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Y:\VIGENCIA 2021\INFORME DE LEY EXTERNOS\LEY 1474 PLAN ANTICORRUPCION_ MAPA RIESGOS CORRUPCION\I CUATRIMESTRE_2021 PAAC\"/>
    </mc:Choice>
  </mc:AlternateContent>
  <bookViews>
    <workbookView xWindow="0" yWindow="0" windowWidth="24000" windowHeight="9735" tabRatio="959" activeTab="1"/>
  </bookViews>
  <sheets>
    <sheet name="PAAC 2021" sheetId="1" r:id="rId1"/>
    <sheet name="STO OCI I CUATRIMESTRE" sheetId="9" r:id="rId2"/>
    <sheet name="1. GESTIÓN DEL RIESGO" sheetId="2" r:id="rId3"/>
    <sheet name="2 ANTITRAMITES " sheetId="3" r:id="rId4"/>
    <sheet name="HOJA C2" sheetId="4" r:id="rId5"/>
    <sheet name="3 RENDICIÓN DE CUENTAS" sheetId="5" r:id="rId6"/>
    <sheet name="4.ATENCIÓN AL CIUDADANO" sheetId="6" r:id="rId7"/>
    <sheet name="5.TRANSPARENCIA Y ACCESO INF" sheetId="7" r:id="rId8"/>
    <sheet name="6. INICIATIVAS ADICIONALES" sheetId="8" r:id="rId9"/>
  </sheets>
  <calcPr calcId="152511"/>
</workbook>
</file>

<file path=xl/calcChain.xml><?xml version="1.0" encoding="utf-8"?>
<calcChain xmlns="http://schemas.openxmlformats.org/spreadsheetml/2006/main">
  <c r="G8" i="8" l="1"/>
  <c r="B5" i="3"/>
  <c r="J7" i="6" l="1"/>
  <c r="J18" i="6" l="1"/>
  <c r="J16" i="6"/>
  <c r="J17" i="6" l="1"/>
  <c r="J10" i="5" l="1"/>
  <c r="G15" i="8" l="1"/>
  <c r="B9" i="9" s="1"/>
  <c r="J18" i="7"/>
  <c r="B8" i="9" s="1"/>
  <c r="J19" i="6"/>
  <c r="B7" i="9" s="1"/>
  <c r="J19" i="5"/>
  <c r="B6" i="9" s="1"/>
  <c r="O8" i="4"/>
  <c r="I6" i="3" s="1"/>
  <c r="B5" i="9" s="1"/>
  <c r="I14" i="2"/>
  <c r="B4" i="9" s="1"/>
  <c r="B10" i="9" l="1"/>
  <c r="B12" i="9" s="1"/>
</calcChain>
</file>

<file path=xl/sharedStrings.xml><?xml version="1.0" encoding="utf-8"?>
<sst xmlns="http://schemas.openxmlformats.org/spreadsheetml/2006/main" count="597" uniqueCount="403">
  <si>
    <t>PLAN ANTICORRUPCIÓN Y DE ATENCIÓN AL CIUDADANO -PAAC- 2021</t>
  </si>
  <si>
    <t>OBJETIVO GENERAL</t>
  </si>
  <si>
    <t>Desarrollar un instrumento que consolide y facilite el seguimiento a las acciones enfocadas a la actuación transparente de los funcionarios y contratistas del IDIGER y fomentar un escenario de control que garantice que se toman las medidas necesarias para la lucha contra la corrupción y la gestión eficiente en torno a las necesidades de la ciudadanía.</t>
  </si>
  <si>
    <t xml:space="preserve">OBJETIVOS ESPECÍFICOS </t>
  </si>
  <si>
    <t xml:space="preserve">
*Gestionar los riesgos de corrupción identificados por procesos con el fin de evitar su materialización.
*Realizar acciones encaminadas a estandarizar y optimizar los trámites y servicios que presta la Entidad.
*Fortalecer los espacios de rendición de cuentas con el fin de dar a conocer a más personas la gestión de la Entidad.
*Desarrollar acciones en busca de la mejora de la atención a las personas que solicitan los servicios de la Entidad.
*Avanzar en la implementación de los lineamientos para garantizar el acceso a la información pública en la Entidad.</t>
  </si>
  <si>
    <t>OBJETIVOS ESTRATÉGICOS RELACIONADOS</t>
  </si>
  <si>
    <t xml:space="preserve">*Fortalecer la gestión de las personerías locales para prestar un servicio efectivo, de acuerdo con las necesidades y peticiones de las personas.
*Implementar una estrategia de lucha contra la corrupción mediante la sensibilización de los(as) funcionarios(as), la participación ciudadana, el acceso a la información pública y la rendición de cuentas.
*Sensibilizar y promover el conocimiento, el respeto, la preservación de los derechos, el cumplimiento de los deberes y el correcto actuar de los (las) servidores(as) públicos(as) a través de acciones preventivas y disuasivas, así como del ejercicio de un control disciplinario eficiente y eficaz.
</t>
  </si>
  <si>
    <t>SERVICIOS DEL INSTITUTO DISTRITAL DE GESTIÓN DE RIESGOS Y CAMBIO CLIMÁTICO - IDIGER</t>
  </si>
  <si>
    <t xml:space="preserve">Entrega de Ayudas Humanitarias de Carácter Pecuniario
Evaluación de Planes de Emergencia y Contingencia - PEC -, y emisión de conceptos técnicos para aglomeraciones de público en el Distrito Capital
Visitas de verificación a los sistemas de transporte vertical y puertas eléctricas en el Distrito Capital
Visita técnica de valoración de la condición de riesgo inminente
Concepto de riesgos para legalización y regularización de barrios.
Conceptos técnicos para licencias de urbanización
Concepto para adopción de planes parciales
Concepto técnico de amenaza ruina -CAR.
.
</t>
  </si>
  <si>
    <t xml:space="preserve">TRÁMITES </t>
  </si>
  <si>
    <t>Certificado de riesgo
Certificado de afectación por emergencia calamidad y/o desastres</t>
  </si>
  <si>
    <t>COMPONENTES</t>
  </si>
  <si>
    <t>1.Gestión del Riesgo de Corrupción - Mapa de Riesgos Corrupción 
2.Racionalización de Trámites 
3.Rendición de Cuentas 
4.Mecanismos para Mejorar la Atención al Ciudadano 
5.Mecanismos para la Transparencia y Acceso a la Información
6.Iniciativas Adicionales</t>
  </si>
  <si>
    <t>RECURSOS</t>
  </si>
  <si>
    <t>Los recursos humanos, tecnológicos, físicos y presupuestales con los que se ejecuta este componente del plan anticorrupción están contemplados en el rubro de funcionamiento de la Entidad.</t>
  </si>
  <si>
    <t xml:space="preserve">CONSTRUCCIÓN  DEL PLAN </t>
  </si>
  <si>
    <t xml:space="preserve">
*Mesas de trabajo al interior con los procesos de la Entidad.
*Convocatoria para participación en la construcción del PAAC por la página web, redes sociales.
*Consolidación de propuestas de los procesos de la Entidad y los aportes recibidos de la ciudadanía.
</t>
  </si>
  <si>
    <t>FECHA DE FORMULACIÓN</t>
  </si>
  <si>
    <t>SEGUIMIENTOS</t>
  </si>
  <si>
    <t>30/04/2021
30/08/2021
31/12/2021</t>
  </si>
  <si>
    <t xml:space="preserve">PERIODO DE EJECUCIÓN </t>
  </si>
  <si>
    <t>AÑO 2021</t>
  </si>
  <si>
    <t xml:space="preserve">SUBCOMPONENTE / PROCESOS </t>
  </si>
  <si>
    <t xml:space="preserve">ACTIVIDADES </t>
  </si>
  <si>
    <t xml:space="preserve">META O PRODUCTO </t>
  </si>
  <si>
    <t>RESPONSABLE DIRECTO</t>
  </si>
  <si>
    <t>RESPONSABLES DE APOYO</t>
  </si>
  <si>
    <t>FECHA PROGRAMADA</t>
  </si>
  <si>
    <t>Porcentaje de avance</t>
  </si>
  <si>
    <t>Seguimiento Primer Cuatrimestre</t>
  </si>
  <si>
    <r>
      <rPr>
        <b/>
        <sz val="11"/>
        <color rgb="FF000000"/>
        <rFont val="Arial"/>
        <family val="2"/>
      </rPr>
      <t xml:space="preserve">Subcomponente / proceso 1
</t>
    </r>
    <r>
      <rPr>
        <sz val="11"/>
        <color rgb="FF000000"/>
        <rFont val="Arial"/>
        <family val="2"/>
      </rPr>
      <t>Política de Administración del Riesgo</t>
    </r>
  </si>
  <si>
    <t xml:space="preserve">
Actualizar la Guía Marco de Referencia para la Administración de Riesgos de Gestión y de Corrupción  acorde a la normativa vigente en materia de riesgos de corrupción.
</t>
  </si>
  <si>
    <t>Guía Marco de Referencia para la Administración de Riesgos de Gestión y de Corrupción actualizada.</t>
  </si>
  <si>
    <t>Jefe Oficina Asesora de Planeación</t>
  </si>
  <si>
    <t>Profesional líder de seguimiento de Riesgos de la  Oficina Asesora de Planeación</t>
  </si>
  <si>
    <t>Inicio Enero 27 de 2021
Finalización Marzo 31 de 2021
Nueva fecha de finalización Noviembre 30 de 2021</t>
  </si>
  <si>
    <t>No fue posible actualizar la Guia Marco de referencia mencionada en razón a que en diciembre de 2020 el DAFP precisó 10 aspectos nuevos que cambia las tipologías, valoración de probabilidad e impacto, el mapa de calor, el diseño de controles, se reubican opciones de tratamiento y riesgo, nuevos indicadores claves de riesgo, nuevos planes de tratamiento de riesgo y los lineamientos de seguridad digital, por tal motivo se traslada la fecha de realización de esta actividad para noviembre 30 de 2021, tanto la guía como el instrumento.</t>
  </si>
  <si>
    <t>Analizar el documento Ruta metodológica para la implementación del SARLAFT (Sistema de Administración del Riesgo de Lavado de Activos y de la financiación al terrorismo)en las
entidades distritales" expedido por la Secretaria General de la Alcaldía Mayor,para determinar hasta dónde es aplicable a la Entidad.</t>
  </si>
  <si>
    <t xml:space="preserve">Acta de reunión en la que se incluyan las conclusiones de aplicabilidad o no al interior de la Entidad.   </t>
  </si>
  <si>
    <t xml:space="preserve">Oficina Asesora Jurídica
Subdirección Corporativa </t>
  </si>
  <si>
    <t>Inicio :   Marzo 01 2021
Finalización : Agosto 30 de 2021</t>
  </si>
  <si>
    <t>Está actividad se tiene programada para el segundo cuatrimestre de 2021</t>
  </si>
  <si>
    <t>Elaborar y socializar la política de riesgos</t>
  </si>
  <si>
    <t>Política de Riesgos socializada al interior de los procesos de la entidad.</t>
  </si>
  <si>
    <t>Todas las dependencias de la Entidad</t>
  </si>
  <si>
    <t>Inicio Enero 27 de 2021
Finalización Agosto 31 de 2021</t>
  </si>
  <si>
    <t>Se encuentra en revisión la política de riesgos.</t>
  </si>
  <si>
    <r>
      <rPr>
        <b/>
        <sz val="11"/>
        <color rgb="FF000000"/>
        <rFont val="Arial"/>
        <family val="2"/>
      </rPr>
      <t xml:space="preserve">Subcomponente / proceso 2
</t>
    </r>
    <r>
      <rPr>
        <sz val="11"/>
        <color rgb="FF000000"/>
        <rFont val="Arial"/>
        <family val="2"/>
      </rPr>
      <t>Construcción del Mapa de Riesgos de Corrupción</t>
    </r>
  </si>
  <si>
    <t xml:space="preserve">Identificar los riesgos de corrupción por procesos, de acuerdo con la guía de administración de riesgos y la metodología establecida para tal fin. </t>
  </si>
  <si>
    <t>Mapa de riesgos de corrupción actualizado</t>
  </si>
  <si>
    <t>Inicio Enero 27 de 2021
Finalización Enero 31 de 2021</t>
  </si>
  <si>
    <t>Se identificaron los riesgos de corrupción por procesos de acuerdo a las mesas de trabajo realizadas con las áreas de la entidad, y se actualizó el mapa de riesgos en el formato DE-FT 13 Versión 12 de enero de 2021.</t>
  </si>
  <si>
    <t>Subcomponente / proceso 3
Consulta y divulgación</t>
  </si>
  <si>
    <t>Socializar el PAAC y mapa de riesgos de corrupción con todos los procesos de la entidad.</t>
  </si>
  <si>
    <t xml:space="preserve">Plan y riesgos de corrupción divulgados </t>
  </si>
  <si>
    <t>Oficina asesora de comunicaciones</t>
  </si>
  <si>
    <t>Inicio Enero 27 de 2021
Finaliza Febrero 28 de 2021</t>
  </si>
  <si>
    <t>Se realizó Comité Institucional de gestión y desempeño el 27 de enero de 2021, en el cual se socializo el PAAC, que fue construido con todos los procesos de la entidad; así mismo el mapa de riesgos de corrupción. De igual manera esté PAAC y sus riesgos de corrupción fueron publicados el 29 de enero de 2021.</t>
  </si>
  <si>
    <t>Publicar en la página web institucional el PAAC y el mapa de riesgos de corrupción de la entidad para la vigencia 2021.</t>
  </si>
  <si>
    <t>Plan Anticorrupción y de atención al ciudadano 2021 publicado.</t>
  </si>
  <si>
    <t>Oficina Tecnologías de la Información y las Comunicaciones</t>
  </si>
  <si>
    <t>Inicio Enero 27 de 2021
Finaliza Enero 31 de 2021</t>
  </si>
  <si>
    <t xml:space="preserve">Una vez presentado al Comité de Desempeño el 27 de enero de 2021, fue Publicado el documento final en la página WEB de la Entidad link https://www.idiger.gov.co/politicas-lineamientos-manuales
</t>
  </si>
  <si>
    <t xml:space="preserve">Subcomponente / proceso 4
Monitoreo y revisión </t>
  </si>
  <si>
    <t>Monitorear el PAAC y el mapa de riesgos de corrupción.</t>
  </si>
  <si>
    <t>Monitoreo realizados al PAAC y al mapa de riesgos de corrupción.</t>
  </si>
  <si>
    <t>Profesional líder de seguimiento de Riesgos y profesional del PAAC de la  Oficina Asesora de Planeación</t>
  </si>
  <si>
    <t>Inicio Enero 27 de 2021
Seguimientos Abril, Agosto y Noviembre de 2021</t>
  </si>
  <si>
    <t>En el mes de enero se realizó el seguimiento del PAAC y el mapa de riesgos con corte a diciembre de 2020, y se tiene programado para el mes de mayo el primer seguimiento del primer cuatrimestre.</t>
  </si>
  <si>
    <t>Subcomponente/proceso 5
Seguimiento</t>
  </si>
  <si>
    <t>Incorporar en los criterios de las auditorías programadas para el año 2021,  el análisis del mapa de riesgos de corrupción y de gestión.</t>
  </si>
  <si>
    <t>Informe de seguimiento de riesgos de corrupción.</t>
  </si>
  <si>
    <t>Oficina de Control Interno</t>
  </si>
  <si>
    <t>Inicio Enero 15 de 2021
Seguimientos Mayo y septiembre de 2021.</t>
  </si>
  <si>
    <t xml:space="preserve">COMPONENTE 2: RACIONALIZACIÓN DE TRÁMITES </t>
  </si>
  <si>
    <t>SUBCOMPONENTE/PROCESOS</t>
  </si>
  <si>
    <t>RESPONSABLE DE APOYO</t>
  </si>
  <si>
    <t>Identificación de trámites</t>
  </si>
  <si>
    <t>Las descripción de los trámites a racionalizar se encuentran en el formato "Componente 2" Racionalización de Trámites.</t>
  </si>
  <si>
    <t>Hoja C2 TRÁMITES</t>
  </si>
  <si>
    <t>Inicio Enero 01 de 2021
Finaliza Diciembre 31 de 2021</t>
  </si>
  <si>
    <t>Plan Anticorrupción y de Atención al Ciudadano - Vigencia 2021</t>
  </si>
  <si>
    <t>Instituto Distrital de Gestión de Riesgos y Cambio Climático</t>
  </si>
  <si>
    <t>SEGUIMIENTO 31/12/2020 OCI</t>
  </si>
  <si>
    <t>No.</t>
  </si>
  <si>
    <t>Nombre Del Trámite, Proceso o Procedimiento</t>
  </si>
  <si>
    <t>Tipo de Racionalización</t>
  </si>
  <si>
    <t>Acción Específica de Racionalización</t>
  </si>
  <si>
    <t>Situación Actual</t>
  </si>
  <si>
    <t>Descripción de la mejora a realizar al trámite, proceso o procedimiento</t>
  </si>
  <si>
    <t>Beneficio al Ciudadano y/o Entidad</t>
  </si>
  <si>
    <t>Dependencia Responsable</t>
  </si>
  <si>
    <t>Fecha Realización</t>
  </si>
  <si>
    <t>Actividades Cumplidas</t>
  </si>
  <si>
    <t>Evidencia</t>
  </si>
  <si>
    <t>Evidencia Seguimiento OCI</t>
  </si>
  <si>
    <t>% Seguimiento OCI</t>
  </si>
  <si>
    <t>1.</t>
  </si>
  <si>
    <t>Emisión de Certificaciones de Riesgo en línea, para algunos sectores del Distrito Capital</t>
  </si>
  <si>
    <t>Administrativa</t>
  </si>
  <si>
    <t>Optimización de los procesos o procedimientos internos</t>
  </si>
  <si>
    <t>Aunque la certificación se emite de manera automática para cualquier predio de Bogotá, se debe realizar una revisión previa a la emisión del documento definitivo, ya que, la georeferenciación se hace de manera aproximada, no exacta, además en algunos sectores de la ciudad no se cuenta con información digital confiable, lo cual obliga a que previo a la emisión de una certificación se realice una verificación por parte del funcionario responsable.</t>
  </si>
  <si>
    <t>Se están realizando las pruebas del aplicativo para la emisión de certificaciones, con el fin de realizar los ajustes que sean necesarios.</t>
  </si>
  <si>
    <t>Eficiencia administrativa y de oportunidad en la respuesta</t>
  </si>
  <si>
    <t>Conceptos Técnicos para Proyectos Públicos</t>
  </si>
  <si>
    <t>2.</t>
  </si>
  <si>
    <t>Expedición certificado de afectación por emergencia, calamidad o desastre.</t>
  </si>
  <si>
    <t>Tecnológica</t>
  </si>
  <si>
    <t>Trámite/OPA total en línea</t>
  </si>
  <si>
    <t xml:space="preserve">
1. Se solicita una extensión del plazo durante el próximo año .
2. Se informa el estado del desarrollo informático aclarando que aspectos como la inclusión de los vehículos afectados están condicionados a los ajustes que se estan haciendo a la bitácora sire.
3. se vuelve a plantear opciones para el reporte al RUD de la UNGRD, quedando como mejor opción un reporte periódico del idiger sobre la base de los registros de afectación.
4. Se plantea la necesidad que desde la subdirección se escale al temor de la firma digital para el certificado en línea.</t>
  </si>
  <si>
    <t>Desde la Subdirección para el Manejo de Emergencias y Desastres, área de Servicios de Respuesta, como dependencia responsable, se seguirá asistiendo a las reuniones concertadas entre Atención al Ciudadano, la oficina de TIC´s para perfeccionar el diseño funcional del aplicativo.</t>
  </si>
  <si>
    <t>Menor tiempo utilizado en la resolución del servicio.</t>
  </si>
  <si>
    <t>Servicios de Respuesta a Emergencias</t>
  </si>
  <si>
    <t>PROMEDIO AVANCE COMPONENTE</t>
  </si>
  <si>
    <t>COMPONENTE 3: RENDICIÓN DE CUENTAS</t>
  </si>
  <si>
    <t>SUBCOMPONENTE/PROCESO</t>
  </si>
  <si>
    <r>
      <rPr>
        <sz val="11"/>
        <color theme="1"/>
        <rFont val="Arial"/>
        <family val="2"/>
      </rPr>
      <t xml:space="preserve">Subcomponente 1
</t>
    </r>
    <r>
      <rPr>
        <sz val="11"/>
        <color rgb="FF000000"/>
        <rFont val="Arial"/>
        <family val="2"/>
      </rPr>
      <t>Información de calidad y en lenguaje comprensible</t>
    </r>
  </si>
  <si>
    <t>Actualizar e implementar la estrategia de comunicaciones definida  para la rendición de cuentas durante el año 2021.</t>
  </si>
  <si>
    <t>Socializar la estrategia de Comunicaciones  y presentar  evidencias de rendiciones que se realicen durante 2021</t>
  </si>
  <si>
    <t xml:space="preserve">Oficina de Comunicaciones </t>
  </si>
  <si>
    <t>Inicio Enero 04 de 2021
Finalización 15/12/2021</t>
  </si>
  <si>
    <t xml:space="preserve">Se tiene realizada la Estrategia de Comunicación, su implementación se dará de acuerdo a la fecha estipulada para la rendición de cuentas del año 2021 determinada por la Dirección General. </t>
  </si>
  <si>
    <t>Subcomponente 2                         Diálogo de doble vía con la ciudadanía y sus organizaciones</t>
  </si>
  <si>
    <t>Capacitar y entrenar a brigadistas ante situaciones de emergencia.</t>
  </si>
  <si>
    <t>Realizar 1 diálogo ciudadano</t>
  </si>
  <si>
    <t>Subdirección para el Manejo de Emergencias y Desastres</t>
  </si>
  <si>
    <t>Inicio 04/01/2021
Finalización 15/12/2021</t>
  </si>
  <si>
    <t>Capacitar y entrenar a CAM´s ante situaciones de emergencias.</t>
  </si>
  <si>
    <t>Generar espacio para el diálogo sobre los componentes y actividades de Transferencia de conocimiento y construcción de una cultura ciudadana que conforman la Estrategia de Educación frente al riesgo y la adaptación al cambio climático.</t>
  </si>
  <si>
    <t>Realizar un (1) espacio con la ciudadanía por semestre, para un total de dos (2) al año</t>
  </si>
  <si>
    <t>Área de Educación / Subdirección para la Reducción del Riesgo y Adaptación al Cambio Climático</t>
  </si>
  <si>
    <t>1. Elaboración del documento "Estrategia Rendición de Cuentas Área Educación e Investigación" donde se describe el desarrollo de las acciones para el cumplimiento de la presente actividad.                                                  2. Diseño del Formulario con 5 preguntas, para aplicar con los grupos de valor e interés del área de Educación, las temáticas de interés para los diálogos de doble vía que se realizaran durante el año 2021</t>
  </si>
  <si>
    <t xml:space="preserve">Desarrollar actividades de participación comunitaria con el fin de sumar personas informadas en temas relacionados con la gestión del riesgo, según articulación con Alcaldías Locales e IDIGER. </t>
  </si>
  <si>
    <t>Realizar 20 actividades de participación comunitaria durante el año</t>
  </si>
  <si>
    <t xml:space="preserve">Gestión local </t>
  </si>
  <si>
    <t>Reasentamientos, Obras de mitigación y adaptación</t>
  </si>
  <si>
    <t xml:space="preserve">Durante este primer cuatrimestre, el área de Gestión Local ha realizado 17 actividades de participación comunitaria en las localidades: Chapinero, Fontibón, Tunjuelito, Teusaquillo, Ciudad Bolívar, San Cristóbal, Barrios Unidos, Engativá y Rafael Uribe; en las cuales priman acciones como: el embellecimiento y recuperación de espacios y posibles puntos críticos, socialización del curso de bomberos, asistencia técnica en presupuestos participativos, socialización de emergencias, entre otros. </t>
  </si>
  <si>
    <t xml:space="preserve">Definir  la estrategia de rendición de cuentas </t>
  </si>
  <si>
    <t xml:space="preserve">Estrategia
 </t>
  </si>
  <si>
    <t xml:space="preserve">Oficina Asesora de Planeación </t>
  </si>
  <si>
    <t>Inicio 04/01/2021 
Finalización 30/08/2021</t>
  </si>
  <si>
    <t>Se están revisando los temas a incluir.</t>
  </si>
  <si>
    <t xml:space="preserve">Ejecutar la estrategia de rendición de cuentas </t>
  </si>
  <si>
    <t>Espacios de participación ciudadana realizados
Informes de cada evento de rendición de cuentas realizado</t>
  </si>
  <si>
    <t>Grupo definido para liderar la rendición de cuentas</t>
  </si>
  <si>
    <t>No se ha realizado esta actividad.</t>
  </si>
  <si>
    <t xml:space="preserve">Subcomponente 3 
Incentivos para motivar la cultura de rendición y petición de cuentas </t>
  </si>
  <si>
    <t>Capacitar a funcionarios y servidores públicos en temas relacionados con transparencia, rendición de cuentas y/o participación ciudadana.</t>
  </si>
  <si>
    <t>2 Capacitaciones</t>
  </si>
  <si>
    <t>Recopilar recomendaciones y sugerencias de los servidores públicos y ciudadanía a las actividades de capacitación, garantizando la cualificación de futuras actividades.</t>
  </si>
  <si>
    <t>Enlace donde se pueda incluir las recomendaciones y sugerencias desarrolladas por cada una de las áreas con la ciudadanía.</t>
  </si>
  <si>
    <t>Otorgar incentivos a las personas  que participen en  las rendiciones de cuentas.</t>
  </si>
  <si>
    <t xml:space="preserve">Incentivos entregados  a  participantes. ( reflejados en diplomas de reconocimiento o videos de participantes donde cuentan sus experiencias e incentiven la participación en la rendición de cuentas) </t>
  </si>
  <si>
    <r>
      <rPr>
        <b/>
        <sz val="11"/>
        <color theme="1"/>
        <rFont val="Cambria"/>
        <family val="1"/>
      </rPr>
      <t xml:space="preserve">Subcomponente 4
</t>
    </r>
    <r>
      <rPr>
        <sz val="11"/>
        <color rgb="FF000000"/>
        <rFont val="Arial"/>
        <family val="2"/>
      </rPr>
      <t>Evaluación y retroalimentación a la gestión institucional</t>
    </r>
  </si>
  <si>
    <t>Realizar el seguimiento de los informes derivados de los espacios de diálogos ciudadanos.</t>
  </si>
  <si>
    <t>Consolidado de las actividades realizadas</t>
  </si>
  <si>
    <t>Elaborar y publicar el informe de ejecución de la estrategia de la Rendición de Cuentas de la entidad.</t>
  </si>
  <si>
    <t>1 Informe de rendición de cuentas</t>
  </si>
  <si>
    <t>Documentar las buenas prácticas de la entidad, en materia de espacios de diálogo para la ciudadanía, y sistematizarlas como insumo para la formulación de nuevas estrategias de rendición de cuentas.</t>
  </si>
  <si>
    <t>Enlace donde se pueda incluir las evidencias de buenas prácticas derivadas de las actividades desarrolladas por cada una de las áreas con la ciudadanía.</t>
  </si>
  <si>
    <t>COMPONENTE 4: MECANISMOS DE ATENCIÓN AL CIUDADANO</t>
  </si>
  <si>
    <r>
      <rPr>
        <b/>
        <sz val="11"/>
        <color theme="1"/>
        <rFont val="Arial"/>
        <family val="2"/>
      </rPr>
      <t xml:space="preserve">Subcomponente 1
</t>
    </r>
    <r>
      <rPr>
        <sz val="11"/>
        <color rgb="FF000000"/>
        <rFont val="Arial"/>
        <family val="2"/>
      </rPr>
      <t xml:space="preserve">Estructura administrativa y Direccionamiento estratégico </t>
    </r>
  </si>
  <si>
    <t>Elaborar informe consolidado del estado de las PQRSD.</t>
  </si>
  <si>
    <t>4 Informes entregados a los integrantes del comité directivo</t>
  </si>
  <si>
    <t>Atención al ciudadano</t>
  </si>
  <si>
    <t xml:space="preserve"> 
</t>
  </si>
  <si>
    <t>Inicio Enero 27 de 2021
Finaliza Diciembre 15 de 2021</t>
  </si>
  <si>
    <r>
      <rPr>
        <b/>
        <sz val="11"/>
        <color theme="1"/>
        <rFont val="Arial"/>
        <family val="2"/>
      </rPr>
      <t xml:space="preserve">Subcomponente 2
</t>
    </r>
    <r>
      <rPr>
        <sz val="11"/>
        <color rgb="FF000000"/>
        <rFont val="Arial"/>
        <family val="2"/>
      </rPr>
      <t xml:space="preserve">Fortalecimiento de los canales de atención </t>
    </r>
  </si>
  <si>
    <t>Implementar y socializar el web service del sistema Bogotá Te Escucha - Sistema Distrital de Quejas y Soluciones con el aplicativo de correspondencia - CORDIS.</t>
  </si>
  <si>
    <t>1 web service Implementado y operativo</t>
  </si>
  <si>
    <t xml:space="preserve">
 Oficina Tics 
 </t>
  </si>
  <si>
    <t xml:space="preserve">Atención al ciudadano 
Gestión documental </t>
  </si>
  <si>
    <t>Inicio Enero 27 de 2021
Finaliza Agosto 30 de 2021</t>
  </si>
  <si>
    <t>Realizar adecuaciones a los espacios físicos de atención y servicio al ciudadano, para garantizar su accesibilidad de acuerdo con la NTC 6047, de acuerdo al diagnóstico remitido por la  Veeduría Distrital y el presupuesto asignado.</t>
  </si>
  <si>
    <t>Adecuaciones Implementadas</t>
  </si>
  <si>
    <t>Gestión Administrativa</t>
  </si>
  <si>
    <t>En el primer cuatrimestre se efectuó el acondicionamiento que faltaba para dar cumplimiento al informe de la veeduría ciudadana frente a espacios físicos, que era lo relacionado con la instalación de avisos con braille, de igual forma se efectuó el inicio del contrato de lengua de señas el cual permite la accesibilidad de las personas</t>
  </si>
  <si>
    <t>Realizar acciones de difusión de los servicios que ofrece la entidad.</t>
  </si>
  <si>
    <t xml:space="preserve">10 campañas de difusión de servicios dirigido a la ciudadanía. </t>
  </si>
  <si>
    <t>Asesor en Comunicaciones</t>
  </si>
  <si>
    <t>Inicio Enero 27 de 2021
Finaliza Diciembre 20 de 2021</t>
  </si>
  <si>
    <t>Durante estos primeros meses del año se han divulgado por las redes sociales 4 campañas para que la ciudadanía esté informada sobre: Canales de atención, Atención de PQRS, Servicio de interpretación en lengua de señas y el proceso para descargar el certificado de donación de Bogotá Solidaria en Casa.</t>
  </si>
  <si>
    <t xml:space="preserve">Solicitar la viabilidad de disponibilidad presupuestal para implementar un sistema estadístico de medición de tiempo de espera en el canal presencial y registro de visitantes. </t>
  </si>
  <si>
    <t>1 Solicitud de viabilidad remitida a la Subdirección Corporativa y Asuntos Disciplinarios</t>
  </si>
  <si>
    <t>Inicio Mayo 02 de 2021
Finaliza Junio 30 de 2021</t>
  </si>
  <si>
    <r>
      <rPr>
        <b/>
        <sz val="11"/>
        <color rgb="FF000000"/>
        <rFont val="Arial"/>
        <family val="2"/>
      </rPr>
      <t>Subcomponente 3</t>
    </r>
    <r>
      <rPr>
        <sz val="11"/>
        <color rgb="FF000000"/>
        <rFont val="Arial"/>
        <family val="2"/>
      </rPr>
      <t>.Talento Humano.</t>
    </r>
  </si>
  <si>
    <t>Aplicar la encuesta de evaluación del desempeño de los servidores públicos al personal encargado de servicio al ciudadano por parte de subdirectores y Jefes.</t>
  </si>
  <si>
    <t>2 Encuestas al año</t>
  </si>
  <si>
    <t>Todos los procesos</t>
  </si>
  <si>
    <t>Los cortes de las encuestas es al mes de junio y diciembre de 2021.</t>
  </si>
  <si>
    <t>Fortalecer las competencias de los servidores públicos que atienden directamente a los ciudadanos, en temas de atención a poblaciones especiales.</t>
  </si>
  <si>
    <t>1 capacitación en tema de atención a poblaciones especiales.</t>
  </si>
  <si>
    <t xml:space="preserve">Talento humano  </t>
  </si>
  <si>
    <t xml:space="preserve">Talento Humano </t>
  </si>
  <si>
    <t>Inicio Enero 27 de 2021
Finaliza Julio 30 de 2021</t>
  </si>
  <si>
    <t>Se está adelantando el curso de Lengua de Señas, nueve (9) funcionarios realizaron nivelación del primer nivel y 13 se encuentran cursando segundo nivel. El 23 de abril de 2021 se realizó una charla sobre enfoque Diferencial con la Secretaría Distrital de la Mujer.</t>
  </si>
  <si>
    <t>Establecer reconocimiento a los servidores por su desempeño en atención al servicio al ciudadano por la atención prestada a los usuarios.</t>
  </si>
  <si>
    <t xml:space="preserve">1 reconocimiento al servidor de atención al ciudadano que obtenga nivel sobresaliente en la encuesta de valoración de desempeño servidores de atención al ciudadano. </t>
  </si>
  <si>
    <t xml:space="preserve">Áreas misionales </t>
  </si>
  <si>
    <t>Inicio Enero 27 de 2021
Finaliza Mayo 14 de 2021</t>
  </si>
  <si>
    <t>Se tiene pendiente terminar de recibir por parte de las áreas la encuesta de atención al ciudadano. de la vigencia 2020.</t>
  </si>
  <si>
    <r>
      <rPr>
        <b/>
        <sz val="11"/>
        <color theme="1"/>
        <rFont val="Arial"/>
        <family val="2"/>
      </rPr>
      <t xml:space="preserve">Subcomponente 4: 
</t>
    </r>
    <r>
      <rPr>
        <sz val="11"/>
        <color theme="1"/>
        <rFont val="Arial"/>
        <family val="2"/>
      </rPr>
      <t>Normativo y Procedimental</t>
    </r>
  </si>
  <si>
    <t>Socializar a los colaboradores de la entidad el manejo de las peticiones ciudadanas.</t>
  </si>
  <si>
    <t>2 campañas de socialización</t>
  </si>
  <si>
    <t>Inicio Enero 27 de 2021
Finaliza Noviembre 30 de 2021</t>
  </si>
  <si>
    <t>Se adelantó en coordinación con  la Dirección de calidad de Servicio de la Secretaría General  la cualificación en servicio orientada a fortalecer actitudes, habilidades y conocimientos con los servidores públicos acorde a las necesidades para la prestación del servicio a la ciudadanía de la Administración Distrital.
Mediante correo electrónico de comunicaciones idiger@idiger.gov.co se han adelantado socializaciones permanentes sobre el manejo de servicio a la ciudadanía y de peticiones ciudadanas recibidas a través del Sistema de Bogotá te escucha.
 Se adjuntan las siguientes evidencias: 
 5 piezas gráficas
 5 Correo electrónicos de socializaciones</t>
  </si>
  <si>
    <r>
      <rPr>
        <b/>
        <sz val="11"/>
        <color theme="1"/>
        <rFont val="Arial"/>
        <family val="2"/>
      </rPr>
      <t xml:space="preserve">Subcomponente 5
</t>
    </r>
    <r>
      <rPr>
        <sz val="11"/>
        <color theme="1"/>
        <rFont val="Arial"/>
        <family val="2"/>
      </rPr>
      <t>Relacionamiento con el ciudadano</t>
    </r>
  </si>
  <si>
    <t>Realizar mediciones de percepción al ciudadano</t>
  </si>
  <si>
    <t>2 informes de percepción al ciudadano publicados en página web</t>
  </si>
  <si>
    <t>Inicio Enero 27 de 2021
Finaliza Diciembre 30 de 2021</t>
  </si>
  <si>
    <t>Mediante correo electrónico se realizó la socialización el día 22 de enero de 2021 a subdirectores, jefes de oficina y colaboradores los resultados arrojados a las encuestas de percepción del II Semestre de 2020.
 Igualmente, el informe fue publicado en la página web en el numeral 10,10 de la sección de transparencia y acceso a la información pública.
 https://www.idiger.gov.co/informe-pqrs.
 se adjuntan las siguientes evidencias 
 -Informe de resultados de encuestas de percepción II semestre de 2020
 -Correo de socialización informe a subdirectores, jefes de oficina y colaboradores.</t>
  </si>
  <si>
    <t>Caracterizar a los ciudadanos - usuarios - grupos de interés que interactuaron con la entidad, mediante solicitudes orientación o peticiones, a través del grupo atención a la ciudadanía en la vigencia de 2021.</t>
  </si>
  <si>
    <t>1 documento de caracterización</t>
  </si>
  <si>
    <t>Para la consecución de la meta establecida se han desarrollado las siguientes actividades 
 1.Se realizó solicitud a TICS el desarrollo del reporte de caracterización de CORDIS (10%)
 2. Se realizó la unificación y revisión de bases de datos. Peso de la actividad (10%)
 3. Posteriormente se está adelantando la etapa de análisis de datos de la información para construir el documento, peso de la actividad (5%)
 Para un total de avance de la meta de un 25%.
 Se adjuntan las siguientes evidencias: 
 - Solicitud a TICS el desarrollo del reporte de caracterización de CORDIS 
 -Unificación y revisión de bases de datos. 
 - Análisis de datos de la información para construir el documento.
 - Avance de documento.</t>
  </si>
  <si>
    <t>Promover las redes sociales de la entidad. (Estrategias comunicativas)</t>
  </si>
  <si>
    <t xml:space="preserve">12 informes de estado de las redes sociales </t>
  </si>
  <si>
    <t>Asesor en Comunicación</t>
  </si>
  <si>
    <t>Áreas misionales</t>
  </si>
  <si>
    <t>Inicio enero 27 de 2021
Finaliza Diciembre 15 de 2021</t>
  </si>
  <si>
    <t>Se realizaron 4 informes del estado de las redes sociales de los meses de enero, febrero, marzo y abril.</t>
  </si>
  <si>
    <t>Socializar la estrategia de lenguaje claro en la entidad, de acuerdo con los lineamientos expedidos por la Secretaría General de la Alcaldía Mayor de Bogotá D.C</t>
  </si>
  <si>
    <t>1 socialización realizada en la entidad</t>
  </si>
  <si>
    <t>Se elaboró y adoptó la guía de lenguaje claro e incluyente para el IDIGER, de acuerdo con los lineamientos de la Secretaria General y se publicó en el mapa de proceso de la entidad.
 Mediante correo electrónico del 16 de febrero se realizó solicitud a comunicaciones la diagramación de la guía para socializarla con los colaboradores de la entidad.
 Mediante correo electrónico del 22 de abril se realizó solicitud a Comunicaciones para la elaboración de una pieza gráfica para socializar y consultar la guía de lenguaje claro.
 Se adjuntan las siguientes evidencias: 
  -Guía de lenguaje claro para el IDIGER 
 - correos electrónicos de solicitud a comunicaciones la diagramación y socialización de la guía.</t>
  </si>
  <si>
    <t xml:space="preserve">COMPONENTE 5: TRANSPARENCIA Y ACCESO A LA INFORMACIÓN  </t>
  </si>
  <si>
    <t>Ítem</t>
  </si>
  <si>
    <r>
      <rPr>
        <b/>
        <sz val="11"/>
        <color theme="1"/>
        <rFont val="Arial"/>
        <family val="2"/>
      </rPr>
      <t xml:space="preserve">Subcomponente 1
</t>
    </r>
    <r>
      <rPr>
        <sz val="11"/>
        <color theme="1"/>
        <rFont val="Arial"/>
        <family val="2"/>
      </rPr>
      <t>Lineamientos de Transparencia Activa</t>
    </r>
  </si>
  <si>
    <t>Revisar y actualizar el esquema de publicación, de acuerdo a la Ley 1712 de 2014</t>
  </si>
  <si>
    <t>Link de transparencia actualizado</t>
  </si>
  <si>
    <t>Oficina Asesora de Planeación 
 Procesos generadores de información</t>
  </si>
  <si>
    <t>Se está elaborando el plan de trabajo de acuerdo a la Resolución 1519 de 2020.</t>
  </si>
  <si>
    <t>Inscribir, gestionar, actualizar, depurar y/o publicar en SUIT, trámites y servicios priorizados, de acuerdo a las dependencias misionales.</t>
  </si>
  <si>
    <t>Trámites actualizados y publicados en el SUIT</t>
  </si>
  <si>
    <t>Procesos Misionales</t>
  </si>
  <si>
    <t>No se realizó ninguna inscripción, se está en revisión de todo el proceso.</t>
  </si>
  <si>
    <t>Elaborar cartilla Interna de Conflicto de Intereses, de acuerdo con la metodología propuesta por la Veeduría Distrital, con el fin de implementarla al interior de la entidad.</t>
  </si>
  <si>
    <t>Declaración conflicto de intereses implementada</t>
  </si>
  <si>
    <t>Talento humano 
Jurídica</t>
  </si>
  <si>
    <t>Claudia Gómez Morales</t>
  </si>
  <si>
    <t>Se encuentra en proceso de desarrollo.</t>
  </si>
  <si>
    <t>Mantener actualizada la información correspondiente a contratación pública en la página WEB .</t>
  </si>
  <si>
    <t xml:space="preserve">3 seguimientos matriz actualizada </t>
  </si>
  <si>
    <t xml:space="preserve">Oficina Asesora Jurídica </t>
  </si>
  <si>
    <r>
      <rPr>
        <b/>
        <sz val="11"/>
        <color theme="1"/>
        <rFont val="Arial"/>
        <family val="2"/>
      </rPr>
      <t xml:space="preserve">Subcomponente 2
</t>
    </r>
    <r>
      <rPr>
        <sz val="11"/>
        <color rgb="FF000000"/>
        <rFont val="Arial"/>
        <family val="2"/>
      </rPr>
      <t>Lineamientos de Transparencia Pasiva</t>
    </r>
  </si>
  <si>
    <t>Generar el informe de solicitudes de acceso a la información pública cuatrimestral</t>
  </si>
  <si>
    <t>Información Publicada en Página Web</t>
  </si>
  <si>
    <t>Gestión Documental</t>
  </si>
  <si>
    <t>Inicio Enero 27 de 2021
Finaliza Diciembre 31 de 2021</t>
  </si>
  <si>
    <t>Se tiene actualizada la información en el aplicativo CORDIS, gestión documental como responsable del proceso de correspondencia registra todas las comunicacione ER y EE, que se reciben y generan, se tramitan las solicitudes de reasignación o cambio de tipologia documental. El informe correspondiente al primer cuatrimestre del 2021, se entregara para publicación el 17 de mayo, con corte a 30 de abril de 2021</t>
  </si>
  <si>
    <r>
      <rPr>
        <b/>
        <sz val="11"/>
        <color theme="1"/>
        <rFont val="Arial"/>
        <family val="2"/>
      </rPr>
      <t xml:space="preserve">Subcomponente 3
</t>
    </r>
    <r>
      <rPr>
        <sz val="11"/>
        <color rgb="FF000000"/>
        <rFont val="Arial"/>
        <family val="2"/>
      </rPr>
      <t>Elaboración de los Instrumentos de Gestión de la Información</t>
    </r>
  </si>
  <si>
    <t>Identificar creaciones, modificaciones o eliminaciones en las tipologías documentales asociadas con las TRD, para la actualización del índice de información clasificada y reservada.</t>
  </si>
  <si>
    <t>Identificación de las tipología documental</t>
  </si>
  <si>
    <t>Gestión documental</t>
  </si>
  <si>
    <t>Inicio Enero 27 de 2021
Finaliza 30 de noviembre de 2021</t>
  </si>
  <si>
    <t>Elaborar Mapa de Riesgos de  Infraestructura Tecnológica oficina TICS.</t>
  </si>
  <si>
    <t>Reportar en un cuadro el inventario de los riesgos identificados en el proceso de T.I.C</t>
  </si>
  <si>
    <t>Oficina Tic's</t>
  </si>
  <si>
    <t>Para este subcomponente destacamos que ya se encuentra elaborado una primera versión del mapa de riesgos de Infraestructura Tecnológica, la cual está en constante actualización.</t>
  </si>
  <si>
    <t>Avanzar en la implementación de los requisitos de la estrategia de gobierno digital.</t>
  </si>
  <si>
    <t>Avances en la implementación de la Política.</t>
  </si>
  <si>
    <t>Siguiendo con el avance se informa que a la fecha, se está desarrollando el plan de trabajo junto con la Oficina de Planeación para describir la hoja de ruta del Modelo de Seguridad de la Información MSPI. Se estan creando formatos, matrices, procedimientos y guías que soportan el Modelo MSPI.</t>
  </si>
  <si>
    <r>
      <rPr>
        <b/>
        <sz val="11"/>
        <color theme="1"/>
        <rFont val="Arial"/>
        <family val="2"/>
      </rPr>
      <t xml:space="preserve">Subcomponente  4
</t>
    </r>
    <r>
      <rPr>
        <sz val="11"/>
        <color rgb="FF000000"/>
        <rFont val="Arial"/>
        <family val="2"/>
      </rPr>
      <t>Criterio diferencial de accesibilidad</t>
    </r>
  </si>
  <si>
    <t xml:space="preserve">Elaborar autodiagnóstico de los principios de Accesibilidad Web en los niveles de conformidad A, AA y AAA (NTC 5854) </t>
  </si>
  <si>
    <t>1 Autodiagnóstico en línea</t>
  </si>
  <si>
    <t>Inicio Enero 27 de 2021
Finaliza Agosto 31 de 2021</t>
  </si>
  <si>
    <t>Durante los primeros tres meses del año se realizó la primera fase de implementación de acuerdo a la resolución 1519 del Ministerio TIC. No se realizó el autodiagnóstico por migración a la nube y cambios en el personal contratista. Se solicita la ubicación de esta responsabilidad a la Oficina TIC ya que la persona responsable de realizar este autodiagnóstico, ahora está en esa oficina.</t>
  </si>
  <si>
    <t>Desarrollar el menú principal de la página WEB en lengua de señas.</t>
  </si>
  <si>
    <t>Publicación menú principal en página web .</t>
  </si>
  <si>
    <t>Esta actividad se planeó con el personal contratista del momento. Comunicaciones tiene la posibilidad de conseguir la persona para traducir a lengua de señas el menú principal de la web, pero el recurso económico no existe en el área.</t>
  </si>
  <si>
    <r>
      <rPr>
        <b/>
        <sz val="11"/>
        <color theme="1"/>
        <rFont val="Arial"/>
        <family val="2"/>
      </rPr>
      <t xml:space="preserve">Subcomponente 5
</t>
    </r>
    <r>
      <rPr>
        <sz val="11"/>
        <color rgb="FF000000"/>
        <rFont val="Arial"/>
        <family val="2"/>
      </rPr>
      <t>Monitoreo del Acceso a la Información Pública</t>
    </r>
  </si>
  <si>
    <t>Realizar el seguimiento a la publicación de la información mínima obligatoria de la Ley 1712 de 2014 y el Decreto 1081 de 2015, en el módulo de transparencia y acceso a la información de la página web del IDIGER</t>
  </si>
  <si>
    <t>Seguimiento  esquema de publicación</t>
  </si>
  <si>
    <t>Se está haciendo un plan de trabajo con TICs para determinar las acciones y ajustes a realizar.</t>
  </si>
  <si>
    <t>Evaluar el grado de cumplimiento de la Ley 1712 de 2014</t>
  </si>
  <si>
    <t>Informe de cumplimiento</t>
  </si>
  <si>
    <t>Inicio Mayo 01 de 2021
Finaliza Junio 30 de 2021</t>
  </si>
  <si>
    <t xml:space="preserve">COMPONENTE 6: INICIATIVAS ADICIONALES </t>
  </si>
  <si>
    <t xml:space="preserve">RESPONSABLE </t>
  </si>
  <si>
    <t>Identificar y documentar las debilidades y fortalezas de la implementación del Código de Integridad, a partir de los resultados del FURAG.</t>
  </si>
  <si>
    <t>1 Documento que identifique las debilidades y fortalezas de la Implementación del Código de Integridad</t>
  </si>
  <si>
    <t>Subdirección Gestión Corporativa y Asuntos Disciplinarios- Talento Humano</t>
  </si>
  <si>
    <t>Se elaboró un informe donde se evaluó la Implementación del Código de Integridad 2020, este tiene fecha diciembre 31 de 2020. En diciembre de 2021 se realizará el informe del desarrollo de la implementación del Código de Integridad de la vigencia 2021.</t>
  </si>
  <si>
    <t>Diagnosticar  si los servidores de la entidad se han apropiado de los valores del código de integridad, a través de encuestas.</t>
  </si>
  <si>
    <t>Encuestas</t>
  </si>
  <si>
    <t>Se definieron ya las preguntas de la primera encuesta y se está elaborando el formato en google para la participación de los colaboradores.</t>
  </si>
  <si>
    <t>Determinar las actividades de implementación del Código de Integridad que mejoren la apropiación y/o adaptación al Código.</t>
  </si>
  <si>
    <t>Plan de acción de implementación</t>
  </si>
  <si>
    <t>Subdirección Gestión Corporativa y Asuntos Disciplinarios- Talento Humano- Gestores de Integridad</t>
  </si>
  <si>
    <t>Se tiene un avance de la elaboración del Plan del 50%, se terminará de elaborar a más tardar la segunda semana de mayo para aprobación de los Gestores de Integridad.</t>
  </si>
  <si>
    <t>Implementar las actividades</t>
  </si>
  <si>
    <t>Evidencias de implementación</t>
  </si>
  <si>
    <t>A la fecha no se han dado inicio a las actividades de implementación por cuanto se está terminando de construir el Plan de Acción.</t>
  </si>
  <si>
    <t>Construir un mecanismo de recolección de información (Encuesta y/o grupos de intercambio) en el cual la entidad pueda hacer seguimiento a las observaciones de los servidores públicos en el proceso de la implementación del Código de Integridad.</t>
  </si>
  <si>
    <t>Divulgar las actividades del Código de integridad por distintos canales, logrando la participación activa de los servidores públicos a ser parte de las buenas prácticas.</t>
  </si>
  <si>
    <t>Divulgación de actividades de código de integridad para lograr la participación activa de los servidores públicos</t>
  </si>
  <si>
    <t>No se ha iniciado con la publicación teniendo en cuenta la construcción del plan.</t>
  </si>
  <si>
    <t>Analizar los resultados obtenidos en la implementación de las acciones del Código de Integración:
 1. Identificar el número de actividades en las que se involucró al servidor público con los temas del Código. 
 2. Grupos de intercambio.</t>
  </si>
  <si>
    <t>1 Documento de buenas prácticas de la entidad</t>
  </si>
  <si>
    <t>Documentar las buenas prácticas de la entidad en materia de Integridad que permitan alimentar la próximo intervención del Código.</t>
  </si>
  <si>
    <t>Socializar los resultados de la consolidación de las actividades del Código de Integridad y/o las buenas prácticas</t>
  </si>
  <si>
    <t>Socialización de los resultados de implementación de código de integridad y/o buenas prácticas</t>
  </si>
  <si>
    <t>Subdirección Gestión Corporativa y Asuntos Disciplinarios</t>
  </si>
  <si>
    <t>El informe de la Implementación del Código de Integridad se socializó en diciembre de 2020, el informe 2021 se realizará el 30 de diciembre de 2021.</t>
  </si>
  <si>
    <t xml:space="preserve"> % Seguimiento OCI</t>
  </si>
  <si>
    <t xml:space="preserve">Descripción del Seguimiento </t>
  </si>
  <si>
    <t>COMPONENTE 1: GESTIÓN DEL RIESGO DE CORRUPCIÓN - MAPA DE RIESGOS DE CORRUPCIÓN</t>
  </si>
  <si>
    <t>PROMEDIO AVANCE DEL COMPONENTE</t>
  </si>
  <si>
    <t>HOJA C2</t>
  </si>
  <si>
    <t>PROMEDIO CUMPLIMIENTO DEL PLAN  (EFICACIA)</t>
  </si>
  <si>
    <t xml:space="preserve">TIEMPO DE EJECUCION DEL PLAN  </t>
  </si>
  <si>
    <t xml:space="preserve">EFICIENCIA EN LA EJECUCION DEL PLAN </t>
  </si>
  <si>
    <t>COMPONENTE</t>
  </si>
  <si>
    <t xml:space="preserve">PORCENTAJE DE AVANCE </t>
  </si>
  <si>
    <t>OBSERVACIONES SEGUIMIENTO OFICINA DE CONTROL INTERNO</t>
  </si>
  <si>
    <t>No se  identifican  soportes del avance de la actividad.</t>
  </si>
  <si>
    <t>Actividad en desarrollo. Se recomienda dar cumplimiento a lo establecido en la Guía paara la administración del Riesgo y el diseño de los controles  en entidades públicas V5. Diciembre de 2020.</t>
  </si>
  <si>
    <t>Actividad en desarrollo.</t>
  </si>
  <si>
    <t>Actividad en desarrollo. Se recomienda evaluar las obligaciones del IDIGER para dar cumplimiento en la implementación del SARLAFT (Sistema de Administración del Riesgo de Lavado de Activos y de la financiación al terrorismo)en las
entidades distritales" de la Secretaria General de la Alcaldía Mayor.</t>
  </si>
  <si>
    <t>Se evidencia en el Mapa de Procesos de la entidad  el Formato DE-FT-13 Formato Mapa de Riesgos Institucional. Link: https://www.idiger.gov.co/documents/20182/979438/DE-FT-13+Mapa+de+Riesgos+Institucional.xlsx/ce5a6f23-f66a-4ea5-83da-5134bbefcad7</t>
  </si>
  <si>
    <t>Actividad Cumplida</t>
  </si>
  <si>
    <t>Se evidencia acta de Proceso de Socilización PAAC 2021 del día 28/01/2021 de las 11,00 am  a 12,00 am con el objetivo de evidenciar el paso a paso de la formulación del PAAC 202. Total de asistentes 6 funcionarios del área de comunicaciones y de la OAP. Se evidencian listas de asistencias de las áreas atención al ciudadano del día 17/12/2020 en relación a la formulación del  PAAC 2021, TICS 18/12/2020, SGCAG, OAP y TICS del día 18/01/2021. Asi mismo, se observan las observaciones de las áreas en la construcción del PAAC 2021 de la OCI del día 18/01/2021, TICS del día 11/01/202, atención al ciudadano del día 07/01/2021.</t>
  </si>
  <si>
    <t>Se evidencia la Publicación de tres (3) versiones del PAAC 2021. Link: https://www.idiger.gov.co/documents/20182/984296/PAAC+2021-Version2+-+SARLAFT.xlsx/54198e83-c1b0-4d94-8da4-811e4cb99b4d</t>
  </si>
  <si>
    <t>Actividad en desarrollo</t>
  </si>
  <si>
    <t xml:space="preserve">La Oficina de Control Interno solicitó a las áreas responsables mediante  comunicación interna 2021IE1734 del día 29 de abril de 2021 y correo electrónico del mismo día emitir a más tardar el día 7 de mayo de 2021, evidencias de cumplimiento y gestión de las acciones encaminadas a prevenir la materialización de los riesgos de corrupción por parte de los responsables de los procesos como insumo para la elaboración del informe correspondiente. </t>
  </si>
  <si>
    <t xml:space="preserve">El encuentro se está planeando específicamente para que participen los 43 Comités de Ayuda Mutua de Bogotá, quienes a su vez tienen empresas públicas y privadas dentro de sus asociados. Esta actividad está planeada para desarrollarse en función de una emergencia de gran magnitud. Se trabajarán temas por estaciones o salones a cargo de las distintas entidades que participarán. Hasta el momento las entidades que se han sumado son: SDA, UAECOB, Bomberos Voluntarios, Secretaría Distrital de Integración Social, Defensa Civil, SSCJ-NUSE. Las estaciones consisten en: Edran Social (Integración Social), Evaluación de estructuras (IDIGER – lidera Jaime Quintero).  Clasificación de víctimas, entre otras. 
</t>
  </si>
  <si>
    <t>Mediante la Escuela en Gestión del Riesgo de Desastres dirigida a Comités de Ayuda Mutua -CAM se han adelandado capacitaciones a los integratenes en direferentes temáticas en los diferentes subprocesos para el manejo de emergencias y desastres.</t>
  </si>
  <si>
    <t>Se evidencian soportes de distintas capacitaciones realizadas por la Escuela en Gestión del Riesgo de Desastres dirigida a Comités de Ayuda Mutua -CAM. Reuniones: 03 02 21 Cam Lusitania, 10 02 reu con axa contextualización cafi, 18 01 2021 reunión IDT, 18 01 reu Asosandiego, 18 02 pantallazo CAM Nor oriental, 18 02 pantallazo CAMUC, 20 04 pantallazo CAM 80, 20 04 pantallazo reu exploratoria barrio colombia, 22 01 pantallazo reu líderes, 27 01 Pantallazo reu PAM, 27 04 Cam Pensilvania pantallazo, Acta 14 01 2021 CAM en construcción clle 13 con 36, entre otros.</t>
  </si>
  <si>
    <t>Se evidencian soportes de las 17 actividades realizadas con participación de las comunidades. Archivo "CONSOLIDADO INDICADORES DE PARTICIPACIÓN POR LOCALIDAD"</t>
  </si>
  <si>
    <t>Se evidencian dos archivos en excel con los radicados "RADICACION ER 1 TRIMESTRE" y "RADICADOS EE 1 TRIMESTRE".</t>
  </si>
  <si>
    <t>Se evidencia el informe de seguimiento a la Implementación Código de Integridad y Buenas Prácticas del IDIGER 30/12/2020, donde se identificaron las debiiilidades y fortalezas de la entidad.</t>
  </si>
  <si>
    <t xml:space="preserve">Mediante correo electrónicos de los día 22 de enero y 28 de abril de 2021 se socializó a subdirectores, jefes de oficina y colaboradores los resultados del estado de PQRSD del II Semestre de 2020 y del I trimestre de 2021, respectivamente.
Mediante correos electrónicos  de los días 9 de febrero  y 28 de abril de 2021de 2021 se socializó a subdirectores, jefes de oficina y colaboradores el informe sobre la calidad de los cierres de los requerimientos correspondiente al mes de diciembre de 2020 y del I trimestre de 2021, respectivamente.
 Igualmente, el informe fue publicado en la página web en el numeral 10,10 de la sección de transparencia y acceso a la Información pública.
 https://www.idiger.gov.co/informe-pqrs
 se adjuntan las siguientes evidencias 
 -Informe de resultados de estado PQRSD II semestre de 2020
-Informe de resultados de estado PQRSD I trimestre de 2021
 -Correo de socialización informe a subdirectores, jefes de oficina y colaboradores.
 -Informe de la calidad de cierre de los requerimientos 
 -Socialización informe calidad de cierre mes de diciembre.
-Socialización informe calidad de cierre I trimestre de 2021
</t>
  </si>
  <si>
    <t xml:space="preserve">                                                                 PLAN ANTICORRUPCIÓN Y DE ATENCIÓN AL CIUDADANO -PAAC- 2021</t>
  </si>
  <si>
    <t xml:space="preserve">Se evidencia los siguientes informes:
-IINFORME CALIDAD CIERRE PQRS  I TRIMESTRE DE 2021
-INFORME CALIDAD CIERRE PQRS DICIEMBRE FIRMADO.
-INFORME PQRS I TRIMESTRE 2021 FIRMADO
- INFORME PQRS II SEMESTRE 2020 febrero 2021.
Asi mismo, se evidencian los soportes de los correos electrónicos de los dias 9 de febrero y 28 de abril de 2021 socializando los informes a el Director General, Subdirectores , Jefes de Oficina y colaboradores.
</t>
  </si>
  <si>
    <t>La actividad no se ha iniciado de acuerdo a lo reportado.</t>
  </si>
  <si>
    <t>Actividad en desarrollo.Se recomienda consultar el Manual Unico de Rendición de Cuentas  de 2019 del DAFP</t>
  </si>
  <si>
    <t xml:space="preserve">Actividad en desarrollo. El avance debe reportarse frente a la meta propuesta. </t>
  </si>
  <si>
    <r>
      <rPr>
        <sz val="11"/>
        <color rgb="FF000000"/>
        <rFont val="Arial"/>
        <family val="2"/>
      </rPr>
      <t xml:space="preserve">Se actualizan el Plan Anual de Adquisiciones en el SECOP 2 conforme a lo solicitado por las dependencias y aprobado en los comités de contratación, los cuales se publican en el siguiente Link </t>
    </r>
    <r>
      <rPr>
        <u/>
        <sz val="11"/>
        <color rgb="FF1155CC"/>
        <rFont val="Arial"/>
        <family val="2"/>
      </rPr>
      <t>https://community.secop.gov.co/Public/App/AnnualPurchasingPlanEditPublic/View?id=107810</t>
    </r>
    <r>
      <rPr>
        <sz val="11"/>
        <color rgb="FF000000"/>
        <rFont val="Arial"/>
        <family val="2"/>
      </rPr>
      <t xml:space="preserve"> en relación con página WEB de la Entidad se remite la información al área de TICS para que sea publicada en el siguiente Link </t>
    </r>
    <r>
      <rPr>
        <u/>
        <sz val="11"/>
        <color rgb="FF1155CC"/>
        <rFont val="Arial"/>
        <family val="2"/>
      </rPr>
      <t>https://www.idiger.gov.co/plan-anual-de-adquisiciones</t>
    </r>
  </si>
  <si>
    <t>Se evidencia en el link: https://www.idiger.gov.co/plan-anual-de-adquisiciones, el Plan Anual de Adquisiciones con corte 2021, 6 de mayo de 2021.</t>
  </si>
  <si>
    <t>Actividad en ejecución.</t>
  </si>
  <si>
    <t xml:space="preserve">Actividad en ejecución. </t>
  </si>
  <si>
    <t xml:space="preserve">
Evidencias Twiter, Instagrams y Facebook "Realizar acciones de difusión de los servicios que ofrece la entidad":
- Certifica su donación a Bogotá solidaria en casa a través de nuestra página del Idiger".
- En el IDIGER contamos con un nuevo servicio para la atención a la ciudadanía INTERPRETACIÓN DE LENGUAS A SEÑAS COLOMBIANA.
- Canales de Atención a la Ciudadanía.
- PQRS.
</t>
  </si>
  <si>
    <t>Mediante comunicación interna 2021IE695 de febrero de 2021 se remitió a la Subdirección Corporativa y Asuntos Disciplinarios la solicitud para revisar viabilidad presupuestal para adquirir el sistema estadístico de asignación de turnos- SAT.
 Se adjuntan las siguientes evidencias: 
-Copia comunicación interna 2021IE695
-Correo de envío de la comunicación interna.</t>
  </si>
  <si>
    <t xml:space="preserve">Se evidencia comunicación interna 2021IE695 Asunto Solicitud implementación Sistema Asignación de Turnos SAT canal presencial. 
Asi mismo, correo electrónico del día 16 de febrero de 2021 del área de atención al ciudadano a la Subdirectora de Asuntos Disciplinarios para lo de su competencia. </t>
  </si>
  <si>
    <t xml:space="preserve">Se evidencia campañas:
1. Mejoremos el servicio a la ciudadanía en el IDIGER del día 17/03/2021.
2.Atiende los llamados de la ciudadanía del día 24/03/2021.
3. Atendiendo virtualmente a la ciudadanía debes saber a del día 08/04/2021.
4. Atendiendo virtualmente a la ciudadanía cuenta correo institucional del dia 14/04/2021.
5. Atención por las redes sociales del IDIGER del dia 21/04/2021 </t>
  </si>
  <si>
    <t>Se evidencia correo electrónico del día 22/01/2021 donde se socializa a los Directivos con el informe "Informe de Encuestas de Percepción de Atención al
Ciudadano del Instituto Distrital de Gestión de
Riesgo y Cambio Climático- IDIGER
II Semestre de 2020" cuyo propósito es de que se diseñen estrategias y acciones que permitan incrementar la satisfaccióndel ciudadano, mejorando así la gestión administrativa, promoviendo la transparencia y la participación ciudadana.
Se evidencia informe INFORME ENCUESTAS II SEMESTRE 2020</t>
  </si>
  <si>
    <t>Para el primer cuatrimestre, se evidencia un bajo porcentaje de avance en la ejecución de las acciones. Se recomienda tomar las medidas necesarias para el inicio de las mismas con el fin de evitar futuros incumplimientos al  PAAC 2021.</t>
  </si>
  <si>
    <t>Para el primer cuatrimestre, se evidencia un avance en el cumplimiento de las acciones propuestas. Se recomienda continuar con el desarrollo de las mismas, con el fin de cumplir con el PAAC 2021.</t>
  </si>
  <si>
    <t>Desde el área de Tic se realiza el contrato del profesional desarrollador de software con contrato 070-2021 para retomar los ajustes del aplicativo de certificaciones de riesgo, durante el periodo de verificación de la aplicación se evidenciaron cambios en algunas capas geográficas del servidor de Arcgis que contienen la información de riesgo, razón por la cual fue necesario realizar una reingeniería para estabilizar la aplicación y colocarla de nuevo en funcionamiento en el ambiente de pruebas.</t>
  </si>
  <si>
    <t>http://appprueba.sire.gov.co:8081/certicad/</t>
  </si>
  <si>
    <t>Se evidencia la Estrategia de Comunicaciones para la Rendición de Cuentas en construcción, no se encuentra formalizada en mapa de procesos ( Comunicaciones 15/12/2020) y  no se evidencia su socialización.</t>
  </si>
  <si>
    <t>Actividad en Desarrollo. Se insta una vez se tenga la estrategia formalizada en el mapa de procesos  buscar, los mecanismos de su socialización correspondientes, antes de valorar la actividad en 100%.</t>
  </si>
  <si>
    <t>Actividad en desarrollo. Se debe revisar la adecuación de la actividad ya que se menciona " Realizar 1 diálogo ciudadano", pero se reportan varias capacitaciones que difieren de la actividad establecida.</t>
  </si>
  <si>
    <t>Actividad en desarrollo. Se recomienda agilizar el espacio de la ciudadanía en el primer semestre dado que al corte solo queda mayo y junio para  dar cumplimiento a la acción.</t>
  </si>
  <si>
    <t>Se evidencia la Estrategia de Rendición de Cuentas , Ärea Educación e Investigación. En atención a que se encuentran las siguientes actividades del año : Determinación de la estrategia, y dos eventos para un total de tres programadas y a la fecha se desarrollo el documento se asigna un 33%.</t>
  </si>
  <si>
    <t>Actividad en desarrollo. Se reconoce como fortaleza los distintos espacios en Gestión Local establecidos que han adelantado la meta de manera anticipada.</t>
  </si>
  <si>
    <t>Actividad en desarrollo. Se recomienda consultar el Manual Unico de Rendición de Cuentas  de 2019 del DAFP y articular con los documentos de otras dependencias  a saber: Estrategia Rendición de Cuentas Área Educación e Investigación", Estrategia de Comunicaciones para la Rendición de Cuentas.</t>
  </si>
  <si>
    <t xml:space="preserve">La acción: "1 Solicitud de viabilidad remitida a la Subdirección Corporativa y Asuntos Disciplinarios", es insuficiente , debe asociarse a la implementación del sistema estadístico de medición de tiempo de espera en el canal presencial y registro de visitantes al interior del IDIGER. Esta acción de debe ajustarse y la OAP debe asegurarse de adecuación antes de publicarlo en los medios establecidos.
</t>
  </si>
  <si>
    <t xml:space="preserve">Actividad  pendiente por comenzar.  </t>
  </si>
  <si>
    <t>Se evidencia correo electrónico del día 5/02/2021, en el cual se da la bienvenida y se informa el link de inicio de clases del Curso 1 de lengua de señas colombiana - nivelación. Entidad de capacitación FENESCOL.
- Se evidencia correo electrónico del día 06/04/2021 de la apertura del segundo curso de lengua de señas Colombia y se remitee el link de acceso. 
- Se evidencia Lista de Asistencia sobre charla de enfoque Diferencial con la participación de 24 asistentes.
De los 7 meses establecidos para la acción se han desarrollado las acciones programadas en los primeros 4, dando un 57%.</t>
  </si>
  <si>
    <t>Actividad en ejecución. Se ercomeinda celeridad en la misma dado que solo quedan 14 días de mayo para su cumplimiento.</t>
  </si>
  <si>
    <t>Se evidencian cuatro informes de redes sociales de los 12 planificados (33%):
- INFORME REDES  - ENE
- INFORME REDES FEBRERO 2021
- INFORME REDES MARZO 2021
- INFORME REDES SOCIALES ABRIL</t>
  </si>
  <si>
    <t>No se  identifican  soportes del avance de la actividad, ni justificación del porcentaje de avance.</t>
  </si>
  <si>
    <t>La actividad no se ha iniciado de acuerdo a lo reportado. Se incumple plazo establecido en la resolución Resolución 1519 de 2020. No se  identifican  soportes del avance de la actividad, ni justificación del porcentaje de avance.</t>
  </si>
  <si>
    <t xml:space="preserve">Actividad en desarrollo. </t>
  </si>
  <si>
    <t>Se encuentra en proceso de desarrollo , con una alerta sobre la falta de persobal para desarrollarla lo que puede tener un riesgo de incumplimiento.</t>
  </si>
  <si>
    <t>Actividad en desarrollo. Hay una alerta sobre la falta de personal para desarrollarla lo que puede tener un riesgo de incumplimiento., situación que debe ser abordada con la Oficina Asesora de Planeación  para su adecuación, cumpliendo con los requisitos del PAAC.</t>
  </si>
  <si>
    <t>Actividad en desarrollo.No se  identifican  soportes del avance de la actividad, ni justificación del porcentaje de avance.</t>
  </si>
  <si>
    <t>Actividad cumplida</t>
  </si>
  <si>
    <t>Se evidencia archivo "Mapa de Riesgos Infraestructura" el cual se encuentra en actualización.</t>
  </si>
  <si>
    <t>Para este año, se retomaron las reuniones con la Secretaria General de la Alcaldía de Bogotá, con el fin de actualizar los requerimientos técnicos y procedimentales del web service. Así mismo, la oficina de gestión Documental realizó la actualización de la tabla temática.</t>
  </si>
  <si>
    <t xml:space="preserve">Se realizó Informe INFORME DE LEY Y/O SEGUIMIENTO: Verificación cumplimiento Ley de Transparencia y del derecho al acceso a la Información pública. </t>
  </si>
  <si>
    <t>Se verificó el Informe "Verificación cumplimiento Ley de Transparencia y del Derecho
al Acceso a la Información Pública del período comprendido
entre enero a abril de 2021" y se comunicó mediante memorando 2021IE1578 del 19/04/2021</t>
  </si>
  <si>
    <t>Se evidencia avance de la estrategia de lenguaje claro en la entidad, y los siguientes archivos:
- AC-GU- Guía del Lenguaje Claro
- Se evidencia correos electtrónicos de los días  18/01/2021 y 22/04/221 de atención al ciudadano a comunicaciones para la elaboración de pieza gráfica.
Link de publicación: https://www.idiger.gov.co/
documents/20182/1002820/AC-GU-
+Gu%C3%ADa+del+Lenguaje+Claro.
pdf/f2e84a24-6606-4d43-baba-
69caa3a71040
La Construcción del documento esta conformado por seis (6) actividades:
1.Solicitud de reporte de información a TICS
2.Unificación y Revisión de base de datos.
3.Análisis de Datos
4. Elaboración del Documento
5.Envío de documento para la aprobación de la Dirección
6.Solicitud diagramación y publicación.
Se han desarrollado las cinco etapas.</t>
  </si>
  <si>
    <t>Se evidencia avances de la Caracterizacíon a los ciudadanos - usuarios - grupos de interés que interactuaron con la entidad de la acción. Documento en construcción.
Archivo: CARACTERIZACION 2020 version 1 
La Construcción del documento esta conformado por seis (6) actividades:
1.Solicitud de reporte de información a TICS
2.Unificación y Revisión de base de datos.
3.Análisis de Datos
4. Elaboración del Documento
5.Envío de documento para la aprobación de la Dirección
6.Solicitud diagramación y publicación.
Se han desarrollado las tres primers etapas.</t>
  </si>
  <si>
    <t xml:space="preserve"> El plan de trabajo esta compuesto por 4 etapas, (Estrategia, Fase 1, Fase 2 y Fase 3), van en la mitad del desarrollo de la  fase 1. Se evidencian soportes del avance de la primera fase.</t>
  </si>
  <si>
    <t>Porcentaje de avance OAP</t>
  </si>
  <si>
    <t>Seguimiento Primer Cuatrimestre OAP</t>
  </si>
  <si>
    <t>1. Desde el área de Tic se realiza el contrato del profesional desarrollador de software con contrato 070-2021 para retomar los ajustes del aplicativo de certificaciones de riesgo, durante el periodo de verificación de la aplicación se evidenciaron cambios en algunas capas geográficas del servidor de Arcgis que contienen la información de riesgo, razón por la cual fue necesario realizar una reingeniería para estabilizar la aplicación y colocarla de nuevo en funcionamiento en el ambiente de pruebas.
2. Realización del requerimiento a la oficina TIC mediante correo electrónico del 1 de febrero de 2021 para revisar los lineamientos para el aplicativo.
Respecto a las racionalizaciones adminstrativas se adelanta la actualización de procesos y procedimientos.</t>
  </si>
  <si>
    <r>
      <t xml:space="preserve">
Se da cuenta de rol de segunda linea de defensa en monitoreo frente a la formulación tanto de PAAC como de mapa de riesgos. El monitoreo del primer cuatrimestre se identifica para Mapa de Riesgos, pero no para PAAC. (3 de 4 monitoreos)
</t>
    </r>
    <r>
      <rPr>
        <sz val="11"/>
        <color rgb="FF0000CC"/>
        <rFont val="Arial"/>
        <family val="2"/>
      </rPr>
      <t xml:space="preserve">
</t>
    </r>
  </si>
  <si>
    <t xml:space="preserve">Actividad en ejecución. Se recomienda que el monitoreo de Mapa de Riesgos debe retroalimentar y no únicamente ser verificación y enumeración de soportes. 
</t>
  </si>
  <si>
    <r>
      <rPr>
        <sz val="11"/>
        <rFont val="Arial"/>
        <family val="2"/>
      </rPr>
      <t xml:space="preserve">
Se elaboró el informe "VERIFICACIÓN DEL MAPA DE RIESGOS DE CORRUPCIÓN Y EL AVANCE DE LA IMPLEMENTACIÓN DEL COMPONENTE 1 “GESTIÓN DE RIESGOS DE CORRUPCIÓN” DEL PAAC 2020, CON CORTE A 31 DE DICIEMBRE DE 2020", radicado con comunicaciión interna 2021IE186 del 18/01/2021.
Se incorporó en los criterios de las auditorías programadas para el periodo,  el análisis del mapa de riesgos de corrupción y de gestión. La Auditoría se denomina Auditoría para la verificación de las acciones desarrolladas por el IDIGER desde sus funciones y competencias frente a la declaratoria de calamidad Pública y decretos reglamentarios asociados vigencia 2021
</t>
    </r>
    <r>
      <rPr>
        <sz val="11"/>
        <color rgb="FFFF0000"/>
        <rFont val="Arial"/>
        <family val="2"/>
      </rPr>
      <t xml:space="preserve">
</t>
    </r>
  </si>
  <si>
    <r>
      <rPr>
        <b/>
        <sz val="11"/>
        <color rgb="FF000000"/>
        <rFont val="Arial"/>
        <family val="2"/>
      </rPr>
      <t xml:space="preserve">
</t>
    </r>
    <r>
      <rPr>
        <sz val="11"/>
        <color rgb="FF000000"/>
        <rFont val="Arial"/>
        <family val="2"/>
      </rPr>
      <t xml:space="preserve">Para la implementación del web service se tiene contemplado realizarlo en 4 etapas:
1. Levantamiento de requerimiento integración de Bogotá te escucha y Cordis
2. Análisis del requerimiento 
3. desarrollo web Service
4.Implementación del Web Service
Se encuentran en la etapa 1.
Se evidencian los siguientes soportes:
-Reunión REUNION WEB SERVICE + BOGOTA TE ESCUCHA Link: https://alcaldiabogota-my.sharepoint.com/:v:/g/personal/ejavila_alcaldiabogota_gov_co/EXW5OodraiNCgdf2xRy5FvsBmCzCxAUvNM-cRFxvom9V9w?e=Qvnzvj.
-Taller "Consultar peticionario Interface.
- Presentación Bogotá Te Escucha "ACTUALIZACIÓN WEB SERVICE
BOGOTÁ TE ESCUCHA
2020"
- Evidencias Twiter "Realizar acciones de difusión de los servicios que ofrece la entidad".
</t>
    </r>
  </si>
  <si>
    <t>Debido a la actualización de los procedimientos que se está llevando a cabo en la entidad, lo correspondiente a la revisión de las TRD se va a retomar en el segundo semestre del año, con el fin de garantizar que las mesas de trabajo, contemplen los nuevos procedimientos y no se realicen ajustes sobre procesos obsoletos.
A partir del 26 de abril se inician las mesas de trabajo con las areas para establecer las metodología y cronograma que se utilizara para el traslado de la vigencia 2020 al CAD</t>
  </si>
  <si>
    <t>Se evidencian soportes fotograficos de las adecuaciones realizadas en el IDIGER, en cumplimiento a la NTC 6047, y de acuerdo al diagnóstico remitido por la  Veeduría Distrital y el presupuesto asignado</t>
  </si>
  <si>
    <r>
      <t xml:space="preserve">Se idientifican dos fases para el desarrollo de la actividad.
</t>
    </r>
    <r>
      <rPr>
        <b/>
        <sz val="11"/>
        <color rgb="FF000000"/>
        <rFont val="Arial"/>
        <family val="2"/>
      </rPr>
      <t>Fase 1</t>
    </r>
    <r>
      <rPr>
        <sz val="11"/>
        <color rgb="FF000000"/>
        <rFont val="Arial"/>
      </rPr>
      <t xml:space="preserve">. Identificación previa. Se realizan mesas de trabajo con las áreas para las trasferencias al CAD, en las cuales se  valida que la documentación generada en el área cuenten con una serie en las TRD
</t>
    </r>
    <r>
      <rPr>
        <b/>
        <sz val="11"/>
        <color rgb="FF000000"/>
        <rFont val="Arial"/>
        <family val="2"/>
      </rPr>
      <t>Fase 2</t>
    </r>
    <r>
      <rPr>
        <sz val="11"/>
        <color rgb="FF000000"/>
        <rFont val="Arial"/>
      </rPr>
      <t xml:space="preserve">. Planeación del plan de trabajo. Se elabora el cronograma para realizar mesas de trabajo con las áreas donde se validan los procesos, la documentación genera como salidas, se determina la necesidad de crear, actualizar o eliminar tipologias.
El 26 de abril se dió inició con las mesas de trabajo de la fase 1, por lo que para el primer cuatrimestre el avance sería cero (0).
Se evidencia comunicacación interna 2021IE1642 del 21/04/2021 donde convoca a las áreas los dias de capacitación con los translados documentales a partir del 26 de abril de 2021. Asi mismo el mapa de riesgos infraestructura. MAPA DE RIESGOS INTERNO  OFICINA TICS 2021.
</t>
    </r>
  </si>
  <si>
    <t>Actividad en desarrollo. Se detectaron incumplimientos de acuerdo al informe transparencia .
Link: https://www.idiger.gov.co/documents/20182/1010709/Informe+Verificaci%C3%B3n+cumplimiento+Ley+de+Transparencia+y+del+Derecho+al+Acceso+a+la+Informaci%C3%B3n+P%C3%BAblica+del+per%C3%ADodo+comprendido+entre+el+01+de+enero+al+16+de+abril+de+2021.pdf/cc460664-b70b-4d95-9c56-e5f280247d35</t>
  </si>
  <si>
    <r>
      <t xml:space="preserve">Se evidencia correo electrónico del día 01/02/2021 la Subdirección para el Manejo de Emergencias el cual informa "que teniendo en cuenta las reuniones de diciembre de 2020, donde se socializaron los requerimientos para culminar la racionalización y virtualización del trámite mencionado en el asunto, informo que estoy atento". El Trámite se encuentra en etapa de ajustes y entrada a pruebas.
</t>
    </r>
    <r>
      <rPr>
        <sz val="11"/>
        <color rgb="FFFF0000"/>
        <rFont val="Arial"/>
        <family val="2"/>
      </rPr>
      <t xml:space="preserve">
</t>
    </r>
    <r>
      <rPr>
        <b/>
        <sz val="11"/>
        <rFont val="Arial"/>
        <family val="2"/>
      </rPr>
      <t xml:space="preserve">12/05/2021. </t>
    </r>
    <r>
      <rPr>
        <sz val="11"/>
        <rFont val="Arial"/>
        <family val="2"/>
      </rPr>
      <t xml:space="preserve">La Oficina Asesora de Planeación reporta su monitoreo en la Herramienta SUIT:
TECNOLOGICA: "Del monitoreo de Planeación 2020: La Subdirección reporta: "Con corte diciembre de 2020: Considerando el Plan de desarrollo, validaciones y ajustes planteado por la Oficina de TICS, el componente de gestión administrativa se simplificará para el usuario la obtención del certificado de riesgo. Para 2021 la Oficina TICS fortalecerá el proceso de desarrollo de la herramienta (Software) relacionada."Se espera realizar pruebas, validaciones, ajustes al software, estará en producción 2do semestre 2021". 
ADMINISTRATIVA: Diciembre de 2020, se realiza mesa de trabajo con el área de TICS, donde se acuerda establecer un un Plan de Trabajo 2021 para el desarrollo de las funcionalidades con las que cuenta actualmente el Software.
El Trámite continúa en validaciones, ajustes al software y en ambiente de pruebas. 
Dentro del seguimiento que realiza la Oficina de Control Interno en la herramienta SUIT frente al estado de los trámites del IDIGER, evidencia que se encuentra en etapa del Plan de Trabajo y recomienda a las áreas involucradas para la puesta en marcha del trámite, desarrollar prontamente las actividades programadas durante la vigencia 2021, con el fín de que se culmine con la racionalización del Trámite.Lo anterior debido a que se han realizado varias prórrogas para la culminación del mismo y se podría vulnerar lo establecido en la la Política de Racionalización de Trámites que administra el Departamento Administrativo de la Función Pública en virtud de la Ley 962 del 2005 y del Decreto 019 de 2012 y sus modificatorios y reglamentarios. Asi mismo, se recomienda que el porcentaje de avance reportado por la OAP, se ajuste a las etapas establecidas de la herrramienta SUIT.
</t>
    </r>
  </si>
  <si>
    <r>
      <rPr>
        <b/>
        <sz val="11"/>
        <rFont val="Arial"/>
        <family val="2"/>
      </rPr>
      <t xml:space="preserve">
12/05/2021</t>
    </r>
    <r>
      <rPr>
        <sz val="11"/>
        <rFont val="Arial"/>
        <family val="2"/>
      </rPr>
      <t>. La Oficina Asesora e Planeación reporta su monitoreo en la Herramienta SUIT:
TECNOLOGICA: "La oficina de Planeación realizó monitoreo a lo largo 2020 mediante mesas de trabajo y comunicaciones. La Subdirección reporta; "El Plan de trabajo para implementar el Aplicativo debe ajustarse ya que falta realizar las pruebas finales y ajustes técnicos y tecnológicos correspondientes que permitan la implementación del aplicativo. No se ha implementado ninguna mejora, ya que falta realizar las pruebas finales y ajustes correspondientes que permitan la implementación del aplicativo". 
ADMINISTRATIVA: "La oficina Asesora de Planeación, ha realizado el monitoreo a lo largo del 2020, mediante mesas de trabajo y comunicaciones, se encuentra proceso de gestión de TICs y Subdirección para nueva vigencia. El Plan de trabajo para el implementar el Aplicativo se viene ejecutando desde Junio de 2018 hasta Diciembre de 2019. Faltando las pruebas finales y ajustes correspondientes que permitan la implementación del aplicativo.No se ha implementado ninguna mejora, ya que falta realizar las pruebas finales"
El Trámite continúa en validaciones, ajustes al software y en ambiente de pruebas. 
Dentro del seguimiento que realiza la Oficina de Control Interno en la herramienta SUIT frente al estado de los trámites del IDIGER, evidencia que se encuentra en etapa del Plan de Trabajo y recomienda a las áreas involucradas para la puesta en marcha del trámite, desarrollar prontamente las actividades programadas durante la vigencia 2021, con el fín de que se culmine con la racionalización del Trámite.Lo anterior debido a que se han realizado varias prórrogas para la culminación del mismo y se podría vulnerar lo establecido en la la Política de Racionalización de Trámites que administra el Departamento Administrativo de la Función Pública en virtud de la Ley 962 del 2005 y del Decreto 019 de 2012 y sus modificatorios y reglamentarios. Asi mismo, se recomienda que el porcentaje de avance reportado por la OAP, se ajuste a las etapas establecidas de la herrramienta SUIT.</t>
    </r>
    <r>
      <rPr>
        <sz val="11"/>
        <color rgb="FFFF0000"/>
        <rFont val="Arial"/>
        <family val="2"/>
      </rPr>
      <t xml:space="preserve">
</t>
    </r>
  </si>
  <si>
    <t>Se elaboraran 4 encuestas en año. Mayo/Julio/Octubre y Diciembre.</t>
  </si>
  <si>
    <t>Se desarrolla en dos etapas:
1. Planeación del Plan.
2. Socilización del Plan de Acción a los Gestores de integridad elaborado.
Se evidencia el  Plan de Acción.</t>
  </si>
  <si>
    <t xml:space="preserve">Se desarrolla en dos etapas:
1. Planeación del Plan.
2. Socilización del Plan de Acción a los Gestores de integridad elaborado.
No se ha cumplido. Se culmina en la  con la segunda etapa. </t>
  </si>
  <si>
    <t>Parael Primer cuatrimestre los trámites se encuentra en la etapa de Plan de Trabajo. Se recomienda a las áreas involucradas para la puesta en marcha del trámite, desarrollar prontamente las actividades programadas durante la vigencia 2021, con el fín de que se culmine con la racionalización del Trámite y se de cumplimiento a lo estalecido en la Política de Racionalización de Trámites DAFP-  Ley 962 del 2005 y del Decreto 019 de 2012 y sus modificatorios y reglamentarios. Asi mismo, se recomienda que el porcentaje de avance reportado por la OAP, se ajuste a las etapas establecidas de la herrramienta SUIT.</t>
  </si>
  <si>
    <t>Se evidencia el informe de seguimiento a la Implementación Código de Integridad y Buenas Prácticas del IDIGER  con corte al 30/12/2020, donde se identificaron las debiiilidades y fortalezas de la entidad.</t>
  </si>
  <si>
    <t>Actividad en ejecución. Adecuar el formato de presentación de las acciones en terminos de su unificación o calificacion diferenciada.</t>
  </si>
  <si>
    <t>Se evidencia el informe de seguimiento a la Implementación Código de Integridad y Buenas Prácticas del IDIGER con corte a 30/12/2020, donde se identificaron las debiiilidades y fortalezas de la entidad.
Se realizara el segundo informe en el mes de diciembre de 2021.</t>
  </si>
  <si>
    <t>Actividad en desarrollo. Aclarar si son dos informes o uno al año. El cierre de vigencia se reporta en la siguiente por lo que no entraría en este periodo.</t>
  </si>
  <si>
    <t>Elaborado por:</t>
  </si>
  <si>
    <t>Lilia Carolina Ibarra Romero</t>
  </si>
  <si>
    <t xml:space="preserve">Revisado por: </t>
  </si>
  <si>
    <t>Diana Karina Ruiz Perilla</t>
  </si>
  <si>
    <t>Fecha:</t>
  </si>
  <si>
    <t>15 de mayo de 2021</t>
  </si>
  <si>
    <t>Profesional Universitario Código 219 Grado 12  - Oficina de Control Interno</t>
  </si>
  <si>
    <t>Jefe Oficina de Control Interno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</si>
</sst>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m/yyyy"/>
    <numFmt numFmtId="165" formatCode="d\.m"/>
    <numFmt numFmtId="166" formatCode="0.0"/>
  </numFmts>
  <fonts count="39">
    <font>
      <sz val="11"/>
      <color rgb="FF000000"/>
      <name val="Arial"/>
    </font>
    <font>
      <b/>
      <sz val="12"/>
      <color rgb="FF000000"/>
      <name val="Arial"/>
      <family val="2"/>
    </font>
    <font>
      <b/>
      <sz val="16"/>
      <color theme="0"/>
      <name val="Arial"/>
      <family val="2"/>
    </font>
    <font>
      <sz val="11"/>
      <name val="Arial"/>
      <family val="2"/>
    </font>
    <font>
      <b/>
      <sz val="11"/>
      <color rgb="FF000000"/>
      <name val="Arial"/>
      <family val="2"/>
    </font>
    <font>
      <sz val="11"/>
      <color theme="0"/>
      <name val="Calibri"/>
      <family val="2"/>
    </font>
    <font>
      <b/>
      <sz val="12"/>
      <color theme="0"/>
      <name val="Arial"/>
      <family val="2"/>
    </font>
    <font>
      <sz val="11"/>
      <color rgb="FF000000"/>
      <name val="Calibri"/>
      <family val="2"/>
    </font>
    <font>
      <b/>
      <sz val="11"/>
      <color theme="0"/>
      <name val="Arial"/>
      <family val="2"/>
    </font>
    <font>
      <sz val="11"/>
      <color theme="0"/>
      <name val="Arial"/>
      <family val="2"/>
    </font>
    <font>
      <b/>
      <sz val="14"/>
      <color theme="0"/>
      <name val="Arial"/>
      <family val="2"/>
    </font>
    <font>
      <sz val="11"/>
      <color theme="1"/>
      <name val="Arial"/>
      <family val="2"/>
    </font>
    <font>
      <b/>
      <sz val="12"/>
      <color rgb="FF000000"/>
      <name val="Calibri"/>
      <family val="2"/>
    </font>
    <font>
      <sz val="12"/>
      <color rgb="FF000000"/>
      <name val="Arial"/>
      <family val="2"/>
    </font>
    <font>
      <b/>
      <sz val="11"/>
      <color theme="1"/>
      <name val="Arial"/>
      <family val="2"/>
    </font>
    <font>
      <sz val="11"/>
      <color rgb="FF000000"/>
      <name val="Roboto"/>
    </font>
    <font>
      <b/>
      <sz val="11"/>
      <color theme="1"/>
      <name val="Cambria"/>
      <family val="1"/>
    </font>
    <font>
      <b/>
      <sz val="12"/>
      <color theme="0"/>
      <name val="Calibri"/>
      <family val="2"/>
    </font>
    <font>
      <sz val="11"/>
      <color rgb="FF222222"/>
      <name val="Arial"/>
      <family val="2"/>
    </font>
    <font>
      <sz val="11"/>
      <color theme="1"/>
      <name val="Calibri"/>
      <family val="2"/>
    </font>
    <font>
      <b/>
      <sz val="12"/>
      <color theme="2"/>
      <name val="Arial"/>
      <family val="2"/>
    </font>
    <font>
      <b/>
      <sz val="11"/>
      <color theme="2"/>
      <name val="Calibri"/>
      <family val="2"/>
    </font>
    <font>
      <b/>
      <sz val="12"/>
      <color theme="0"/>
      <name val="Arial"/>
      <family val="2"/>
    </font>
    <font>
      <b/>
      <sz val="11"/>
      <color theme="0"/>
      <name val="Arial"/>
      <family val="2"/>
    </font>
    <font>
      <sz val="12"/>
      <name val="Arial"/>
      <family val="2"/>
    </font>
    <font>
      <b/>
      <sz val="11"/>
      <color rgb="FF000000"/>
      <name val="Arial"/>
      <family val="2"/>
    </font>
    <font>
      <sz val="11"/>
      <color rgb="FF000000"/>
      <name val="Arial"/>
      <family val="2"/>
    </font>
    <font>
      <sz val="11"/>
      <color rgb="FF000000"/>
      <name val="Arial"/>
      <family val="2"/>
    </font>
    <font>
      <b/>
      <sz val="12"/>
      <name val="Arial"/>
      <family val="2"/>
    </font>
    <font>
      <sz val="12"/>
      <color rgb="FFFF0000"/>
      <name val="Arial"/>
      <family val="2"/>
    </font>
    <font>
      <sz val="11"/>
      <color rgb="FFFF0000"/>
      <name val="Arial"/>
      <family val="2"/>
    </font>
    <font>
      <u/>
      <sz val="11"/>
      <color theme="10"/>
      <name val="Arial"/>
      <family val="2"/>
    </font>
    <font>
      <u/>
      <sz val="11"/>
      <color rgb="FF1155CC"/>
      <name val="Arial"/>
      <family val="2"/>
    </font>
    <font>
      <u/>
      <sz val="11"/>
      <color rgb="FF000000"/>
      <name val="Arial"/>
      <family val="2"/>
    </font>
    <font>
      <u/>
      <sz val="11"/>
      <color theme="10"/>
      <name val="Arial"/>
      <family val="2"/>
    </font>
    <font>
      <sz val="11"/>
      <color rgb="FF0000CC"/>
      <name val="Arial"/>
      <family val="2"/>
    </font>
    <font>
      <b/>
      <sz val="11"/>
      <name val="Arial"/>
      <family val="2"/>
    </font>
    <font>
      <sz val="10"/>
      <color rgb="FF000000"/>
      <name val="Arial"/>
      <family val="2"/>
    </font>
    <font>
      <sz val="10"/>
      <name val="Arial"/>
      <family val="2"/>
    </font>
  </fonts>
  <fills count="14">
    <fill>
      <patternFill patternType="none"/>
    </fill>
    <fill>
      <patternFill patternType="gray125"/>
    </fill>
    <fill>
      <patternFill patternType="solid">
        <fgColor theme="0"/>
        <bgColor theme="0"/>
      </patternFill>
    </fill>
    <fill>
      <patternFill patternType="solid">
        <fgColor rgb="FFA7CA56"/>
        <bgColor rgb="FFA7CA56"/>
      </patternFill>
    </fill>
    <fill>
      <patternFill patternType="solid">
        <fgColor rgb="FFFFFFFF"/>
        <bgColor rgb="FFFFFFFF"/>
      </patternFill>
    </fill>
    <fill>
      <patternFill patternType="solid">
        <fgColor rgb="FFF2F2F2"/>
        <bgColor rgb="FFF2F2F2"/>
      </patternFill>
    </fill>
    <fill>
      <patternFill patternType="solid">
        <fgColor rgb="FFD0CECE"/>
        <bgColor rgb="FFD0CECE"/>
      </patternFill>
    </fill>
    <fill>
      <patternFill patternType="solid">
        <fgColor rgb="FFF3F3F3"/>
        <bgColor rgb="FFF3F3F3"/>
      </patternFill>
    </fill>
    <fill>
      <patternFill patternType="solid">
        <fgColor rgb="FF0070C0"/>
        <bgColor rgb="FFEFEFEF"/>
      </patternFill>
    </fill>
    <fill>
      <patternFill patternType="solid">
        <fgColor theme="0"/>
        <bgColor rgb="FFF3F3F3"/>
      </patternFill>
    </fill>
    <fill>
      <patternFill patternType="solid">
        <fgColor theme="0" tint="-4.9989318521683403E-2"/>
        <bgColor rgb="FFFFFFFF"/>
      </patternFill>
    </fill>
    <fill>
      <patternFill patternType="solid">
        <fgColor theme="0" tint="-4.9989318521683403E-2"/>
        <bgColor rgb="FFF3F3F3"/>
      </patternFill>
    </fill>
    <fill>
      <patternFill patternType="solid">
        <fgColor theme="0"/>
        <bgColor rgb="FFFFFFFF"/>
      </patternFill>
    </fill>
    <fill>
      <patternFill patternType="solid">
        <fgColor theme="0"/>
        <bgColor indexed="64"/>
      </patternFill>
    </fill>
  </fills>
  <borders count="7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medium">
        <color rgb="FF000000"/>
      </left>
      <right/>
      <top/>
      <bottom/>
      <diagonal/>
    </border>
    <border>
      <left/>
      <right/>
      <top/>
      <bottom/>
      <diagonal/>
    </border>
    <border>
      <left/>
      <right style="medium">
        <color rgb="FF000000"/>
      </right>
      <top/>
      <bottom/>
      <diagonal/>
    </border>
    <border>
      <left/>
      <right/>
      <top/>
      <bottom/>
      <diagonal/>
    </border>
    <border>
      <left/>
      <right/>
      <top/>
      <bottom style="medium">
        <color rgb="FF000000"/>
      </bottom>
      <diagonal/>
    </border>
    <border>
      <left/>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bottom/>
      <diagonal/>
    </border>
    <border>
      <left style="thin">
        <color rgb="FF000000"/>
      </left>
      <right style="thin">
        <color rgb="FF000000"/>
      </right>
      <top/>
      <bottom/>
      <diagonal/>
    </border>
    <border>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diagonal/>
    </border>
    <border>
      <left/>
      <right style="thin">
        <color rgb="FF000000"/>
      </right>
      <top/>
      <bottom/>
      <diagonal/>
    </border>
    <border>
      <left/>
      <right style="thin">
        <color rgb="FF000000"/>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9" fontId="27" fillId="0" borderId="0" applyFont="0" applyFill="0" applyBorder="0" applyAlignment="0" applyProtection="0"/>
    <xf numFmtId="0" fontId="31" fillId="0" borderId="0" applyNumberFormat="0" applyFill="0" applyBorder="0" applyAlignment="0" applyProtection="0"/>
  </cellStyleXfs>
  <cellXfs count="315">
    <xf numFmtId="0" fontId="0" fillId="0" borderId="0" xfId="0" applyFont="1" applyAlignment="1"/>
    <xf numFmtId="0" fontId="0" fillId="0" borderId="0" xfId="0" applyFont="1"/>
    <xf numFmtId="0" fontId="4" fillId="4" borderId="12" xfId="0" applyFont="1" applyFill="1" applyBorder="1" applyAlignment="1">
      <alignment vertical="center" wrapText="1"/>
    </xf>
    <xf numFmtId="0" fontId="4" fillId="5" borderId="12" xfId="0" applyFont="1" applyFill="1" applyBorder="1" applyAlignment="1">
      <alignment vertical="center" wrapText="1"/>
    </xf>
    <xf numFmtId="0" fontId="4" fillId="5" borderId="19" xfId="0" applyFont="1" applyFill="1" applyBorder="1" applyAlignment="1">
      <alignment vertical="center" wrapText="1"/>
    </xf>
    <xf numFmtId="0" fontId="4" fillId="5" borderId="19" xfId="0" applyFont="1" applyFill="1" applyBorder="1" applyAlignment="1">
      <alignment vertical="center" wrapText="1"/>
    </xf>
    <xf numFmtId="0" fontId="4" fillId="0" borderId="19" xfId="0" applyFont="1" applyBorder="1" applyAlignment="1">
      <alignment vertical="center" wrapText="1"/>
    </xf>
    <xf numFmtId="0" fontId="7" fillId="0" borderId="0" xfId="0" applyFont="1"/>
    <xf numFmtId="0" fontId="8" fillId="3" borderId="19" xfId="0" applyFont="1" applyFill="1" applyBorder="1" applyAlignment="1">
      <alignment horizontal="center" vertical="center"/>
    </xf>
    <xf numFmtId="0" fontId="8" fillId="3" borderId="19"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0" fillId="4" borderId="19" xfId="0" applyFont="1" applyFill="1" applyBorder="1" applyAlignment="1">
      <alignment horizontal="left" vertical="center" wrapText="1"/>
    </xf>
    <xf numFmtId="0" fontId="0" fillId="4" borderId="19" xfId="0" applyFont="1" applyFill="1" applyBorder="1" applyAlignment="1">
      <alignment vertical="center" wrapText="1"/>
    </xf>
    <xf numFmtId="0" fontId="0" fillId="4" borderId="22" xfId="0" applyFont="1" applyFill="1" applyBorder="1" applyAlignment="1">
      <alignment vertical="center" wrapText="1"/>
    </xf>
    <xf numFmtId="9" fontId="0" fillId="0" borderId="19" xfId="0" applyNumberFormat="1" applyFont="1" applyBorder="1" applyAlignment="1">
      <alignment horizontal="center" vertical="center"/>
    </xf>
    <xf numFmtId="0" fontId="0" fillId="4" borderId="19" xfId="0" applyFont="1" applyFill="1" applyBorder="1" applyAlignment="1">
      <alignment horizontal="left" vertical="center" wrapText="1"/>
    </xf>
    <xf numFmtId="0" fontId="0" fillId="4" borderId="19" xfId="0" applyFont="1" applyFill="1" applyBorder="1" applyAlignment="1">
      <alignment vertical="center" wrapText="1"/>
    </xf>
    <xf numFmtId="17" fontId="0" fillId="4" borderId="22" xfId="0" applyNumberFormat="1" applyFont="1" applyFill="1" applyBorder="1" applyAlignment="1">
      <alignment vertical="center" wrapText="1"/>
    </xf>
    <xf numFmtId="0" fontId="0" fillId="4" borderId="22" xfId="0" applyFont="1" applyFill="1" applyBorder="1" applyAlignment="1">
      <alignment vertical="center" wrapText="1"/>
    </xf>
    <xf numFmtId="0" fontId="4" fillId="0" borderId="19" xfId="0" applyFont="1" applyBorder="1" applyAlignment="1">
      <alignment horizontal="center" vertical="center" wrapText="1"/>
    </xf>
    <xf numFmtId="0" fontId="0" fillId="0" borderId="19" xfId="0" applyFont="1" applyBorder="1" applyAlignment="1">
      <alignment vertical="center" wrapText="1"/>
    </xf>
    <xf numFmtId="0" fontId="0" fillId="0" borderId="16" xfId="0" applyFont="1" applyBorder="1" applyAlignment="1">
      <alignment vertical="center" wrapText="1"/>
    </xf>
    <xf numFmtId="0" fontId="0" fillId="0" borderId="19" xfId="0" applyFont="1" applyBorder="1" applyAlignment="1">
      <alignment horizontal="center" vertical="center"/>
    </xf>
    <xf numFmtId="0" fontId="0" fillId="0" borderId="19" xfId="0" applyFont="1" applyBorder="1" applyAlignment="1">
      <alignment vertical="center"/>
    </xf>
    <xf numFmtId="0" fontId="7" fillId="0" borderId="0" xfId="0" applyFont="1" applyAlignment="1">
      <alignment vertical="center"/>
    </xf>
    <xf numFmtId="0" fontId="7" fillId="4" borderId="19" xfId="0" applyFont="1" applyFill="1" applyBorder="1" applyAlignment="1">
      <alignment vertical="center" wrapText="1"/>
    </xf>
    <xf numFmtId="164" fontId="0" fillId="4" borderId="19" xfId="0" applyNumberFormat="1" applyFont="1" applyFill="1" applyBorder="1" applyAlignment="1">
      <alignment vertical="center" wrapText="1"/>
    </xf>
    <xf numFmtId="0" fontId="0" fillId="0" borderId="0" xfId="0" applyFont="1" applyAlignment="1">
      <alignment vertical="center"/>
    </xf>
    <xf numFmtId="0" fontId="7" fillId="0" borderId="0" xfId="0" applyFont="1" applyAlignment="1">
      <alignment wrapText="1"/>
    </xf>
    <xf numFmtId="0" fontId="11" fillId="0" borderId="0" xfId="0" applyFont="1"/>
    <xf numFmtId="0" fontId="12" fillId="6" borderId="29" xfId="0" applyFont="1" applyFill="1" applyBorder="1" applyAlignment="1">
      <alignment horizontal="center" vertical="center" wrapText="1"/>
    </xf>
    <xf numFmtId="0" fontId="12" fillId="6" borderId="30" xfId="0" applyFont="1" applyFill="1" applyBorder="1" applyAlignment="1">
      <alignment horizontal="center" vertical="center" wrapText="1"/>
    </xf>
    <xf numFmtId="0" fontId="7" fillId="4" borderId="32" xfId="0" applyFont="1" applyFill="1" applyBorder="1" applyAlignment="1">
      <alignment vertical="top" wrapText="1"/>
    </xf>
    <xf numFmtId="0" fontId="7" fillId="0" borderId="0" xfId="0" applyFont="1" applyAlignment="1">
      <alignment vertical="top" wrapText="1"/>
    </xf>
    <xf numFmtId="9" fontId="13" fillId="4" borderId="31" xfId="0" applyNumberFormat="1" applyFont="1" applyFill="1" applyBorder="1" applyAlignment="1">
      <alignment horizontal="center" vertical="center" wrapText="1"/>
    </xf>
    <xf numFmtId="0" fontId="14" fillId="0" borderId="19" xfId="0" applyFont="1" applyBorder="1" applyAlignment="1">
      <alignment horizontal="center" vertical="center" wrapText="1"/>
    </xf>
    <xf numFmtId="165" fontId="0" fillId="4" borderId="19" xfId="0" applyNumberFormat="1" applyFont="1" applyFill="1" applyBorder="1" applyAlignment="1">
      <alignment vertical="center" wrapText="1"/>
    </xf>
    <xf numFmtId="0" fontId="0" fillId="0" borderId="19" xfId="0" applyFont="1" applyBorder="1" applyAlignment="1">
      <alignment horizontal="center" vertical="center" wrapText="1"/>
    </xf>
    <xf numFmtId="0" fontId="11" fillId="0" borderId="19" xfId="0" applyFont="1" applyBorder="1" applyAlignment="1">
      <alignment vertical="center" wrapText="1"/>
    </xf>
    <xf numFmtId="0" fontId="0" fillId="0" borderId="19" xfId="0" applyFont="1" applyBorder="1"/>
    <xf numFmtId="0" fontId="0" fillId="4" borderId="19" xfId="0" applyFont="1" applyFill="1" applyBorder="1" applyAlignment="1">
      <alignment horizontal="center" vertical="center" wrapText="1"/>
    </xf>
    <xf numFmtId="0" fontId="11" fillId="4" borderId="19" xfId="0" applyFont="1" applyFill="1" applyBorder="1" applyAlignment="1">
      <alignment horizontal="left" vertical="center" wrapText="1"/>
    </xf>
    <xf numFmtId="0" fontId="0" fillId="4" borderId="32" xfId="0" applyFont="1" applyFill="1" applyBorder="1"/>
    <xf numFmtId="9" fontId="0" fillId="0" borderId="19" xfId="0" applyNumberFormat="1" applyFont="1" applyBorder="1" applyAlignment="1">
      <alignment horizontal="center" vertical="center"/>
    </xf>
    <xf numFmtId="0" fontId="0" fillId="0" borderId="19" xfId="0" applyFont="1" applyBorder="1" applyAlignment="1">
      <alignment horizontal="center" vertical="center" wrapText="1"/>
    </xf>
    <xf numFmtId="165" fontId="11" fillId="4" borderId="19" xfId="0" applyNumberFormat="1" applyFont="1" applyFill="1" applyBorder="1" applyAlignment="1">
      <alignment vertical="center" wrapText="1"/>
    </xf>
    <xf numFmtId="0" fontId="11" fillId="4" borderId="19" xfId="0" applyFont="1" applyFill="1" applyBorder="1" applyAlignment="1">
      <alignment vertical="center" wrapText="1"/>
    </xf>
    <xf numFmtId="0" fontId="15" fillId="4" borderId="19" xfId="0" applyFont="1" applyFill="1" applyBorder="1" applyAlignment="1">
      <alignment vertical="center" wrapText="1"/>
    </xf>
    <xf numFmtId="165" fontId="11" fillId="0" borderId="19" xfId="0" applyNumberFormat="1" applyFont="1" applyBorder="1" applyAlignment="1">
      <alignment vertical="center" wrapText="1"/>
    </xf>
    <xf numFmtId="165" fontId="0" fillId="0" borderId="19" xfId="0" applyNumberFormat="1" applyFont="1" applyBorder="1" applyAlignment="1">
      <alignment vertical="center" wrapText="1"/>
    </xf>
    <xf numFmtId="0" fontId="0" fillId="0" borderId="8" xfId="0" applyFont="1" applyBorder="1"/>
    <xf numFmtId="0" fontId="8" fillId="3" borderId="22" xfId="0" applyFont="1" applyFill="1" applyBorder="1" applyAlignment="1">
      <alignment horizontal="center" vertical="center"/>
    </xf>
    <xf numFmtId="0" fontId="14" fillId="0" borderId="5" xfId="0" applyFont="1" applyBorder="1" applyAlignment="1">
      <alignment horizontal="center" vertical="center" wrapText="1"/>
    </xf>
    <xf numFmtId="165" fontId="0" fillId="4" borderId="12" xfId="0" applyNumberFormat="1" applyFont="1" applyFill="1" applyBorder="1" applyAlignment="1">
      <alignment horizontal="center" vertical="center" wrapText="1"/>
    </xf>
    <xf numFmtId="0" fontId="0" fillId="4" borderId="12" xfId="0" applyFont="1" applyFill="1" applyBorder="1" applyAlignment="1">
      <alignment horizontal="left" vertical="center" wrapText="1"/>
    </xf>
    <xf numFmtId="0" fontId="0" fillId="0" borderId="8" xfId="0" applyFont="1" applyBorder="1" applyAlignment="1">
      <alignment vertical="center" wrapText="1"/>
    </xf>
    <xf numFmtId="0" fontId="0" fillId="0" borderId="11" xfId="0" applyFont="1" applyBorder="1" applyAlignment="1">
      <alignment horizontal="center" vertical="center"/>
    </xf>
    <xf numFmtId="0" fontId="0" fillId="4" borderId="33" xfId="0" applyFont="1" applyFill="1" applyBorder="1" applyAlignment="1">
      <alignment vertical="center" wrapText="1"/>
    </xf>
    <xf numFmtId="0" fontId="0" fillId="0" borderId="6" xfId="0" applyFont="1" applyBorder="1" applyAlignment="1">
      <alignment horizontal="center" vertical="center" wrapText="1"/>
    </xf>
    <xf numFmtId="9" fontId="0" fillId="0" borderId="19" xfId="0" applyNumberFormat="1" applyFont="1" applyBorder="1" applyAlignment="1">
      <alignment horizontal="center" vertical="center" wrapText="1"/>
    </xf>
    <xf numFmtId="165" fontId="0" fillId="0" borderId="19" xfId="0" applyNumberFormat="1" applyFont="1" applyBorder="1" applyAlignment="1">
      <alignment horizontal="center" vertical="center" wrapText="1"/>
    </xf>
    <xf numFmtId="0" fontId="0" fillId="0" borderId="11" xfId="0" applyFont="1" applyBorder="1" applyAlignment="1">
      <alignment vertical="center" wrapText="1"/>
    </xf>
    <xf numFmtId="0" fontId="0" fillId="4" borderId="34" xfId="0" applyFont="1" applyFill="1" applyBorder="1" applyAlignment="1">
      <alignment horizontal="center" vertical="center" wrapText="1"/>
    </xf>
    <xf numFmtId="165" fontId="0" fillId="4" borderId="33" xfId="0" applyNumberFormat="1" applyFont="1" applyFill="1" applyBorder="1" applyAlignment="1">
      <alignment horizontal="center" vertical="center" wrapText="1"/>
    </xf>
    <xf numFmtId="0" fontId="0" fillId="4" borderId="35" xfId="0" applyFont="1" applyFill="1" applyBorder="1" applyAlignment="1">
      <alignment vertical="center" wrapText="1"/>
    </xf>
    <xf numFmtId="0" fontId="0" fillId="4" borderId="12" xfId="0" applyFont="1" applyFill="1" applyBorder="1" applyAlignment="1">
      <alignment horizontal="center" vertical="center" wrapText="1"/>
    </xf>
    <xf numFmtId="0" fontId="0" fillId="4" borderId="16" xfId="0" applyFont="1" applyFill="1" applyBorder="1" applyAlignment="1">
      <alignment horizontal="center" vertical="center" wrapText="1"/>
    </xf>
    <xf numFmtId="9" fontId="0" fillId="4" borderId="19" xfId="0" applyNumberFormat="1" applyFont="1" applyFill="1" applyBorder="1" applyAlignment="1">
      <alignment horizontal="center" vertical="center"/>
    </xf>
    <xf numFmtId="165" fontId="0" fillId="4" borderId="36" xfId="0" applyNumberFormat="1" applyFont="1" applyFill="1" applyBorder="1" applyAlignment="1">
      <alignment horizontal="center" vertical="center" wrapText="1"/>
    </xf>
    <xf numFmtId="0" fontId="0" fillId="4" borderId="36" xfId="0" applyFont="1" applyFill="1" applyBorder="1" applyAlignment="1">
      <alignment horizontal="left" vertical="center" wrapText="1"/>
    </xf>
    <xf numFmtId="0" fontId="0" fillId="0" borderId="4" xfId="0" applyFont="1" applyBorder="1" applyAlignment="1">
      <alignment horizontal="center" vertical="center" wrapText="1"/>
    </xf>
    <xf numFmtId="0" fontId="0" fillId="4" borderId="36" xfId="0" applyFont="1" applyFill="1" applyBorder="1" applyAlignment="1">
      <alignment vertical="center" wrapText="1"/>
    </xf>
    <xf numFmtId="0" fontId="0" fillId="0" borderId="8" xfId="0" applyFont="1" applyBorder="1" applyAlignment="1">
      <alignment horizontal="left" vertical="center" wrapText="1"/>
    </xf>
    <xf numFmtId="0" fontId="0" fillId="0" borderId="16" xfId="0" applyFont="1" applyBorder="1" applyAlignment="1">
      <alignment horizontal="center" vertical="center" wrapText="1"/>
    </xf>
    <xf numFmtId="165" fontId="0" fillId="4" borderId="19" xfId="0" applyNumberFormat="1" applyFont="1" applyFill="1" applyBorder="1" applyAlignment="1">
      <alignment horizontal="center" vertical="center" wrapText="1"/>
    </xf>
    <xf numFmtId="0" fontId="0" fillId="0" borderId="19" xfId="0" applyFont="1" applyBorder="1" applyAlignment="1">
      <alignment horizontal="left" vertical="center" wrapText="1"/>
    </xf>
    <xf numFmtId="0" fontId="0" fillId="4" borderId="32" xfId="0" applyFont="1" applyFill="1" applyBorder="1" applyAlignment="1">
      <alignment vertical="center" wrapText="1"/>
    </xf>
    <xf numFmtId="165" fontId="0" fillId="0" borderId="5" xfId="0" applyNumberFormat="1" applyFont="1" applyBorder="1" applyAlignment="1">
      <alignment horizontal="center" vertical="center" wrapText="1"/>
    </xf>
    <xf numFmtId="0" fontId="0" fillId="0" borderId="4" xfId="0" applyFont="1" applyBorder="1" applyAlignment="1">
      <alignment vertical="center"/>
    </xf>
    <xf numFmtId="0" fontId="0" fillId="0" borderId="18" xfId="0" applyFont="1" applyBorder="1" applyAlignment="1">
      <alignment horizontal="center" vertical="center"/>
    </xf>
    <xf numFmtId="0" fontId="0" fillId="0" borderId="18" xfId="0" applyFont="1" applyBorder="1" applyAlignment="1">
      <alignment vertical="center" wrapText="1"/>
    </xf>
    <xf numFmtId="0" fontId="0" fillId="4" borderId="37" xfId="0" applyFont="1" applyFill="1" applyBorder="1" applyAlignment="1">
      <alignment horizontal="center" vertical="center" wrapText="1"/>
    </xf>
    <xf numFmtId="0" fontId="0" fillId="0" borderId="4" xfId="0" applyFont="1" applyBorder="1" applyAlignment="1">
      <alignment vertical="center" wrapText="1"/>
    </xf>
    <xf numFmtId="0" fontId="0" fillId="0" borderId="18" xfId="0" applyFont="1" applyBorder="1" applyAlignment="1">
      <alignment horizontal="center" vertical="center" wrapText="1"/>
    </xf>
    <xf numFmtId="165" fontId="0" fillId="0" borderId="19" xfId="0" applyNumberFormat="1" applyFont="1" applyBorder="1" applyAlignment="1">
      <alignment horizontal="center" vertical="center"/>
    </xf>
    <xf numFmtId="0" fontId="7" fillId="0" borderId="0" xfId="0" applyFont="1" applyAlignment="1">
      <alignment horizontal="center"/>
    </xf>
    <xf numFmtId="0" fontId="0" fillId="0" borderId="0" xfId="0" applyFont="1" applyAlignment="1">
      <alignment horizontal="center"/>
    </xf>
    <xf numFmtId="0" fontId="0" fillId="4" borderId="12" xfId="0" applyFont="1" applyFill="1" applyBorder="1" applyAlignment="1">
      <alignment vertical="center" wrapText="1"/>
    </xf>
    <xf numFmtId="9" fontId="0" fillId="4" borderId="19" xfId="0" applyNumberFormat="1" applyFont="1" applyFill="1" applyBorder="1" applyAlignment="1">
      <alignment horizontal="center" vertical="center" wrapText="1"/>
    </xf>
    <xf numFmtId="165" fontId="0" fillId="4" borderId="35" xfId="0" applyNumberFormat="1" applyFont="1" applyFill="1" applyBorder="1" applyAlignment="1">
      <alignment horizontal="center" vertical="center" wrapText="1"/>
    </xf>
    <xf numFmtId="0" fontId="0" fillId="4" borderId="19" xfId="0" applyFont="1" applyFill="1" applyBorder="1" applyAlignment="1">
      <alignment horizontal="center" vertical="center" wrapText="1"/>
    </xf>
    <xf numFmtId="0" fontId="14" fillId="0" borderId="4" xfId="0" applyFont="1" applyBorder="1" applyAlignment="1">
      <alignment horizontal="center" vertical="center" wrapText="1"/>
    </xf>
    <xf numFmtId="165" fontId="0" fillId="0" borderId="18" xfId="0" applyNumberFormat="1" applyFont="1" applyBorder="1" applyAlignment="1">
      <alignment horizontal="center" vertical="center" wrapText="1"/>
    </xf>
    <xf numFmtId="9" fontId="0" fillId="0" borderId="19" xfId="0" applyNumberFormat="1" applyFont="1" applyBorder="1" applyAlignment="1">
      <alignment horizontal="center" vertical="center"/>
    </xf>
    <xf numFmtId="9" fontId="3" fillId="0" borderId="19" xfId="0" applyNumberFormat="1" applyFont="1" applyBorder="1" applyAlignment="1">
      <alignment horizontal="center" vertical="center"/>
    </xf>
    <xf numFmtId="165" fontId="0" fillId="4" borderId="37" xfId="0" applyNumberFormat="1" applyFont="1" applyFill="1" applyBorder="1" applyAlignment="1">
      <alignment horizontal="center" vertical="center" wrapText="1"/>
    </xf>
    <xf numFmtId="165" fontId="0" fillId="4" borderId="41" xfId="0" applyNumberFormat="1" applyFont="1" applyFill="1" applyBorder="1" applyAlignment="1">
      <alignment horizontal="center" vertical="center" wrapText="1"/>
    </xf>
    <xf numFmtId="0" fontId="0" fillId="4" borderId="37" xfId="0" applyFont="1" applyFill="1" applyBorder="1" applyAlignment="1">
      <alignment horizontal="left" vertical="center" wrapText="1"/>
    </xf>
    <xf numFmtId="0" fontId="0" fillId="4" borderId="32" xfId="0" applyFont="1" applyFill="1" applyBorder="1" applyAlignment="1">
      <alignment vertical="center"/>
    </xf>
    <xf numFmtId="165" fontId="0" fillId="4" borderId="43" xfId="0" applyNumberFormat="1" applyFont="1" applyFill="1" applyBorder="1" applyAlignment="1">
      <alignment horizontal="center" vertical="center" wrapText="1"/>
    </xf>
    <xf numFmtId="0" fontId="0" fillId="4" borderId="35" xfId="0" applyFont="1" applyFill="1" applyBorder="1" applyAlignment="1">
      <alignment horizontal="left" vertical="center" wrapText="1"/>
    </xf>
    <xf numFmtId="0" fontId="19" fillId="0" borderId="0" xfId="0" applyFont="1" applyAlignment="1">
      <alignment horizontal="center"/>
    </xf>
    <xf numFmtId="0" fontId="0" fillId="0" borderId="8" xfId="0" applyFont="1" applyBorder="1" applyAlignment="1">
      <alignment horizontal="center" vertical="center" wrapText="1"/>
    </xf>
    <xf numFmtId="0" fontId="0" fillId="4" borderId="12" xfId="0" applyFont="1" applyFill="1" applyBorder="1" applyAlignment="1">
      <alignment horizontal="left" wrapText="1"/>
    </xf>
    <xf numFmtId="0" fontId="0" fillId="4" borderId="12"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0" borderId="0" xfId="0" applyFont="1" applyAlignment="1"/>
    <xf numFmtId="0" fontId="21" fillId="8" borderId="45" xfId="0" applyFont="1" applyFill="1" applyBorder="1" applyAlignment="1">
      <alignment horizontal="center" vertical="center" wrapText="1"/>
    </xf>
    <xf numFmtId="0" fontId="0" fillId="0" borderId="22" xfId="0" applyFont="1" applyBorder="1" applyAlignment="1">
      <alignment vertical="center"/>
    </xf>
    <xf numFmtId="0" fontId="0" fillId="0" borderId="46" xfId="0" applyFont="1" applyBorder="1" applyAlignment="1">
      <alignment vertical="center"/>
    </xf>
    <xf numFmtId="0" fontId="8" fillId="3" borderId="20" xfId="0" applyFont="1" applyFill="1" applyBorder="1" applyAlignment="1">
      <alignment vertical="center" wrapText="1"/>
    </xf>
    <xf numFmtId="0" fontId="8" fillId="3" borderId="32" xfId="0" applyFont="1" applyFill="1" applyBorder="1" applyAlignment="1">
      <alignment vertical="center" wrapText="1"/>
    </xf>
    <xf numFmtId="9" fontId="24" fillId="0" borderId="46" xfId="0" applyNumberFormat="1" applyFont="1" applyBorder="1" applyAlignment="1">
      <alignment horizontal="center" vertical="center"/>
    </xf>
    <xf numFmtId="0" fontId="0" fillId="0" borderId="22" xfId="0" applyFont="1" applyBorder="1" applyAlignment="1">
      <alignment wrapText="1"/>
    </xf>
    <xf numFmtId="0" fontId="0" fillId="0" borderId="22" xfId="0" applyFont="1" applyBorder="1" applyAlignment="1">
      <alignment vertical="center" wrapText="1"/>
    </xf>
    <xf numFmtId="0" fontId="4" fillId="0" borderId="36" xfId="0" applyFont="1" applyBorder="1" applyAlignment="1">
      <alignment horizontal="center" vertical="center" wrapText="1"/>
    </xf>
    <xf numFmtId="0" fontId="0" fillId="4" borderId="2" xfId="0" applyFont="1" applyFill="1" applyBorder="1" applyAlignment="1">
      <alignment vertical="center" wrapText="1"/>
    </xf>
    <xf numFmtId="9" fontId="24" fillId="0" borderId="49" xfId="0" applyNumberFormat="1" applyFont="1" applyBorder="1" applyAlignment="1">
      <alignment horizontal="center" vertical="center"/>
    </xf>
    <xf numFmtId="9" fontId="24" fillId="0" borderId="48" xfId="0" applyNumberFormat="1" applyFont="1" applyBorder="1" applyAlignment="1">
      <alignment horizontal="center" vertical="center"/>
    </xf>
    <xf numFmtId="0" fontId="7" fillId="0" borderId="52" xfId="0" applyFont="1" applyBorder="1"/>
    <xf numFmtId="0" fontId="7" fillId="0" borderId="48" xfId="0" applyFont="1" applyBorder="1"/>
    <xf numFmtId="9" fontId="0" fillId="0" borderId="46" xfId="0" applyNumberFormat="1" applyFont="1" applyBorder="1" applyAlignment="1">
      <alignment horizontal="center" vertical="center"/>
    </xf>
    <xf numFmtId="0" fontId="26" fillId="0" borderId="46" xfId="0" applyFont="1" applyBorder="1" applyAlignment="1">
      <alignment horizontal="center" vertical="center"/>
    </xf>
    <xf numFmtId="165" fontId="0" fillId="4" borderId="36" xfId="0" applyNumberFormat="1" applyFont="1" applyFill="1" applyBorder="1" applyAlignment="1">
      <alignment vertical="center" wrapText="1"/>
    </xf>
    <xf numFmtId="0" fontId="0" fillId="0" borderId="36" xfId="0" applyFont="1" applyBorder="1" applyAlignment="1">
      <alignment vertical="center" wrapText="1"/>
    </xf>
    <xf numFmtId="0" fontId="0" fillId="0" borderId="36" xfId="0" applyFont="1" applyBorder="1" applyAlignment="1">
      <alignment horizontal="center" vertical="center" wrapText="1"/>
    </xf>
    <xf numFmtId="0" fontId="0" fillId="0" borderId="48" xfId="0" applyFont="1" applyBorder="1"/>
    <xf numFmtId="0" fontId="0" fillId="4" borderId="22" xfId="0" applyFont="1" applyFill="1" applyBorder="1" applyAlignment="1">
      <alignment wrapText="1"/>
    </xf>
    <xf numFmtId="0" fontId="0" fillId="0" borderId="52" xfId="0" applyFont="1" applyBorder="1" applyAlignment="1"/>
    <xf numFmtId="0" fontId="0" fillId="0" borderId="48" xfId="0" applyFont="1" applyBorder="1" applyAlignment="1"/>
    <xf numFmtId="0" fontId="0" fillId="4" borderId="22" xfId="0" applyFont="1" applyFill="1" applyBorder="1" applyAlignment="1">
      <alignment horizontal="left" vertical="center" wrapText="1"/>
    </xf>
    <xf numFmtId="166" fontId="0" fillId="4" borderId="36" xfId="0" applyNumberFormat="1" applyFont="1" applyFill="1" applyBorder="1" applyAlignment="1">
      <alignment horizontal="center" vertical="center" wrapText="1"/>
    </xf>
    <xf numFmtId="0" fontId="0" fillId="0" borderId="36" xfId="0" applyFont="1" applyBorder="1" applyAlignment="1">
      <alignment horizontal="left" vertical="center" wrapText="1"/>
    </xf>
    <xf numFmtId="0" fontId="0" fillId="0" borderId="36" xfId="0" applyFont="1" applyBorder="1" applyAlignment="1">
      <alignment vertical="center"/>
    </xf>
    <xf numFmtId="9" fontId="0" fillId="4" borderId="46" xfId="0" applyNumberFormat="1" applyFont="1" applyFill="1" applyBorder="1" applyAlignment="1">
      <alignment horizontal="center" vertical="center"/>
    </xf>
    <xf numFmtId="0" fontId="9" fillId="3" borderId="22" xfId="0" applyFont="1" applyFill="1" applyBorder="1" applyAlignment="1">
      <alignment horizontal="center" vertical="center" wrapText="1"/>
    </xf>
    <xf numFmtId="9" fontId="0" fillId="4" borderId="49" xfId="0" applyNumberFormat="1" applyFont="1" applyFill="1" applyBorder="1" applyAlignment="1">
      <alignment horizontal="center" vertical="center"/>
    </xf>
    <xf numFmtId="9" fontId="0" fillId="4" borderId="48" xfId="0" applyNumberFormat="1" applyFont="1" applyFill="1" applyBorder="1" applyAlignment="1">
      <alignment horizontal="center" vertical="center"/>
    </xf>
    <xf numFmtId="0" fontId="0" fillId="4" borderId="43" xfId="0" applyFont="1" applyFill="1" applyBorder="1" applyAlignment="1">
      <alignment horizontal="left" vertical="center" wrapText="1"/>
    </xf>
    <xf numFmtId="9" fontId="0" fillId="0" borderId="36" xfId="0" applyNumberFormat="1" applyFont="1" applyBorder="1" applyAlignment="1">
      <alignment horizontal="center" vertical="center"/>
    </xf>
    <xf numFmtId="0" fontId="25" fillId="0" borderId="48" xfId="0" applyFont="1" applyBorder="1" applyAlignment="1">
      <alignment vertical="center"/>
    </xf>
    <xf numFmtId="9" fontId="0" fillId="0" borderId="48" xfId="0" applyNumberFormat="1" applyFont="1" applyBorder="1" applyAlignment="1">
      <alignment horizontal="center" vertical="center"/>
    </xf>
    <xf numFmtId="10" fontId="28" fillId="0" borderId="46" xfId="1" applyNumberFormat="1" applyFont="1" applyBorder="1" applyAlignment="1">
      <alignment horizontal="center" vertical="center"/>
    </xf>
    <xf numFmtId="9" fontId="29" fillId="0" borderId="47" xfId="0" applyNumberFormat="1" applyFont="1" applyBorder="1" applyAlignment="1">
      <alignment horizontal="center" vertical="center"/>
    </xf>
    <xf numFmtId="0" fontId="8" fillId="3" borderId="59" xfId="0" applyFont="1" applyFill="1" applyBorder="1" applyAlignment="1">
      <alignment horizontal="center" vertical="center" wrapText="1"/>
    </xf>
    <xf numFmtId="0" fontId="21" fillId="8" borderId="61" xfId="0" applyFont="1" applyFill="1" applyBorder="1" applyAlignment="1">
      <alignment horizontal="center" vertical="center" wrapText="1"/>
    </xf>
    <xf numFmtId="0" fontId="21" fillId="8" borderId="62" xfId="0" applyFont="1" applyFill="1" applyBorder="1" applyAlignment="1">
      <alignment horizontal="center" vertical="center" wrapText="1"/>
    </xf>
    <xf numFmtId="9" fontId="24" fillId="0" borderId="63" xfId="0" applyNumberFormat="1" applyFont="1" applyBorder="1" applyAlignment="1">
      <alignment horizontal="center" vertical="center"/>
    </xf>
    <xf numFmtId="0" fontId="8" fillId="3" borderId="68" xfId="0" applyFont="1" applyFill="1" applyBorder="1" applyAlignment="1">
      <alignment horizontal="center" vertical="center" wrapText="1"/>
    </xf>
    <xf numFmtId="9" fontId="0" fillId="0" borderId="47" xfId="0" applyNumberFormat="1" applyFont="1" applyBorder="1" applyAlignment="1">
      <alignment horizontal="center" vertical="center"/>
    </xf>
    <xf numFmtId="0" fontId="8" fillId="3" borderId="69" xfId="0" applyFont="1" applyFill="1" applyBorder="1" applyAlignment="1">
      <alignment horizontal="center" vertical="center" wrapText="1"/>
    </xf>
    <xf numFmtId="0" fontId="8" fillId="3" borderId="70" xfId="0" applyFont="1" applyFill="1" applyBorder="1" applyAlignment="1">
      <alignment horizontal="center" vertical="center" wrapText="1"/>
    </xf>
    <xf numFmtId="0" fontId="26" fillId="0" borderId="22" xfId="0" applyFont="1" applyBorder="1" applyAlignment="1">
      <alignment vertical="center" wrapText="1"/>
    </xf>
    <xf numFmtId="0" fontId="26" fillId="0" borderId="46" xfId="0" applyFont="1" applyBorder="1" applyAlignment="1">
      <alignment vertical="center" wrapText="1"/>
    </xf>
    <xf numFmtId="0" fontId="26" fillId="0" borderId="46" xfId="0" applyFont="1" applyBorder="1" applyAlignment="1">
      <alignment vertical="center"/>
    </xf>
    <xf numFmtId="0" fontId="12" fillId="5" borderId="72" xfId="0" applyFont="1" applyFill="1" applyBorder="1" applyAlignment="1">
      <alignment horizontal="center" vertical="center" wrapText="1"/>
    </xf>
    <xf numFmtId="0" fontId="12" fillId="5" borderId="73" xfId="0" applyFont="1" applyFill="1" applyBorder="1" applyAlignment="1">
      <alignment horizontal="center" vertical="center" wrapText="1"/>
    </xf>
    <xf numFmtId="0" fontId="12" fillId="5" borderId="74" xfId="0" applyFont="1" applyFill="1" applyBorder="1" applyAlignment="1">
      <alignment horizontal="center" vertical="center" wrapText="1"/>
    </xf>
    <xf numFmtId="0" fontId="0" fillId="0" borderId="46" xfId="0" applyFont="1" applyBorder="1" applyAlignment="1">
      <alignment vertical="center" wrapText="1"/>
    </xf>
    <xf numFmtId="9" fontId="3" fillId="0" borderId="46" xfId="0" applyNumberFormat="1" applyFont="1" applyBorder="1" applyAlignment="1">
      <alignment horizontal="center" vertical="center"/>
    </xf>
    <xf numFmtId="0" fontId="26" fillId="4" borderId="22" xfId="0" applyFont="1" applyFill="1" applyBorder="1" applyAlignment="1">
      <alignment vertical="center" wrapText="1"/>
    </xf>
    <xf numFmtId="0" fontId="26" fillId="4" borderId="46" xfId="0" applyFont="1" applyFill="1" applyBorder="1" applyAlignment="1">
      <alignment vertical="center" wrapText="1"/>
    </xf>
    <xf numFmtId="0" fontId="0" fillId="0" borderId="2" xfId="0" applyFont="1" applyBorder="1" applyAlignment="1">
      <alignment vertical="center"/>
    </xf>
    <xf numFmtId="0" fontId="0" fillId="0" borderId="4" xfId="0" applyFont="1" applyBorder="1" applyAlignment="1">
      <alignment horizontal="left" vertical="center" wrapText="1"/>
    </xf>
    <xf numFmtId="0" fontId="0" fillId="4" borderId="41" xfId="0" applyFont="1" applyFill="1" applyBorder="1" applyAlignment="1">
      <alignment horizontal="center" vertical="center" wrapText="1"/>
    </xf>
    <xf numFmtId="165" fontId="0" fillId="0" borderId="10" xfId="0" applyNumberFormat="1" applyFont="1" applyBorder="1" applyAlignment="1">
      <alignment horizontal="center" vertical="center" wrapText="1"/>
    </xf>
    <xf numFmtId="0" fontId="18" fillId="0" borderId="19" xfId="0" applyFont="1" applyBorder="1" applyAlignment="1">
      <alignment vertical="center" wrapText="1"/>
    </xf>
    <xf numFmtId="0" fontId="26" fillId="0" borderId="22" xfId="0" applyFont="1" applyBorder="1" applyAlignment="1">
      <alignment horizontal="left" vertical="center" wrapText="1"/>
    </xf>
    <xf numFmtId="9" fontId="0" fillId="0" borderId="19" xfId="1" applyNumberFormat="1" applyFont="1" applyBorder="1" applyAlignment="1">
      <alignment horizontal="center" vertical="center" wrapText="1"/>
    </xf>
    <xf numFmtId="0" fontId="21" fillId="8" borderId="75" xfId="0" applyFont="1" applyFill="1" applyBorder="1" applyAlignment="1">
      <alignment horizontal="center" vertical="center" wrapText="1"/>
    </xf>
    <xf numFmtId="0" fontId="26" fillId="4" borderId="49" xfId="0" applyFont="1" applyFill="1" applyBorder="1" applyAlignment="1">
      <alignment vertical="center" wrapText="1"/>
    </xf>
    <xf numFmtId="0" fontId="33" fillId="0" borderId="22" xfId="0" applyFont="1" applyBorder="1" applyAlignment="1">
      <alignment wrapText="1"/>
    </xf>
    <xf numFmtId="9" fontId="26" fillId="0" borderId="19" xfId="0" applyNumberFormat="1" applyFont="1" applyBorder="1" applyAlignment="1">
      <alignment horizontal="center" vertical="center" wrapText="1"/>
    </xf>
    <xf numFmtId="9" fontId="26" fillId="4" borderId="19" xfId="0" applyNumberFormat="1" applyFont="1" applyFill="1" applyBorder="1" applyAlignment="1">
      <alignment horizontal="center" vertical="center"/>
    </xf>
    <xf numFmtId="9" fontId="26" fillId="0" borderId="19" xfId="0" applyNumberFormat="1" applyFont="1" applyBorder="1" applyAlignment="1">
      <alignment horizontal="center" vertical="center"/>
    </xf>
    <xf numFmtId="0" fontId="26" fillId="4" borderId="76" xfId="0" applyFont="1" applyFill="1" applyBorder="1" applyAlignment="1">
      <alignment wrapText="1"/>
    </xf>
    <xf numFmtId="0" fontId="26" fillId="0" borderId="46" xfId="0" applyFont="1" applyBorder="1" applyAlignment="1">
      <alignment horizontal="left" vertical="center" wrapText="1"/>
    </xf>
    <xf numFmtId="0" fontId="26" fillId="4" borderId="19" xfId="0" applyFont="1" applyFill="1" applyBorder="1" applyAlignment="1">
      <alignment horizontal="left" vertical="center" wrapText="1"/>
    </xf>
    <xf numFmtId="0" fontId="26" fillId="0" borderId="46" xfId="0" applyFont="1" applyBorder="1" applyAlignment="1">
      <alignment horizontal="justify" vertical="center" wrapText="1"/>
    </xf>
    <xf numFmtId="0" fontId="0" fillId="0" borderId="5" xfId="0" applyFont="1" applyBorder="1" applyAlignment="1">
      <alignment horizontal="justify" vertical="center" wrapText="1"/>
    </xf>
    <xf numFmtId="0" fontId="26" fillId="0" borderId="49" xfId="0" applyFont="1" applyBorder="1" applyAlignment="1">
      <alignment horizontal="justify" vertical="center" wrapText="1"/>
    </xf>
    <xf numFmtId="0" fontId="26" fillId="0" borderId="19" xfId="0" applyFont="1" applyBorder="1" applyAlignment="1">
      <alignment vertical="center" wrapText="1"/>
    </xf>
    <xf numFmtId="2" fontId="0" fillId="0" borderId="0" xfId="0" applyNumberFormat="1" applyFont="1" applyAlignment="1"/>
    <xf numFmtId="10" fontId="0" fillId="0" borderId="46" xfId="1" applyNumberFormat="1" applyFont="1" applyBorder="1" applyAlignment="1">
      <alignment horizontal="center" vertical="center"/>
    </xf>
    <xf numFmtId="0" fontId="26" fillId="4" borderId="36" xfId="0" applyFont="1" applyFill="1" applyBorder="1" applyAlignment="1">
      <alignment vertical="center" wrapText="1"/>
    </xf>
    <xf numFmtId="9" fontId="0" fillId="0" borderId="0" xfId="0" applyNumberFormat="1" applyFont="1" applyAlignment="1"/>
    <xf numFmtId="10" fontId="0" fillId="0" borderId="0" xfId="0" applyNumberFormat="1" applyFont="1" applyAlignment="1"/>
    <xf numFmtId="0" fontId="26" fillId="7" borderId="31" xfId="0" applyFont="1" applyFill="1" applyBorder="1" applyAlignment="1">
      <alignment vertical="center" wrapText="1"/>
    </xf>
    <xf numFmtId="164" fontId="26" fillId="7" borderId="31" xfId="0" applyNumberFormat="1" applyFont="1" applyFill="1" applyBorder="1" applyAlignment="1">
      <alignment horizontal="center" vertical="center" wrapText="1"/>
    </xf>
    <xf numFmtId="9" fontId="26" fillId="4" borderId="31" xfId="0" applyNumberFormat="1" applyFont="1" applyFill="1" applyBorder="1" applyAlignment="1">
      <alignment horizontal="center" vertical="center" wrapText="1"/>
    </xf>
    <xf numFmtId="0" fontId="26" fillId="10" borderId="31" xfId="0" applyFont="1" applyFill="1" applyBorder="1" applyAlignment="1">
      <alignment vertical="center" wrapText="1"/>
    </xf>
    <xf numFmtId="164" fontId="26" fillId="10" borderId="31" xfId="0" applyNumberFormat="1" applyFont="1" applyFill="1" applyBorder="1" applyAlignment="1">
      <alignment horizontal="center" vertical="center" wrapText="1"/>
    </xf>
    <xf numFmtId="0" fontId="34" fillId="10" borderId="31" xfId="2" applyFont="1" applyFill="1" applyBorder="1" applyAlignment="1">
      <alignment vertical="center" wrapText="1"/>
    </xf>
    <xf numFmtId="0" fontId="26" fillId="11" borderId="31" xfId="0" applyFont="1" applyFill="1" applyBorder="1" applyAlignment="1">
      <alignment vertical="center" wrapText="1"/>
    </xf>
    <xf numFmtId="0" fontId="26" fillId="10" borderId="30" xfId="0" applyFont="1" applyFill="1" applyBorder="1" applyAlignment="1">
      <alignment horizontal="center" vertical="center" wrapText="1"/>
    </xf>
    <xf numFmtId="0" fontId="26" fillId="0" borderId="19" xfId="0" applyFont="1" applyBorder="1" applyAlignment="1">
      <alignment horizontal="left" vertical="center" wrapText="1"/>
    </xf>
    <xf numFmtId="0" fontId="0" fillId="0" borderId="0" xfId="0" applyFont="1" applyAlignment="1"/>
    <xf numFmtId="0" fontId="26" fillId="4" borderId="37" xfId="0" applyFont="1" applyFill="1" applyBorder="1" applyAlignment="1">
      <alignment vertical="center" wrapText="1"/>
    </xf>
    <xf numFmtId="0" fontId="26" fillId="4" borderId="19" xfId="0" applyFont="1" applyFill="1" applyBorder="1" applyAlignment="1">
      <alignment vertical="center"/>
    </xf>
    <xf numFmtId="9" fontId="0" fillId="12" borderId="46" xfId="0" applyNumberFormat="1" applyFont="1" applyFill="1" applyBorder="1" applyAlignment="1">
      <alignment horizontal="center" vertical="center"/>
    </xf>
    <xf numFmtId="0" fontId="30" fillId="0" borderId="49" xfId="0" applyFont="1" applyBorder="1" applyAlignment="1">
      <alignment horizontal="justify" vertical="center" wrapText="1"/>
    </xf>
    <xf numFmtId="0" fontId="26" fillId="4" borderId="36" xfId="0" applyFont="1" applyFill="1" applyBorder="1" applyAlignment="1">
      <alignment horizontal="left" vertical="center" wrapText="1"/>
    </xf>
    <xf numFmtId="0" fontId="26" fillId="13" borderId="22" xfId="0" applyFont="1" applyFill="1" applyBorder="1" applyAlignment="1">
      <alignment horizontal="justify" vertical="center" wrapText="1"/>
    </xf>
    <xf numFmtId="0" fontId="26" fillId="13" borderId="2" xfId="0" applyFont="1" applyFill="1" applyBorder="1" applyAlignment="1">
      <alignment wrapText="1"/>
    </xf>
    <xf numFmtId="0" fontId="26" fillId="13" borderId="2" xfId="0" applyFont="1" applyFill="1" applyBorder="1" applyAlignment="1">
      <alignment horizontal="justify" vertical="center" wrapText="1"/>
    </xf>
    <xf numFmtId="9" fontId="26" fillId="0" borderId="19" xfId="1" applyFont="1" applyBorder="1" applyAlignment="1">
      <alignment horizontal="center" vertical="center" wrapText="1"/>
    </xf>
    <xf numFmtId="0" fontId="7" fillId="0" borderId="46" xfId="0" applyFont="1" applyBorder="1" applyAlignment="1">
      <alignment vertical="center" wrapText="1"/>
    </xf>
    <xf numFmtId="0" fontId="26" fillId="0" borderId="22" xfId="0" applyFont="1" applyFill="1" applyBorder="1" applyAlignment="1">
      <alignment horizontal="justify" vertical="center" wrapText="1"/>
    </xf>
    <xf numFmtId="9" fontId="0" fillId="13" borderId="49" xfId="0" applyNumberFormat="1" applyFont="1" applyFill="1" applyBorder="1" applyAlignment="1">
      <alignment horizontal="center" vertical="center"/>
    </xf>
    <xf numFmtId="0" fontId="30" fillId="4" borderId="31" xfId="0" applyFont="1" applyFill="1" applyBorder="1" applyAlignment="1">
      <alignment vertical="center" wrapText="1"/>
    </xf>
    <xf numFmtId="9" fontId="3" fillId="10" borderId="31" xfId="2" applyNumberFormat="1" applyFont="1" applyFill="1" applyBorder="1" applyAlignment="1">
      <alignment horizontal="center" vertical="center" wrapText="1"/>
    </xf>
    <xf numFmtId="0" fontId="26" fillId="13" borderId="49" xfId="0" applyFont="1" applyFill="1" applyBorder="1" applyAlignment="1">
      <alignment vertical="center"/>
    </xf>
    <xf numFmtId="9" fontId="24" fillId="13" borderId="46" xfId="0" applyNumberFormat="1" applyFont="1" applyFill="1" applyBorder="1" applyAlignment="1">
      <alignment horizontal="center" vertical="center"/>
    </xf>
    <xf numFmtId="0" fontId="26" fillId="12" borderId="46" xfId="0" applyFont="1" applyFill="1" applyBorder="1" applyAlignment="1">
      <alignment horizontal="justify" vertical="center" wrapText="1"/>
    </xf>
    <xf numFmtId="9" fontId="0" fillId="13" borderId="46" xfId="0" applyNumberFormat="1" applyFont="1" applyFill="1" applyBorder="1" applyAlignment="1">
      <alignment horizontal="center" vertical="center"/>
    </xf>
    <xf numFmtId="0" fontId="26" fillId="13" borderId="22" xfId="0" applyFont="1" applyFill="1" applyBorder="1" applyAlignment="1">
      <alignment horizontal="left" vertical="center" wrapText="1"/>
    </xf>
    <xf numFmtId="0" fontId="0" fillId="0" borderId="22" xfId="0" applyFont="1" applyBorder="1" applyAlignment="1">
      <alignment horizontal="justify" vertical="center" wrapText="1"/>
    </xf>
    <xf numFmtId="0" fontId="11" fillId="12" borderId="46" xfId="0" applyFont="1" applyFill="1" applyBorder="1" applyAlignment="1">
      <alignment vertical="center" wrapText="1"/>
    </xf>
    <xf numFmtId="0" fontId="3" fillId="10" borderId="31" xfId="2" applyFont="1" applyFill="1" applyBorder="1" applyAlignment="1">
      <alignment horizontal="justify" vertical="center" wrapText="1"/>
    </xf>
    <xf numFmtId="0" fontId="3" fillId="9" borderId="31" xfId="0" applyFont="1" applyFill="1" applyBorder="1" applyAlignment="1">
      <alignment vertical="center" wrapText="1"/>
    </xf>
    <xf numFmtId="9" fontId="26" fillId="9" borderId="31" xfId="0" applyNumberFormat="1" applyFont="1" applyFill="1" applyBorder="1" applyAlignment="1">
      <alignment horizontal="center" vertical="center" wrapText="1"/>
    </xf>
    <xf numFmtId="0" fontId="0" fillId="0" borderId="2" xfId="0" applyFont="1" applyBorder="1" applyAlignment="1">
      <alignment horizontal="justify" vertical="center" wrapText="1"/>
    </xf>
    <xf numFmtId="0" fontId="0" fillId="12" borderId="19" xfId="0" applyFont="1" applyFill="1" applyBorder="1" applyAlignment="1">
      <alignment vertical="center" wrapText="1"/>
    </xf>
    <xf numFmtId="0" fontId="26" fillId="12" borderId="36" xfId="0" applyFont="1" applyFill="1" applyBorder="1" applyAlignment="1">
      <alignment vertical="center" wrapText="1"/>
    </xf>
    <xf numFmtId="164" fontId="0" fillId="0" borderId="16" xfId="0" applyNumberFormat="1" applyFont="1" applyBorder="1" applyAlignment="1">
      <alignment horizontal="left" vertical="center" wrapText="1"/>
    </xf>
    <xf numFmtId="0" fontId="3" fillId="0" borderId="17" xfId="0" applyFont="1" applyBorder="1"/>
    <xf numFmtId="0" fontId="3" fillId="0" borderId="18" xfId="0" applyFont="1" applyBorder="1"/>
    <xf numFmtId="0" fontId="1" fillId="2" borderId="1" xfId="0" applyFont="1" applyFill="1" applyBorder="1" applyAlignment="1">
      <alignment horizontal="center" vertical="center" wrapText="1"/>
    </xf>
    <xf numFmtId="0" fontId="3" fillId="0" borderId="5" xfId="0" applyFont="1" applyBorder="1"/>
    <xf numFmtId="0" fontId="3" fillId="0" borderId="8" xfId="0" applyFont="1" applyBorder="1"/>
    <xf numFmtId="0" fontId="2" fillId="3" borderId="2" xfId="0" applyFont="1" applyFill="1" applyBorder="1" applyAlignment="1">
      <alignment horizontal="center" vertical="center" wrapText="1"/>
    </xf>
    <xf numFmtId="0" fontId="3" fillId="0" borderId="3" xfId="0" applyFont="1" applyBorder="1"/>
    <xf numFmtId="0" fontId="3" fillId="0" borderId="4" xfId="0" applyFont="1" applyBorder="1"/>
    <xf numFmtId="0" fontId="3" fillId="0" borderId="6" xfId="0" applyFont="1" applyBorder="1"/>
    <xf numFmtId="0" fontId="0" fillId="0" borderId="0" xfId="0" applyFont="1" applyAlignment="1"/>
    <xf numFmtId="0" fontId="3" fillId="0" borderId="7" xfId="0" applyFont="1" applyBorder="1"/>
    <xf numFmtId="0" fontId="3" fillId="0" borderId="9" xfId="0" applyFont="1" applyBorder="1"/>
    <xf numFmtId="0" fontId="3" fillId="0" borderId="10" xfId="0" applyFont="1" applyBorder="1"/>
    <xf numFmtId="0" fontId="3" fillId="0" borderId="11" xfId="0" applyFont="1" applyBorder="1"/>
    <xf numFmtId="0" fontId="0" fillId="4" borderId="13" xfId="0" applyFont="1" applyFill="1" applyBorder="1" applyAlignment="1">
      <alignment horizontal="left" vertical="center" wrapText="1"/>
    </xf>
    <xf numFmtId="0" fontId="3" fillId="0" borderId="14" xfId="0" applyFont="1" applyBorder="1"/>
    <xf numFmtId="0" fontId="3" fillId="0" borderId="15" xfId="0" applyFont="1" applyBorder="1"/>
    <xf numFmtId="0" fontId="0" fillId="4" borderId="16" xfId="0" applyFont="1" applyFill="1" applyBorder="1" applyAlignment="1">
      <alignment horizontal="left" vertical="top" wrapText="1"/>
    </xf>
    <xf numFmtId="0" fontId="0" fillId="0" borderId="16" xfId="0" applyFont="1" applyBorder="1" applyAlignment="1">
      <alignment horizontal="left" vertical="top" wrapText="1"/>
    </xf>
    <xf numFmtId="0" fontId="0" fillId="0" borderId="16" xfId="0" applyFont="1" applyBorder="1" applyAlignment="1">
      <alignment horizontal="left" vertical="center" wrapText="1"/>
    </xf>
    <xf numFmtId="0" fontId="0" fillId="0" borderId="63" xfId="0" applyFont="1" applyBorder="1" applyAlignment="1">
      <alignment horizontal="center"/>
    </xf>
    <xf numFmtId="0" fontId="0" fillId="0" borderId="64" xfId="0" applyFont="1" applyBorder="1" applyAlignment="1">
      <alignment horizontal="center"/>
    </xf>
    <xf numFmtId="0" fontId="26" fillId="0" borderId="76" xfId="0" applyFont="1" applyBorder="1" applyAlignment="1">
      <alignment horizontal="justify" vertical="center" wrapText="1"/>
    </xf>
    <xf numFmtId="0" fontId="26" fillId="0" borderId="77" xfId="0" applyFont="1" applyBorder="1" applyAlignment="1">
      <alignment horizontal="justify" vertical="center" wrapText="1"/>
    </xf>
    <xf numFmtId="0" fontId="26" fillId="0" borderId="78" xfId="0" applyFont="1" applyBorder="1" applyAlignment="1">
      <alignment horizontal="justify" vertical="center" wrapText="1"/>
    </xf>
    <xf numFmtId="0" fontId="0" fillId="0" borderId="46" xfId="0" applyFont="1" applyBorder="1" applyAlignment="1">
      <alignment horizontal="center"/>
    </xf>
    <xf numFmtId="0" fontId="0" fillId="0" borderId="60" xfId="0" applyFont="1" applyBorder="1" applyAlignment="1">
      <alignment horizontal="center"/>
    </xf>
    <xf numFmtId="0" fontId="6" fillId="3" borderId="56" xfId="0" applyFont="1" applyFill="1" applyBorder="1" applyAlignment="1">
      <alignment horizontal="center" vertical="center" wrapText="1"/>
    </xf>
    <xf numFmtId="0" fontId="3" fillId="0" borderId="57" xfId="0" applyFont="1" applyBorder="1" applyAlignment="1">
      <alignment horizontal="center"/>
    </xf>
    <xf numFmtId="0" fontId="3" fillId="0" borderId="58" xfId="0" applyFont="1" applyBorder="1" applyAlignment="1">
      <alignment horizontal="center"/>
    </xf>
    <xf numFmtId="0" fontId="3" fillId="0" borderId="65" xfId="0" applyFont="1" applyBorder="1" applyAlignment="1">
      <alignment horizontal="center"/>
    </xf>
    <xf numFmtId="0" fontId="3" fillId="0" borderId="66" xfId="0" applyFont="1" applyBorder="1" applyAlignment="1">
      <alignment horizontal="center"/>
    </xf>
    <xf numFmtId="0" fontId="3" fillId="0" borderId="67" xfId="0" applyFont="1" applyBorder="1" applyAlignment="1">
      <alignment horizontal="center"/>
    </xf>
    <xf numFmtId="0" fontId="8" fillId="3" borderId="71" xfId="0" applyFont="1" applyFill="1" applyBorder="1" applyAlignment="1">
      <alignment horizontal="center" vertical="center" wrapText="1"/>
    </xf>
    <xf numFmtId="0" fontId="8" fillId="3" borderId="5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25" fillId="0" borderId="50" xfId="0" applyFont="1" applyBorder="1" applyAlignment="1">
      <alignment horizontal="center" vertical="center" wrapText="1"/>
    </xf>
    <xf numFmtId="0" fontId="4" fillId="0" borderId="51" xfId="0" applyFont="1" applyBorder="1" applyAlignment="1">
      <alignment horizontal="center" vertical="center" wrapText="1"/>
    </xf>
    <xf numFmtId="0" fontId="5" fillId="2" borderId="1" xfId="0" applyFont="1" applyFill="1" applyBorder="1" applyAlignment="1">
      <alignment vertical="center"/>
    </xf>
    <xf numFmtId="0" fontId="3" fillId="0" borderId="21" xfId="0" applyFont="1" applyBorder="1"/>
    <xf numFmtId="0" fontId="4" fillId="4"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22" fillId="3" borderId="20" xfId="0" applyFont="1" applyFill="1" applyBorder="1" applyAlignment="1">
      <alignment horizontal="center" vertical="center" wrapText="1"/>
    </xf>
    <xf numFmtId="0" fontId="6" fillId="3" borderId="32"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20" fillId="3" borderId="20" xfId="0" applyFont="1" applyFill="1" applyBorder="1" applyAlignment="1">
      <alignment horizontal="center" vertical="center" wrapText="1"/>
    </xf>
    <xf numFmtId="0" fontId="20" fillId="3" borderId="32"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3" borderId="20"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3" fillId="0" borderId="24" xfId="0" applyFont="1" applyBorder="1"/>
    <xf numFmtId="0" fontId="3" fillId="0" borderId="32" xfId="0" applyFont="1" applyBorder="1"/>
    <xf numFmtId="0" fontId="3" fillId="0" borderId="25" xfId="0" applyFont="1" applyBorder="1"/>
    <xf numFmtId="0" fontId="3" fillId="0" borderId="26" xfId="0" applyFont="1" applyBorder="1"/>
    <xf numFmtId="0" fontId="8" fillId="3" borderId="23" xfId="0" applyFont="1" applyFill="1" applyBorder="1" applyAlignment="1">
      <alignment horizontal="center" vertical="center" wrapText="1"/>
    </xf>
    <xf numFmtId="0" fontId="3" fillId="0" borderId="27" xfId="0" applyFont="1" applyBorder="1"/>
    <xf numFmtId="0" fontId="3" fillId="0" borderId="28" xfId="0" applyFont="1" applyBorder="1"/>
    <xf numFmtId="0" fontId="25" fillId="0" borderId="53" xfId="0" applyFont="1" applyBorder="1" applyAlignment="1">
      <alignment horizontal="center" vertical="center"/>
    </xf>
    <xf numFmtId="0" fontId="25" fillId="0" borderId="54" xfId="0" applyFont="1" applyBorder="1" applyAlignment="1">
      <alignment horizontal="center" vertical="center"/>
    </xf>
    <xf numFmtId="0" fontId="25" fillId="0" borderId="55" xfId="0" applyFont="1" applyBorder="1" applyAlignment="1">
      <alignment horizontal="center" vertical="center"/>
    </xf>
    <xf numFmtId="0" fontId="25" fillId="0" borderId="50" xfId="0" applyFont="1" applyBorder="1" applyAlignment="1">
      <alignment horizontal="center" vertical="center"/>
    </xf>
    <xf numFmtId="0" fontId="25" fillId="0" borderId="51" xfId="0" applyFont="1" applyBorder="1" applyAlignment="1">
      <alignment horizontal="center" vertical="center"/>
    </xf>
    <xf numFmtId="0" fontId="11"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3" fillId="0" borderId="44" xfId="0" applyFont="1" applyBorder="1"/>
    <xf numFmtId="0" fontId="23" fillId="3" borderId="2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7" fillId="2" borderId="1" xfId="0" applyFont="1" applyFill="1" applyBorder="1" applyAlignment="1">
      <alignment horizontal="center" vertical="center" wrapText="1"/>
    </xf>
    <xf numFmtId="0" fontId="14" fillId="4" borderId="38" xfId="0" applyFont="1" applyFill="1" applyBorder="1" applyAlignment="1">
      <alignment horizontal="center" vertical="center" wrapText="1"/>
    </xf>
    <xf numFmtId="0" fontId="3" fillId="0" borderId="39" xfId="0" applyFont="1" applyBorder="1"/>
    <xf numFmtId="0" fontId="3" fillId="0" borderId="40" xfId="0" applyFont="1" applyBorder="1"/>
    <xf numFmtId="0" fontId="25" fillId="0" borderId="52" xfId="0" applyFont="1" applyBorder="1" applyAlignment="1">
      <alignment horizontal="center" vertical="center"/>
    </xf>
    <xf numFmtId="0" fontId="14" fillId="0" borderId="4" xfId="0" applyFont="1" applyBorder="1" applyAlignment="1">
      <alignment horizontal="center" vertical="center" wrapText="1"/>
    </xf>
    <xf numFmtId="0" fontId="14" fillId="4" borderId="42" xfId="0" applyFont="1" applyFill="1" applyBorder="1" applyAlignment="1">
      <alignment horizontal="center" vertical="center" wrapText="1"/>
    </xf>
    <xf numFmtId="9" fontId="0" fillId="0" borderId="1" xfId="0" applyNumberFormat="1" applyFont="1" applyBorder="1" applyAlignment="1">
      <alignment horizontal="center" vertical="center"/>
    </xf>
    <xf numFmtId="0" fontId="0" fillId="0" borderId="2" xfId="0" applyFont="1" applyFill="1" applyBorder="1" applyAlignment="1">
      <alignment horizontal="justify" vertical="center" wrapText="1"/>
    </xf>
    <xf numFmtId="0" fontId="3" fillId="0" borderId="13" xfId="0" applyFont="1" applyFill="1" applyBorder="1" applyAlignment="1">
      <alignment horizontal="justify" vertical="center"/>
    </xf>
    <xf numFmtId="0" fontId="0" fillId="4" borderId="44" xfId="0" applyFont="1" applyFill="1" applyBorder="1" applyAlignment="1">
      <alignment horizontal="left" vertical="center" wrapText="1"/>
    </xf>
    <xf numFmtId="0" fontId="8" fillId="3" borderId="20" xfId="0" applyFont="1" applyFill="1" applyBorder="1" applyAlignment="1">
      <alignment horizontal="center" vertical="center"/>
    </xf>
    <xf numFmtId="0" fontId="8" fillId="3" borderId="32" xfId="0" applyFont="1" applyFill="1" applyBorder="1" applyAlignment="1">
      <alignment horizontal="center" vertical="center"/>
    </xf>
    <xf numFmtId="9" fontId="0" fillId="0" borderId="49" xfId="0" applyNumberFormat="1" applyFont="1" applyBorder="1" applyAlignment="1">
      <alignment horizontal="center" vertical="center"/>
    </xf>
    <xf numFmtId="9" fontId="0" fillId="0" borderId="47" xfId="0" applyNumberFormat="1" applyFont="1" applyBorder="1" applyAlignment="1">
      <alignment horizontal="center" vertical="center"/>
    </xf>
    <xf numFmtId="0" fontId="37" fillId="0" borderId="0" xfId="0" applyFont="1" applyAlignment="1">
      <alignment vertical="center"/>
    </xf>
    <xf numFmtId="0" fontId="38" fillId="0" borderId="0" xfId="0" applyFont="1" applyAlignment="1">
      <alignment vertical="center"/>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s>
</file>

<file path=xl/drawings/_rels/drawing4.xml.rels><?xml version="1.0" encoding="UTF-8" standalone="yes"?>
<Relationships xmlns="http://schemas.openxmlformats.org/package/2006/relationships"><Relationship Id="rId1" Type="http://schemas.openxmlformats.org/officeDocument/2006/relationships/image" Target="../media/image3.jpg"/></Relationships>
</file>

<file path=xl/drawings/_rels/drawing5.xml.rels><?xml version="1.0" encoding="UTF-8" standalone="yes"?>
<Relationships xmlns="http://schemas.openxmlformats.org/package/2006/relationships"><Relationship Id="rId1" Type="http://schemas.openxmlformats.org/officeDocument/2006/relationships/image" Target="../media/image4.jpg"/></Relationships>
</file>

<file path=xl/drawings/_rels/drawing6.xml.rels><?xml version="1.0" encoding="UTF-8" standalone="yes"?>
<Relationships xmlns="http://schemas.openxmlformats.org/package/2006/relationships"><Relationship Id="rId1" Type="http://schemas.openxmlformats.org/officeDocument/2006/relationships/image" Target="../media/image5.jpg"/></Relationships>
</file>

<file path=xl/drawings/_rels/drawing7.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0</xdr:col>
      <xdr:colOff>819150</xdr:colOff>
      <xdr:row>0</xdr:row>
      <xdr:rowOff>133350</xdr:rowOff>
    </xdr:from>
    <xdr:ext cx="762000" cy="942975"/>
    <xdr:pic>
      <xdr:nvPicPr>
        <xdr:cNvPr id="2" name="image1.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676275</xdr:colOff>
      <xdr:row>0</xdr:row>
      <xdr:rowOff>95250</xdr:rowOff>
    </xdr:from>
    <xdr:ext cx="971550" cy="1076325"/>
    <xdr:pic>
      <xdr:nvPicPr>
        <xdr:cNvPr id="2" name="image2.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723900</xdr:colOff>
      <xdr:row>0</xdr:row>
      <xdr:rowOff>95250</xdr:rowOff>
    </xdr:from>
    <xdr:ext cx="828675" cy="923925"/>
    <xdr:pic>
      <xdr:nvPicPr>
        <xdr:cNvPr id="2" name="image3.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857250</xdr:colOff>
      <xdr:row>0</xdr:row>
      <xdr:rowOff>57150</xdr:rowOff>
    </xdr:from>
    <xdr:ext cx="828675" cy="923925"/>
    <xdr:pic>
      <xdr:nvPicPr>
        <xdr:cNvPr id="2" name="image3.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790575</xdr:colOff>
      <xdr:row>0</xdr:row>
      <xdr:rowOff>66675</xdr:rowOff>
    </xdr:from>
    <xdr:ext cx="828675" cy="904875"/>
    <xdr:pic>
      <xdr:nvPicPr>
        <xdr:cNvPr id="2" name="image4.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723900</xdr:colOff>
      <xdr:row>0</xdr:row>
      <xdr:rowOff>104775</xdr:rowOff>
    </xdr:from>
    <xdr:ext cx="828675" cy="923925"/>
    <xdr:pic>
      <xdr:nvPicPr>
        <xdr:cNvPr id="2" name="image5.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628650</xdr:colOff>
      <xdr:row>0</xdr:row>
      <xdr:rowOff>0</xdr:rowOff>
    </xdr:from>
    <xdr:ext cx="1076325" cy="695325"/>
    <xdr:pic>
      <xdr:nvPicPr>
        <xdr:cNvPr id="2" name="image3.jpg"/>
        <xdr:cNvPicPr preferRelativeResize="0"/>
      </xdr:nvPicPr>
      <xdr:blipFill>
        <a:blip xmlns:r="http://schemas.openxmlformats.org/officeDocument/2006/relationships" r:embed="rId1" cstate="print"/>
        <a:stretch>
          <a:fillRect/>
        </a:stretch>
      </xdr:blipFill>
      <xdr:spPr>
        <a:xfrm>
          <a:off x="628650" y="0"/>
          <a:ext cx="1076325" cy="69532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appprueba.sire.gov.co:8081/certicad/"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community.secop.gov.co/Public/App/AnnualPurchasingPlanEditPublic/View?id=107810"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00"/>
  <sheetViews>
    <sheetView topLeftCell="A13" workbookViewId="0">
      <selection activeCell="C17" sqref="C17"/>
    </sheetView>
  </sheetViews>
  <sheetFormatPr baseColWidth="10" defaultColWidth="12.625" defaultRowHeight="15" customHeight="1"/>
  <cols>
    <col min="1" max="1" width="33.125" customWidth="1"/>
    <col min="2" max="2" width="25.5" customWidth="1"/>
    <col min="3" max="3" width="21.875" customWidth="1"/>
    <col min="4" max="5" width="20" customWidth="1"/>
    <col min="6" max="6" width="23.25" customWidth="1"/>
    <col min="7" max="22" width="10" customWidth="1"/>
    <col min="23" max="26" width="11" customWidth="1"/>
  </cols>
  <sheetData>
    <row r="1" spans="1:22" ht="21" customHeight="1">
      <c r="A1" s="228"/>
      <c r="B1" s="231" t="s">
        <v>0</v>
      </c>
      <c r="C1" s="232"/>
      <c r="D1" s="232"/>
      <c r="E1" s="232"/>
      <c r="F1" s="233"/>
      <c r="G1" s="1"/>
      <c r="H1" s="1"/>
      <c r="I1" s="1"/>
      <c r="J1" s="1"/>
      <c r="K1" s="1"/>
      <c r="L1" s="1"/>
      <c r="M1" s="1"/>
      <c r="N1" s="1"/>
      <c r="O1" s="1"/>
      <c r="P1" s="1"/>
      <c r="Q1" s="1"/>
      <c r="R1" s="1"/>
      <c r="S1" s="1"/>
      <c r="T1" s="1"/>
      <c r="U1" s="1"/>
      <c r="V1" s="1"/>
    </row>
    <row r="2" spans="1:22" ht="14.25">
      <c r="A2" s="229"/>
      <c r="B2" s="234"/>
      <c r="C2" s="235"/>
      <c r="D2" s="235"/>
      <c r="E2" s="235"/>
      <c r="F2" s="236"/>
      <c r="G2" s="1"/>
      <c r="H2" s="1"/>
      <c r="I2" s="1"/>
      <c r="J2" s="1"/>
      <c r="K2" s="1"/>
      <c r="L2" s="1"/>
      <c r="M2" s="1"/>
      <c r="N2" s="1"/>
      <c r="O2" s="1"/>
      <c r="P2" s="1"/>
      <c r="Q2" s="1"/>
      <c r="R2" s="1"/>
      <c r="S2" s="1"/>
      <c r="T2" s="1"/>
      <c r="U2" s="1"/>
      <c r="V2" s="1"/>
    </row>
    <row r="3" spans="1:22" ht="14.25">
      <c r="A3" s="229"/>
      <c r="B3" s="234"/>
      <c r="C3" s="235"/>
      <c r="D3" s="235"/>
      <c r="E3" s="235"/>
      <c r="F3" s="236"/>
      <c r="G3" s="1"/>
      <c r="H3" s="1"/>
      <c r="I3" s="1"/>
      <c r="J3" s="1"/>
      <c r="K3" s="1"/>
      <c r="L3" s="1"/>
      <c r="M3" s="1"/>
      <c r="N3" s="1"/>
      <c r="O3" s="1"/>
      <c r="P3" s="1"/>
      <c r="Q3" s="1"/>
      <c r="R3" s="1"/>
      <c r="S3" s="1"/>
      <c r="T3" s="1"/>
      <c r="U3" s="1"/>
      <c r="V3" s="1"/>
    </row>
    <row r="4" spans="1:22" ht="45" customHeight="1">
      <c r="A4" s="230"/>
      <c r="B4" s="237"/>
      <c r="C4" s="238"/>
      <c r="D4" s="238"/>
      <c r="E4" s="238"/>
      <c r="F4" s="239"/>
      <c r="G4" s="1"/>
      <c r="H4" s="1"/>
      <c r="I4" s="1"/>
      <c r="J4" s="1"/>
      <c r="K4" s="1"/>
      <c r="L4" s="1"/>
      <c r="M4" s="1"/>
      <c r="N4" s="1"/>
      <c r="O4" s="1"/>
      <c r="P4" s="1"/>
      <c r="Q4" s="1"/>
      <c r="R4" s="1"/>
      <c r="S4" s="1"/>
      <c r="T4" s="1"/>
      <c r="U4" s="1"/>
      <c r="V4" s="1"/>
    </row>
    <row r="5" spans="1:22" ht="57" customHeight="1">
      <c r="A5" s="2" t="s">
        <v>1</v>
      </c>
      <c r="B5" s="240" t="s">
        <v>2</v>
      </c>
      <c r="C5" s="241"/>
      <c r="D5" s="241"/>
      <c r="E5" s="241"/>
      <c r="F5" s="242"/>
      <c r="G5" s="1"/>
      <c r="H5" s="1"/>
      <c r="I5" s="1"/>
      <c r="J5" s="1"/>
      <c r="K5" s="1"/>
      <c r="L5" s="1"/>
      <c r="M5" s="1"/>
      <c r="N5" s="1"/>
      <c r="O5" s="1"/>
      <c r="P5" s="1"/>
      <c r="Q5" s="1"/>
      <c r="R5" s="1"/>
      <c r="S5" s="1"/>
      <c r="T5" s="1"/>
      <c r="U5" s="1"/>
      <c r="V5" s="1"/>
    </row>
    <row r="6" spans="1:22" ht="105.75" customHeight="1">
      <c r="A6" s="3" t="s">
        <v>3</v>
      </c>
      <c r="B6" s="243" t="s">
        <v>4</v>
      </c>
      <c r="C6" s="226"/>
      <c r="D6" s="226"/>
      <c r="E6" s="226"/>
      <c r="F6" s="227"/>
      <c r="G6" s="1"/>
      <c r="H6" s="1"/>
      <c r="I6" s="1"/>
      <c r="J6" s="1"/>
      <c r="K6" s="1"/>
      <c r="L6" s="1"/>
      <c r="M6" s="1"/>
      <c r="N6" s="1"/>
      <c r="O6" s="1"/>
      <c r="P6" s="1"/>
      <c r="Q6" s="1"/>
      <c r="R6" s="1"/>
      <c r="S6" s="1"/>
      <c r="T6" s="1"/>
      <c r="U6" s="1"/>
      <c r="V6" s="1"/>
    </row>
    <row r="7" spans="1:22" ht="108.75" customHeight="1">
      <c r="A7" s="4" t="s">
        <v>5</v>
      </c>
      <c r="B7" s="244" t="s">
        <v>6</v>
      </c>
      <c r="C7" s="226"/>
      <c r="D7" s="226"/>
      <c r="E7" s="226"/>
      <c r="F7" s="227"/>
      <c r="G7" s="1"/>
      <c r="H7" s="1"/>
      <c r="I7" s="1"/>
      <c r="J7" s="1"/>
      <c r="K7" s="1"/>
      <c r="L7" s="1"/>
      <c r="M7" s="1"/>
      <c r="N7" s="1"/>
      <c r="O7" s="1"/>
      <c r="P7" s="1"/>
      <c r="Q7" s="1"/>
      <c r="R7" s="1"/>
      <c r="S7" s="1"/>
      <c r="T7" s="1"/>
      <c r="U7" s="1"/>
      <c r="V7" s="1"/>
    </row>
    <row r="8" spans="1:22" ht="160.5" customHeight="1">
      <c r="A8" s="5" t="s">
        <v>7</v>
      </c>
      <c r="B8" s="244" t="s">
        <v>8</v>
      </c>
      <c r="C8" s="226"/>
      <c r="D8" s="226"/>
      <c r="E8" s="226"/>
      <c r="F8" s="227"/>
      <c r="G8" s="1"/>
      <c r="H8" s="1"/>
      <c r="I8" s="1"/>
      <c r="J8" s="1"/>
      <c r="K8" s="1"/>
      <c r="L8" s="1"/>
      <c r="M8" s="1"/>
      <c r="N8" s="1"/>
      <c r="O8" s="1"/>
      <c r="P8" s="1"/>
      <c r="Q8" s="1"/>
      <c r="R8" s="1"/>
      <c r="S8" s="1"/>
      <c r="T8" s="1"/>
      <c r="U8" s="1"/>
      <c r="V8" s="1"/>
    </row>
    <row r="9" spans="1:22" ht="67.5" customHeight="1">
      <c r="A9" s="4" t="s">
        <v>9</v>
      </c>
      <c r="B9" s="245" t="s">
        <v>10</v>
      </c>
      <c r="C9" s="226"/>
      <c r="D9" s="226"/>
      <c r="E9" s="226"/>
      <c r="F9" s="227"/>
      <c r="G9" s="1"/>
      <c r="H9" s="1"/>
      <c r="I9" s="1"/>
      <c r="J9" s="1"/>
      <c r="K9" s="1"/>
      <c r="L9" s="1"/>
      <c r="M9" s="1"/>
      <c r="N9" s="1"/>
      <c r="O9" s="1"/>
      <c r="P9" s="1"/>
      <c r="Q9" s="1"/>
      <c r="R9" s="1"/>
      <c r="S9" s="1"/>
      <c r="T9" s="1"/>
      <c r="U9" s="1"/>
      <c r="V9" s="1"/>
    </row>
    <row r="10" spans="1:22" ht="100.5" customHeight="1">
      <c r="A10" s="6" t="s">
        <v>11</v>
      </c>
      <c r="B10" s="245" t="s">
        <v>12</v>
      </c>
      <c r="C10" s="226"/>
      <c r="D10" s="226"/>
      <c r="E10" s="226"/>
      <c r="F10" s="227"/>
      <c r="G10" s="1"/>
      <c r="H10" s="1"/>
      <c r="I10" s="1"/>
      <c r="J10" s="1"/>
      <c r="K10" s="1"/>
      <c r="L10" s="1"/>
      <c r="M10" s="1"/>
      <c r="N10" s="1"/>
      <c r="O10" s="1"/>
      <c r="P10" s="1"/>
      <c r="Q10" s="1"/>
      <c r="R10" s="1"/>
      <c r="S10" s="1"/>
      <c r="T10" s="1"/>
      <c r="U10" s="1"/>
      <c r="V10" s="1"/>
    </row>
    <row r="11" spans="1:22" ht="52.5" customHeight="1">
      <c r="A11" s="6" t="s">
        <v>13</v>
      </c>
      <c r="B11" s="245" t="s">
        <v>14</v>
      </c>
      <c r="C11" s="226"/>
      <c r="D11" s="226"/>
      <c r="E11" s="226"/>
      <c r="F11" s="227"/>
      <c r="G11" s="1"/>
      <c r="H11" s="1"/>
      <c r="I11" s="1"/>
      <c r="J11" s="1"/>
      <c r="K11" s="1"/>
      <c r="L11" s="1"/>
      <c r="M11" s="1"/>
      <c r="N11" s="1"/>
      <c r="O11" s="1"/>
      <c r="P11" s="1"/>
      <c r="Q11" s="1"/>
      <c r="R11" s="1"/>
      <c r="S11" s="1"/>
      <c r="T11" s="1"/>
      <c r="U11" s="1"/>
      <c r="V11" s="1"/>
    </row>
    <row r="12" spans="1:22" ht="55.5" customHeight="1">
      <c r="A12" s="6" t="s">
        <v>15</v>
      </c>
      <c r="B12" s="245" t="s">
        <v>16</v>
      </c>
      <c r="C12" s="226"/>
      <c r="D12" s="226"/>
      <c r="E12" s="226"/>
      <c r="F12" s="227"/>
      <c r="G12" s="1"/>
      <c r="H12" s="1"/>
      <c r="I12" s="1"/>
      <c r="J12" s="1"/>
      <c r="K12" s="1"/>
      <c r="L12" s="1"/>
      <c r="M12" s="1"/>
      <c r="N12" s="1"/>
      <c r="O12" s="1"/>
      <c r="P12" s="1"/>
      <c r="Q12" s="1"/>
      <c r="R12" s="1"/>
      <c r="S12" s="1"/>
      <c r="T12" s="1"/>
      <c r="U12" s="1"/>
      <c r="V12" s="1"/>
    </row>
    <row r="13" spans="1:22" ht="34.5" customHeight="1">
      <c r="A13" s="6" t="s">
        <v>17</v>
      </c>
      <c r="B13" s="225">
        <v>44227</v>
      </c>
      <c r="C13" s="226"/>
      <c r="D13" s="226"/>
      <c r="E13" s="226"/>
      <c r="F13" s="227"/>
      <c r="G13" s="1"/>
      <c r="H13" s="1"/>
      <c r="I13" s="1"/>
      <c r="J13" s="1"/>
      <c r="K13" s="1"/>
      <c r="L13" s="1"/>
      <c r="M13" s="1"/>
      <c r="N13" s="1"/>
      <c r="O13" s="1"/>
      <c r="P13" s="1"/>
      <c r="Q13" s="1"/>
      <c r="R13" s="1"/>
      <c r="S13" s="1"/>
      <c r="T13" s="1"/>
      <c r="U13" s="1"/>
      <c r="V13" s="1"/>
    </row>
    <row r="14" spans="1:22" ht="66.75" customHeight="1">
      <c r="A14" s="6" t="s">
        <v>18</v>
      </c>
      <c r="B14" s="225" t="s">
        <v>19</v>
      </c>
      <c r="C14" s="226"/>
      <c r="D14" s="226"/>
      <c r="E14" s="226"/>
      <c r="F14" s="227"/>
      <c r="G14" s="1"/>
      <c r="H14" s="1"/>
      <c r="I14" s="1"/>
      <c r="J14" s="1"/>
      <c r="K14" s="1"/>
      <c r="L14" s="1"/>
      <c r="M14" s="1"/>
      <c r="N14" s="1"/>
      <c r="O14" s="1"/>
      <c r="P14" s="1"/>
      <c r="Q14" s="1"/>
      <c r="R14" s="1"/>
      <c r="S14" s="1"/>
      <c r="T14" s="1"/>
      <c r="U14" s="1"/>
      <c r="V14" s="1"/>
    </row>
    <row r="15" spans="1:22" ht="37.5" customHeight="1">
      <c r="A15" s="6" t="s">
        <v>20</v>
      </c>
      <c r="B15" s="225" t="s">
        <v>21</v>
      </c>
      <c r="C15" s="226"/>
      <c r="D15" s="226"/>
      <c r="E15" s="226"/>
      <c r="F15" s="227"/>
      <c r="G15" s="1"/>
      <c r="H15" s="1"/>
      <c r="I15" s="1"/>
      <c r="J15" s="1"/>
      <c r="K15" s="1"/>
      <c r="L15" s="1"/>
      <c r="M15" s="1"/>
      <c r="N15" s="1"/>
      <c r="O15" s="1"/>
      <c r="P15" s="1"/>
      <c r="Q15" s="1"/>
      <c r="R15" s="1"/>
      <c r="S15" s="1"/>
      <c r="T15" s="1"/>
      <c r="U15" s="1"/>
      <c r="V15" s="1"/>
    </row>
    <row r="16" spans="1:22" ht="87.75" customHeight="1">
      <c r="A16" s="1"/>
      <c r="B16" s="1"/>
      <c r="C16" s="1"/>
      <c r="D16" s="1"/>
      <c r="E16" s="1"/>
      <c r="F16" s="1"/>
      <c r="G16" s="1"/>
      <c r="H16" s="1"/>
      <c r="I16" s="1"/>
      <c r="J16" s="1"/>
      <c r="K16" s="1"/>
      <c r="L16" s="1"/>
      <c r="M16" s="1"/>
      <c r="N16" s="1"/>
      <c r="O16" s="1"/>
      <c r="P16" s="1"/>
      <c r="Q16" s="1"/>
      <c r="R16" s="1"/>
      <c r="S16" s="1"/>
      <c r="T16" s="1"/>
      <c r="U16" s="1"/>
      <c r="V16" s="1"/>
    </row>
    <row r="17" spans="1:22" ht="75" customHeight="1">
      <c r="A17" s="1"/>
      <c r="B17" s="1"/>
      <c r="C17" s="1"/>
      <c r="D17" s="1"/>
      <c r="E17" s="1"/>
      <c r="F17" s="1"/>
      <c r="G17" s="1"/>
      <c r="H17" s="1"/>
      <c r="I17" s="1"/>
      <c r="J17" s="1"/>
      <c r="K17" s="1"/>
      <c r="L17" s="1"/>
      <c r="M17" s="1"/>
      <c r="N17" s="1"/>
      <c r="O17" s="1"/>
      <c r="P17" s="1"/>
      <c r="Q17" s="1"/>
      <c r="R17" s="1"/>
      <c r="S17" s="1"/>
      <c r="T17" s="1"/>
      <c r="U17" s="1"/>
      <c r="V17" s="1"/>
    </row>
    <row r="18" spans="1:22" ht="99.75" customHeight="1">
      <c r="A18" s="1"/>
      <c r="B18" s="1"/>
      <c r="C18" s="1"/>
      <c r="D18" s="1"/>
      <c r="E18" s="1"/>
      <c r="F18" s="1"/>
      <c r="G18" s="1"/>
      <c r="H18" s="1"/>
      <c r="I18" s="1"/>
      <c r="J18" s="1"/>
      <c r="K18" s="1"/>
      <c r="L18" s="1"/>
      <c r="M18" s="1"/>
      <c r="N18" s="1"/>
      <c r="O18" s="1"/>
      <c r="P18" s="1"/>
      <c r="Q18" s="1"/>
      <c r="R18" s="1"/>
      <c r="S18" s="1"/>
      <c r="T18" s="1"/>
      <c r="U18" s="1"/>
      <c r="V18" s="1"/>
    </row>
    <row r="19" spans="1:22" ht="99.75" customHeight="1">
      <c r="A19" s="1"/>
      <c r="B19" s="1"/>
      <c r="C19" s="1"/>
      <c r="D19" s="1"/>
      <c r="E19" s="1"/>
      <c r="F19" s="1"/>
      <c r="G19" s="1"/>
      <c r="H19" s="1"/>
      <c r="I19" s="1"/>
      <c r="J19" s="1"/>
      <c r="K19" s="1"/>
      <c r="L19" s="1"/>
      <c r="M19" s="1"/>
      <c r="N19" s="1"/>
      <c r="O19" s="1"/>
      <c r="P19" s="1"/>
      <c r="Q19" s="1"/>
      <c r="R19" s="1"/>
      <c r="S19" s="1"/>
      <c r="T19" s="1"/>
      <c r="U19" s="1"/>
      <c r="V19" s="1"/>
    </row>
    <row r="20" spans="1:22" ht="99.75" customHeight="1">
      <c r="A20" s="1"/>
      <c r="B20" s="1"/>
      <c r="C20" s="1"/>
      <c r="D20" s="1"/>
      <c r="E20" s="1"/>
      <c r="F20" s="1"/>
      <c r="G20" s="1"/>
      <c r="H20" s="1"/>
      <c r="I20" s="1"/>
      <c r="J20" s="1"/>
      <c r="K20" s="1"/>
      <c r="L20" s="1"/>
      <c r="M20" s="1"/>
      <c r="N20" s="1"/>
      <c r="O20" s="1"/>
      <c r="P20" s="1"/>
      <c r="Q20" s="1"/>
      <c r="R20" s="1"/>
      <c r="S20" s="1"/>
      <c r="T20" s="1"/>
      <c r="U20" s="1"/>
      <c r="V20" s="1"/>
    </row>
    <row r="21" spans="1:22" ht="99.75" customHeight="1">
      <c r="A21" s="1"/>
      <c r="B21" s="1"/>
      <c r="C21" s="1"/>
      <c r="D21" s="1"/>
      <c r="E21" s="1"/>
      <c r="F21" s="1"/>
      <c r="G21" s="1"/>
      <c r="H21" s="1"/>
      <c r="I21" s="1"/>
      <c r="J21" s="1"/>
      <c r="K21" s="1"/>
      <c r="L21" s="1"/>
      <c r="M21" s="1"/>
      <c r="N21" s="1"/>
      <c r="O21" s="1"/>
      <c r="P21" s="1"/>
      <c r="Q21" s="1"/>
      <c r="R21" s="1"/>
      <c r="S21" s="1"/>
      <c r="T21" s="1"/>
      <c r="U21" s="1"/>
      <c r="V21" s="1"/>
    </row>
    <row r="22" spans="1:22" ht="14.25" customHeight="1">
      <c r="A22" s="1"/>
      <c r="B22" s="1"/>
      <c r="C22" s="1"/>
      <c r="D22" s="1"/>
      <c r="E22" s="1"/>
      <c r="F22" s="1"/>
      <c r="G22" s="1"/>
      <c r="H22" s="1"/>
      <c r="I22" s="1"/>
      <c r="J22" s="1"/>
      <c r="K22" s="1"/>
      <c r="L22" s="1"/>
      <c r="M22" s="1"/>
      <c r="N22" s="1"/>
      <c r="O22" s="1"/>
      <c r="P22" s="1"/>
      <c r="Q22" s="1"/>
      <c r="R22" s="1"/>
      <c r="S22" s="1"/>
      <c r="T22" s="1"/>
      <c r="U22" s="1"/>
      <c r="V22" s="1"/>
    </row>
    <row r="23" spans="1:22" ht="14.25" customHeight="1">
      <c r="A23" s="1"/>
      <c r="B23" s="1"/>
      <c r="C23" s="1"/>
      <c r="D23" s="1"/>
      <c r="E23" s="1"/>
      <c r="F23" s="1"/>
      <c r="G23" s="1"/>
      <c r="H23" s="1"/>
      <c r="I23" s="1"/>
      <c r="J23" s="1"/>
      <c r="K23" s="1"/>
      <c r="L23" s="1"/>
      <c r="M23" s="1"/>
      <c r="N23" s="1"/>
      <c r="O23" s="1"/>
      <c r="P23" s="1"/>
      <c r="Q23" s="1"/>
      <c r="R23" s="1"/>
      <c r="S23" s="1"/>
      <c r="T23" s="1"/>
      <c r="U23" s="1"/>
      <c r="V23" s="1"/>
    </row>
    <row r="24" spans="1:22" ht="14.25" customHeight="1">
      <c r="A24" s="1"/>
      <c r="B24" s="1"/>
      <c r="C24" s="1"/>
      <c r="D24" s="1"/>
      <c r="E24" s="1"/>
      <c r="F24" s="1"/>
      <c r="G24" s="1"/>
      <c r="H24" s="1"/>
      <c r="I24" s="1"/>
      <c r="J24" s="1"/>
      <c r="K24" s="1"/>
      <c r="L24" s="1"/>
      <c r="M24" s="1"/>
      <c r="N24" s="1"/>
      <c r="O24" s="1"/>
      <c r="P24" s="1"/>
      <c r="Q24" s="1"/>
      <c r="R24" s="1"/>
      <c r="S24" s="1"/>
      <c r="T24" s="1"/>
      <c r="U24" s="1"/>
      <c r="V24" s="1"/>
    </row>
    <row r="25" spans="1:22" ht="14.25" customHeight="1">
      <c r="A25" s="1"/>
      <c r="B25" s="1"/>
      <c r="C25" s="1"/>
      <c r="D25" s="1"/>
      <c r="E25" s="1"/>
      <c r="F25" s="1"/>
      <c r="G25" s="1"/>
      <c r="H25" s="1"/>
      <c r="I25" s="1"/>
      <c r="J25" s="1"/>
      <c r="K25" s="1"/>
      <c r="L25" s="1"/>
      <c r="M25" s="1"/>
      <c r="N25" s="1"/>
      <c r="O25" s="1"/>
      <c r="P25" s="1"/>
      <c r="Q25" s="1"/>
      <c r="R25" s="1"/>
      <c r="S25" s="1"/>
      <c r="T25" s="1"/>
      <c r="U25" s="1"/>
      <c r="V25" s="1"/>
    </row>
    <row r="26" spans="1:22" ht="14.25" customHeight="1">
      <c r="A26" s="1"/>
      <c r="B26" s="1"/>
      <c r="C26" s="1"/>
      <c r="D26" s="1"/>
      <c r="E26" s="1"/>
      <c r="F26" s="1"/>
      <c r="G26" s="1"/>
      <c r="H26" s="1"/>
      <c r="I26" s="1"/>
      <c r="J26" s="1"/>
      <c r="K26" s="1"/>
      <c r="L26" s="1"/>
      <c r="M26" s="1"/>
      <c r="N26" s="1"/>
      <c r="O26" s="1"/>
      <c r="P26" s="1"/>
      <c r="Q26" s="1"/>
      <c r="R26" s="1"/>
      <c r="S26" s="1"/>
      <c r="T26" s="1"/>
      <c r="U26" s="1"/>
      <c r="V26" s="1"/>
    </row>
    <row r="27" spans="1:22" ht="14.25" customHeight="1">
      <c r="A27" s="1"/>
      <c r="B27" s="1"/>
      <c r="C27" s="1"/>
      <c r="D27" s="1"/>
      <c r="E27" s="1"/>
      <c r="F27" s="1"/>
      <c r="G27" s="1"/>
      <c r="H27" s="1"/>
      <c r="I27" s="1"/>
      <c r="J27" s="1"/>
      <c r="K27" s="1"/>
      <c r="L27" s="1"/>
      <c r="M27" s="1"/>
      <c r="N27" s="1"/>
      <c r="O27" s="1"/>
      <c r="P27" s="1"/>
      <c r="Q27" s="1"/>
      <c r="R27" s="1"/>
      <c r="S27" s="1"/>
      <c r="T27" s="1"/>
      <c r="U27" s="1"/>
      <c r="V27" s="1"/>
    </row>
    <row r="28" spans="1:22" ht="14.25" customHeight="1">
      <c r="A28" s="1"/>
      <c r="B28" s="1"/>
      <c r="C28" s="1"/>
      <c r="D28" s="1"/>
      <c r="E28" s="1"/>
      <c r="F28" s="1"/>
      <c r="G28" s="1"/>
      <c r="H28" s="1"/>
      <c r="I28" s="1"/>
      <c r="J28" s="1"/>
      <c r="K28" s="1"/>
      <c r="L28" s="1"/>
      <c r="M28" s="1"/>
      <c r="N28" s="1"/>
      <c r="O28" s="1"/>
      <c r="P28" s="1"/>
      <c r="Q28" s="1"/>
      <c r="R28" s="1"/>
      <c r="S28" s="1"/>
      <c r="T28" s="1"/>
      <c r="U28" s="1"/>
      <c r="V28" s="1"/>
    </row>
    <row r="29" spans="1:22" ht="14.25" customHeight="1">
      <c r="A29" s="1"/>
      <c r="B29" s="1"/>
      <c r="C29" s="1"/>
      <c r="D29" s="1"/>
      <c r="E29" s="1"/>
      <c r="F29" s="1"/>
      <c r="G29" s="1"/>
      <c r="H29" s="1"/>
      <c r="I29" s="1"/>
      <c r="J29" s="1"/>
      <c r="K29" s="1"/>
      <c r="L29" s="1"/>
      <c r="M29" s="1"/>
      <c r="N29" s="1"/>
      <c r="O29" s="1"/>
      <c r="P29" s="1"/>
      <c r="Q29" s="1"/>
      <c r="R29" s="1"/>
      <c r="S29" s="1"/>
      <c r="T29" s="1"/>
      <c r="U29" s="1"/>
      <c r="V29" s="1"/>
    </row>
    <row r="30" spans="1:22" ht="14.25" customHeight="1">
      <c r="A30" s="1"/>
      <c r="B30" s="1"/>
      <c r="C30" s="1"/>
      <c r="D30" s="1"/>
      <c r="E30" s="1"/>
      <c r="F30" s="1"/>
      <c r="G30" s="1"/>
      <c r="H30" s="1"/>
      <c r="I30" s="1"/>
      <c r="J30" s="1"/>
      <c r="K30" s="1"/>
      <c r="L30" s="1"/>
      <c r="M30" s="1"/>
      <c r="N30" s="1"/>
      <c r="O30" s="1"/>
      <c r="P30" s="1"/>
      <c r="Q30" s="1"/>
      <c r="R30" s="1"/>
      <c r="S30" s="1"/>
      <c r="T30" s="1"/>
      <c r="U30" s="1"/>
      <c r="V30" s="1"/>
    </row>
    <row r="31" spans="1:22" ht="14.25" customHeight="1">
      <c r="A31" s="1"/>
      <c r="B31" s="1"/>
      <c r="C31" s="1"/>
      <c r="D31" s="1"/>
      <c r="E31" s="1"/>
      <c r="F31" s="1"/>
      <c r="G31" s="1"/>
      <c r="H31" s="1"/>
      <c r="I31" s="1"/>
      <c r="J31" s="1"/>
      <c r="K31" s="1"/>
      <c r="L31" s="1"/>
      <c r="M31" s="1"/>
      <c r="N31" s="1"/>
      <c r="O31" s="1"/>
      <c r="P31" s="1"/>
      <c r="Q31" s="1"/>
      <c r="R31" s="1"/>
      <c r="S31" s="1"/>
      <c r="T31" s="1"/>
      <c r="U31" s="1"/>
      <c r="V31" s="1"/>
    </row>
    <row r="32" spans="1:22" ht="14.25" customHeight="1">
      <c r="A32" s="1"/>
      <c r="B32" s="1"/>
      <c r="C32" s="1"/>
      <c r="D32" s="1"/>
      <c r="E32" s="1"/>
      <c r="F32" s="1"/>
      <c r="G32" s="1"/>
      <c r="H32" s="1"/>
      <c r="I32" s="1"/>
      <c r="J32" s="1"/>
      <c r="K32" s="1"/>
      <c r="L32" s="1"/>
      <c r="M32" s="1"/>
      <c r="N32" s="1"/>
      <c r="O32" s="1"/>
      <c r="P32" s="1"/>
      <c r="Q32" s="1"/>
      <c r="R32" s="1"/>
      <c r="S32" s="1"/>
      <c r="T32" s="1"/>
      <c r="U32" s="1"/>
      <c r="V32" s="1"/>
    </row>
    <row r="33" spans="1:22" ht="14.25" customHeight="1">
      <c r="A33" s="1"/>
      <c r="B33" s="1"/>
      <c r="C33" s="1"/>
      <c r="D33" s="1"/>
      <c r="E33" s="1"/>
      <c r="F33" s="1"/>
      <c r="G33" s="1"/>
      <c r="H33" s="1"/>
      <c r="I33" s="1"/>
      <c r="J33" s="1"/>
      <c r="K33" s="1"/>
      <c r="L33" s="1"/>
      <c r="M33" s="1"/>
      <c r="N33" s="1"/>
      <c r="O33" s="1"/>
      <c r="P33" s="1"/>
      <c r="Q33" s="1"/>
      <c r="R33" s="1"/>
      <c r="S33" s="1"/>
      <c r="T33" s="1"/>
      <c r="U33" s="1"/>
      <c r="V33" s="1"/>
    </row>
    <row r="34" spans="1:22" ht="14.25" customHeight="1">
      <c r="A34" s="1"/>
      <c r="B34" s="1"/>
      <c r="C34" s="1"/>
      <c r="D34" s="1"/>
      <c r="E34" s="1"/>
      <c r="F34" s="1"/>
      <c r="G34" s="1"/>
      <c r="H34" s="1"/>
      <c r="I34" s="1"/>
      <c r="J34" s="1"/>
      <c r="K34" s="1"/>
      <c r="L34" s="1"/>
      <c r="M34" s="1"/>
      <c r="N34" s="1"/>
      <c r="O34" s="1"/>
      <c r="P34" s="1"/>
      <c r="Q34" s="1"/>
      <c r="R34" s="1"/>
      <c r="S34" s="1"/>
      <c r="T34" s="1"/>
      <c r="U34" s="1"/>
      <c r="V34" s="1"/>
    </row>
    <row r="35" spans="1:22" ht="14.25" customHeight="1">
      <c r="A35" s="1"/>
      <c r="B35" s="1"/>
      <c r="C35" s="1"/>
      <c r="D35" s="1"/>
      <c r="E35" s="1"/>
      <c r="F35" s="1"/>
      <c r="G35" s="1"/>
      <c r="H35" s="1"/>
      <c r="I35" s="1"/>
      <c r="J35" s="1"/>
      <c r="K35" s="1"/>
      <c r="L35" s="1"/>
      <c r="M35" s="1"/>
      <c r="N35" s="1"/>
      <c r="O35" s="1"/>
      <c r="P35" s="1"/>
      <c r="Q35" s="1"/>
      <c r="R35" s="1"/>
      <c r="S35" s="1"/>
      <c r="T35" s="1"/>
      <c r="U35" s="1"/>
      <c r="V35" s="1"/>
    </row>
    <row r="36" spans="1:22" ht="14.25" customHeight="1">
      <c r="A36" s="1"/>
      <c r="B36" s="1"/>
      <c r="C36" s="1"/>
      <c r="D36" s="1"/>
      <c r="E36" s="1"/>
      <c r="F36" s="1"/>
      <c r="G36" s="1"/>
      <c r="H36" s="1"/>
      <c r="I36" s="1"/>
      <c r="J36" s="1"/>
      <c r="K36" s="1"/>
      <c r="L36" s="1"/>
      <c r="M36" s="1"/>
      <c r="N36" s="1"/>
      <c r="O36" s="1"/>
      <c r="P36" s="1"/>
      <c r="Q36" s="1"/>
      <c r="R36" s="1"/>
      <c r="S36" s="1"/>
      <c r="T36" s="1"/>
      <c r="U36" s="1"/>
      <c r="V36" s="1"/>
    </row>
    <row r="37" spans="1:22" ht="14.25" customHeight="1">
      <c r="A37" s="1"/>
      <c r="B37" s="1"/>
      <c r="C37" s="1"/>
      <c r="D37" s="1"/>
      <c r="E37" s="1"/>
      <c r="F37" s="1"/>
      <c r="G37" s="1"/>
      <c r="H37" s="1"/>
      <c r="I37" s="1"/>
      <c r="J37" s="1"/>
      <c r="K37" s="1"/>
      <c r="L37" s="1"/>
      <c r="M37" s="1"/>
      <c r="N37" s="1"/>
      <c r="O37" s="1"/>
      <c r="P37" s="1"/>
      <c r="Q37" s="1"/>
      <c r="R37" s="1"/>
      <c r="S37" s="1"/>
      <c r="T37" s="1"/>
      <c r="U37" s="1"/>
      <c r="V37" s="1"/>
    </row>
    <row r="38" spans="1:22" ht="14.25" customHeight="1">
      <c r="A38" s="1"/>
      <c r="B38" s="1"/>
      <c r="C38" s="1"/>
      <c r="D38" s="1"/>
      <c r="E38" s="1"/>
      <c r="F38" s="1"/>
      <c r="G38" s="1"/>
      <c r="H38" s="1"/>
      <c r="I38" s="1"/>
      <c r="J38" s="1"/>
      <c r="K38" s="1"/>
      <c r="L38" s="1"/>
      <c r="M38" s="1"/>
      <c r="N38" s="1"/>
      <c r="O38" s="1"/>
      <c r="P38" s="1"/>
      <c r="Q38" s="1"/>
      <c r="R38" s="1"/>
      <c r="S38" s="1"/>
      <c r="T38" s="1"/>
      <c r="U38" s="1"/>
      <c r="V38" s="1"/>
    </row>
    <row r="39" spans="1:22" ht="14.25" customHeight="1">
      <c r="A39" s="1"/>
      <c r="B39" s="1"/>
      <c r="C39" s="1"/>
      <c r="D39" s="1"/>
      <c r="E39" s="1"/>
      <c r="F39" s="1"/>
      <c r="G39" s="1"/>
      <c r="H39" s="1"/>
      <c r="I39" s="1"/>
      <c r="J39" s="1"/>
      <c r="K39" s="1"/>
      <c r="L39" s="1"/>
      <c r="M39" s="1"/>
      <c r="N39" s="1"/>
      <c r="O39" s="1"/>
      <c r="P39" s="1"/>
      <c r="Q39" s="1"/>
      <c r="R39" s="1"/>
      <c r="S39" s="1"/>
      <c r="T39" s="1"/>
      <c r="U39" s="1"/>
      <c r="V39" s="1"/>
    </row>
    <row r="40" spans="1:22" ht="14.25" customHeight="1">
      <c r="A40" s="1"/>
      <c r="B40" s="1"/>
      <c r="C40" s="1"/>
      <c r="D40" s="1"/>
      <c r="E40" s="1"/>
      <c r="F40" s="1"/>
      <c r="G40" s="1"/>
      <c r="H40" s="1"/>
      <c r="I40" s="1"/>
      <c r="J40" s="1"/>
      <c r="K40" s="1"/>
      <c r="L40" s="1"/>
      <c r="M40" s="1"/>
      <c r="N40" s="1"/>
      <c r="O40" s="1"/>
      <c r="P40" s="1"/>
      <c r="Q40" s="1"/>
      <c r="R40" s="1"/>
      <c r="S40" s="1"/>
      <c r="T40" s="1"/>
      <c r="U40" s="1"/>
      <c r="V40" s="1"/>
    </row>
    <row r="41" spans="1:22" ht="14.25" customHeight="1">
      <c r="A41" s="1"/>
      <c r="B41" s="1"/>
      <c r="C41" s="1"/>
      <c r="D41" s="1"/>
      <c r="E41" s="1"/>
      <c r="F41" s="1"/>
      <c r="G41" s="1"/>
      <c r="H41" s="1"/>
      <c r="I41" s="1"/>
      <c r="J41" s="1"/>
      <c r="K41" s="1"/>
      <c r="L41" s="1"/>
      <c r="M41" s="1"/>
      <c r="N41" s="1"/>
      <c r="O41" s="1"/>
      <c r="P41" s="1"/>
      <c r="Q41" s="1"/>
      <c r="R41" s="1"/>
      <c r="S41" s="1"/>
      <c r="T41" s="1"/>
      <c r="U41" s="1"/>
      <c r="V41" s="1"/>
    </row>
    <row r="42" spans="1:22" ht="14.25" customHeight="1">
      <c r="A42" s="1"/>
      <c r="B42" s="1"/>
      <c r="C42" s="1"/>
      <c r="D42" s="1"/>
      <c r="E42" s="1"/>
      <c r="F42" s="1"/>
      <c r="G42" s="1"/>
      <c r="H42" s="1"/>
      <c r="I42" s="1"/>
      <c r="J42" s="1"/>
      <c r="K42" s="1"/>
      <c r="L42" s="1"/>
      <c r="M42" s="1"/>
      <c r="N42" s="1"/>
      <c r="O42" s="1"/>
      <c r="P42" s="1"/>
      <c r="Q42" s="1"/>
      <c r="R42" s="1"/>
      <c r="S42" s="1"/>
      <c r="T42" s="1"/>
      <c r="U42" s="1"/>
      <c r="V42" s="1"/>
    </row>
    <row r="43" spans="1:22" ht="14.25" customHeight="1">
      <c r="A43" s="1"/>
      <c r="B43" s="1"/>
      <c r="C43" s="1"/>
      <c r="D43" s="1"/>
      <c r="E43" s="1"/>
      <c r="F43" s="1"/>
      <c r="G43" s="1"/>
      <c r="H43" s="1"/>
      <c r="I43" s="1"/>
      <c r="J43" s="1"/>
      <c r="K43" s="1"/>
      <c r="L43" s="1"/>
      <c r="M43" s="1"/>
      <c r="N43" s="1"/>
      <c r="O43" s="1"/>
      <c r="P43" s="1"/>
      <c r="Q43" s="1"/>
      <c r="R43" s="1"/>
      <c r="S43" s="1"/>
      <c r="T43" s="1"/>
      <c r="U43" s="1"/>
      <c r="V43" s="1"/>
    </row>
    <row r="44" spans="1:22" ht="14.25" customHeight="1">
      <c r="A44" s="1"/>
      <c r="B44" s="1"/>
      <c r="C44" s="1"/>
      <c r="D44" s="1"/>
      <c r="E44" s="1"/>
      <c r="F44" s="1"/>
      <c r="G44" s="1"/>
      <c r="H44" s="1"/>
      <c r="I44" s="1"/>
      <c r="J44" s="1"/>
      <c r="K44" s="1"/>
      <c r="L44" s="1"/>
      <c r="M44" s="1"/>
      <c r="N44" s="1"/>
      <c r="O44" s="1"/>
      <c r="P44" s="1"/>
      <c r="Q44" s="1"/>
      <c r="R44" s="1"/>
      <c r="S44" s="1"/>
      <c r="T44" s="1"/>
      <c r="U44" s="1"/>
      <c r="V44" s="1"/>
    </row>
    <row r="45" spans="1:22" ht="14.25" customHeight="1">
      <c r="A45" s="1"/>
      <c r="B45" s="1"/>
      <c r="C45" s="1"/>
      <c r="D45" s="1"/>
      <c r="E45" s="1"/>
      <c r="F45" s="1"/>
      <c r="G45" s="1"/>
      <c r="H45" s="1"/>
      <c r="I45" s="1"/>
      <c r="J45" s="1"/>
      <c r="K45" s="1"/>
      <c r="L45" s="1"/>
      <c r="M45" s="1"/>
      <c r="N45" s="1"/>
      <c r="O45" s="1"/>
      <c r="P45" s="1"/>
      <c r="Q45" s="1"/>
      <c r="R45" s="1"/>
      <c r="S45" s="1"/>
      <c r="T45" s="1"/>
      <c r="U45" s="1"/>
      <c r="V45" s="1"/>
    </row>
    <row r="46" spans="1:22" ht="14.25" customHeight="1">
      <c r="A46" s="1"/>
      <c r="B46" s="1"/>
      <c r="C46" s="1"/>
      <c r="D46" s="1"/>
      <c r="E46" s="1"/>
      <c r="F46" s="1"/>
      <c r="G46" s="1"/>
      <c r="H46" s="1"/>
      <c r="I46" s="1"/>
      <c r="J46" s="1"/>
      <c r="K46" s="1"/>
      <c r="L46" s="1"/>
      <c r="M46" s="1"/>
      <c r="N46" s="1"/>
      <c r="O46" s="1"/>
      <c r="P46" s="1"/>
      <c r="Q46" s="1"/>
      <c r="R46" s="1"/>
      <c r="S46" s="1"/>
      <c r="T46" s="1"/>
      <c r="U46" s="1"/>
      <c r="V46" s="1"/>
    </row>
    <row r="47" spans="1:22" ht="14.25" customHeight="1">
      <c r="A47" s="1"/>
      <c r="B47" s="1"/>
      <c r="C47" s="1"/>
      <c r="D47" s="1"/>
      <c r="E47" s="1"/>
      <c r="F47" s="1"/>
      <c r="G47" s="1"/>
      <c r="H47" s="1"/>
      <c r="I47" s="1"/>
      <c r="J47" s="1"/>
      <c r="K47" s="1"/>
      <c r="L47" s="1"/>
      <c r="M47" s="1"/>
      <c r="N47" s="1"/>
      <c r="O47" s="1"/>
      <c r="P47" s="1"/>
      <c r="Q47" s="1"/>
      <c r="R47" s="1"/>
      <c r="S47" s="1"/>
      <c r="T47" s="1"/>
      <c r="U47" s="1"/>
      <c r="V47" s="1"/>
    </row>
    <row r="48" spans="1:22" ht="14.25" customHeight="1">
      <c r="A48" s="1"/>
      <c r="B48" s="1"/>
      <c r="C48" s="1"/>
      <c r="D48" s="1"/>
      <c r="E48" s="1"/>
      <c r="F48" s="1"/>
      <c r="G48" s="1"/>
      <c r="H48" s="1"/>
      <c r="I48" s="1"/>
      <c r="J48" s="1"/>
      <c r="K48" s="1"/>
      <c r="L48" s="1"/>
      <c r="M48" s="1"/>
      <c r="N48" s="1"/>
      <c r="O48" s="1"/>
      <c r="P48" s="1"/>
      <c r="Q48" s="1"/>
      <c r="R48" s="1"/>
      <c r="S48" s="1"/>
      <c r="T48" s="1"/>
      <c r="U48" s="1"/>
      <c r="V48" s="1"/>
    </row>
    <row r="49" spans="1:22" ht="14.25" customHeight="1">
      <c r="A49" s="1"/>
      <c r="B49" s="1"/>
      <c r="C49" s="1"/>
      <c r="D49" s="1"/>
      <c r="E49" s="1"/>
      <c r="F49" s="1"/>
      <c r="G49" s="1"/>
      <c r="H49" s="1"/>
      <c r="I49" s="1"/>
      <c r="J49" s="1"/>
      <c r="K49" s="1"/>
      <c r="L49" s="1"/>
      <c r="M49" s="1"/>
      <c r="N49" s="1"/>
      <c r="O49" s="1"/>
      <c r="P49" s="1"/>
      <c r="Q49" s="1"/>
      <c r="R49" s="1"/>
      <c r="S49" s="1"/>
      <c r="T49" s="1"/>
      <c r="U49" s="1"/>
      <c r="V49" s="1"/>
    </row>
    <row r="50" spans="1:22" ht="14.25" customHeight="1">
      <c r="A50" s="1"/>
      <c r="B50" s="1"/>
      <c r="C50" s="1"/>
      <c r="D50" s="1"/>
      <c r="E50" s="1"/>
      <c r="F50" s="1"/>
      <c r="G50" s="1"/>
      <c r="H50" s="1"/>
      <c r="I50" s="1"/>
      <c r="J50" s="1"/>
      <c r="K50" s="1"/>
      <c r="L50" s="1"/>
      <c r="M50" s="1"/>
      <c r="N50" s="1"/>
      <c r="O50" s="1"/>
      <c r="P50" s="1"/>
      <c r="Q50" s="1"/>
      <c r="R50" s="1"/>
      <c r="S50" s="1"/>
      <c r="T50" s="1"/>
      <c r="U50" s="1"/>
      <c r="V50" s="1"/>
    </row>
    <row r="51" spans="1:22" ht="14.25" customHeight="1">
      <c r="A51" s="1"/>
      <c r="B51" s="1"/>
      <c r="C51" s="1"/>
      <c r="D51" s="1"/>
      <c r="E51" s="1"/>
      <c r="F51" s="1"/>
      <c r="G51" s="1"/>
      <c r="H51" s="1"/>
      <c r="I51" s="1"/>
      <c r="J51" s="1"/>
      <c r="K51" s="1"/>
      <c r="L51" s="1"/>
      <c r="M51" s="1"/>
      <c r="N51" s="1"/>
      <c r="O51" s="1"/>
      <c r="P51" s="1"/>
      <c r="Q51" s="1"/>
      <c r="R51" s="1"/>
      <c r="S51" s="1"/>
      <c r="T51" s="1"/>
      <c r="U51" s="1"/>
      <c r="V51" s="1"/>
    </row>
    <row r="52" spans="1:22" ht="14.25" customHeight="1">
      <c r="A52" s="1"/>
      <c r="B52" s="1"/>
      <c r="C52" s="1"/>
      <c r="D52" s="1"/>
      <c r="E52" s="1"/>
      <c r="F52" s="1"/>
      <c r="G52" s="1"/>
      <c r="H52" s="1"/>
      <c r="I52" s="1"/>
      <c r="J52" s="1"/>
      <c r="K52" s="1"/>
      <c r="L52" s="1"/>
      <c r="M52" s="1"/>
      <c r="N52" s="1"/>
      <c r="O52" s="1"/>
      <c r="P52" s="1"/>
      <c r="Q52" s="1"/>
      <c r="R52" s="1"/>
      <c r="S52" s="1"/>
      <c r="T52" s="1"/>
      <c r="U52" s="1"/>
      <c r="V52" s="1"/>
    </row>
    <row r="53" spans="1:22" ht="14.25" customHeight="1">
      <c r="A53" s="1"/>
      <c r="B53" s="1"/>
      <c r="C53" s="1"/>
      <c r="D53" s="1"/>
      <c r="E53" s="1"/>
      <c r="F53" s="1"/>
      <c r="G53" s="1"/>
      <c r="H53" s="1"/>
      <c r="I53" s="1"/>
      <c r="J53" s="1"/>
      <c r="K53" s="1"/>
      <c r="L53" s="1"/>
      <c r="M53" s="1"/>
      <c r="N53" s="1"/>
      <c r="O53" s="1"/>
      <c r="P53" s="1"/>
      <c r="Q53" s="1"/>
      <c r="R53" s="1"/>
      <c r="S53" s="1"/>
      <c r="T53" s="1"/>
      <c r="U53" s="1"/>
      <c r="V53" s="1"/>
    </row>
    <row r="54" spans="1:22" ht="14.25" customHeight="1">
      <c r="A54" s="1"/>
      <c r="B54" s="1"/>
      <c r="C54" s="1"/>
      <c r="D54" s="1"/>
      <c r="E54" s="1"/>
      <c r="F54" s="1"/>
      <c r="G54" s="1"/>
      <c r="H54" s="1"/>
      <c r="I54" s="1"/>
      <c r="J54" s="1"/>
      <c r="K54" s="1"/>
      <c r="L54" s="1"/>
      <c r="M54" s="1"/>
      <c r="N54" s="1"/>
      <c r="O54" s="1"/>
      <c r="P54" s="1"/>
      <c r="Q54" s="1"/>
      <c r="R54" s="1"/>
      <c r="S54" s="1"/>
      <c r="T54" s="1"/>
      <c r="U54" s="1"/>
      <c r="V54" s="1"/>
    </row>
    <row r="55" spans="1:22" ht="14.25" customHeight="1">
      <c r="A55" s="1"/>
      <c r="B55" s="1"/>
      <c r="C55" s="1"/>
      <c r="D55" s="1"/>
      <c r="E55" s="1"/>
      <c r="F55" s="1"/>
      <c r="G55" s="1"/>
      <c r="H55" s="1"/>
      <c r="I55" s="1"/>
      <c r="J55" s="1"/>
      <c r="K55" s="1"/>
      <c r="L55" s="1"/>
      <c r="M55" s="1"/>
      <c r="N55" s="1"/>
      <c r="O55" s="1"/>
      <c r="P55" s="1"/>
      <c r="Q55" s="1"/>
      <c r="R55" s="1"/>
      <c r="S55" s="1"/>
      <c r="T55" s="1"/>
      <c r="U55" s="1"/>
      <c r="V55" s="1"/>
    </row>
    <row r="56" spans="1:22" ht="14.25" customHeight="1">
      <c r="A56" s="1"/>
      <c r="B56" s="1"/>
      <c r="C56" s="1"/>
      <c r="D56" s="1"/>
      <c r="E56" s="1"/>
      <c r="F56" s="1"/>
      <c r="G56" s="1"/>
      <c r="H56" s="1"/>
      <c r="I56" s="1"/>
      <c r="J56" s="1"/>
      <c r="K56" s="1"/>
      <c r="L56" s="1"/>
      <c r="M56" s="1"/>
      <c r="N56" s="1"/>
      <c r="O56" s="1"/>
      <c r="P56" s="1"/>
      <c r="Q56" s="1"/>
      <c r="R56" s="1"/>
      <c r="S56" s="1"/>
      <c r="T56" s="1"/>
      <c r="U56" s="1"/>
      <c r="V56" s="1"/>
    </row>
    <row r="57" spans="1:22" ht="14.25" customHeight="1">
      <c r="A57" s="1"/>
      <c r="B57" s="1"/>
      <c r="C57" s="1"/>
      <c r="D57" s="1"/>
      <c r="E57" s="1"/>
      <c r="F57" s="1"/>
      <c r="G57" s="1"/>
      <c r="H57" s="1"/>
      <c r="I57" s="1"/>
      <c r="J57" s="1"/>
      <c r="K57" s="1"/>
      <c r="L57" s="1"/>
      <c r="M57" s="1"/>
      <c r="N57" s="1"/>
      <c r="O57" s="1"/>
      <c r="P57" s="1"/>
      <c r="Q57" s="1"/>
      <c r="R57" s="1"/>
      <c r="S57" s="1"/>
      <c r="T57" s="1"/>
      <c r="U57" s="1"/>
      <c r="V57" s="1"/>
    </row>
    <row r="58" spans="1:22" ht="14.25" customHeight="1">
      <c r="A58" s="1"/>
      <c r="B58" s="1"/>
      <c r="C58" s="1"/>
      <c r="D58" s="1"/>
      <c r="E58" s="1"/>
      <c r="F58" s="1"/>
      <c r="G58" s="1"/>
      <c r="H58" s="1"/>
      <c r="I58" s="1"/>
      <c r="J58" s="1"/>
      <c r="K58" s="1"/>
      <c r="L58" s="1"/>
      <c r="M58" s="1"/>
      <c r="N58" s="1"/>
      <c r="O58" s="1"/>
      <c r="P58" s="1"/>
      <c r="Q58" s="1"/>
      <c r="R58" s="1"/>
      <c r="S58" s="1"/>
      <c r="T58" s="1"/>
      <c r="U58" s="1"/>
      <c r="V58" s="1"/>
    </row>
    <row r="59" spans="1:22" ht="14.25" customHeight="1">
      <c r="A59" s="1"/>
      <c r="B59" s="1"/>
      <c r="C59" s="1"/>
      <c r="D59" s="1"/>
      <c r="E59" s="1"/>
      <c r="F59" s="1"/>
      <c r="G59" s="1"/>
      <c r="H59" s="1"/>
      <c r="I59" s="1"/>
      <c r="J59" s="1"/>
      <c r="K59" s="1"/>
      <c r="L59" s="1"/>
      <c r="M59" s="1"/>
      <c r="N59" s="1"/>
      <c r="O59" s="1"/>
      <c r="P59" s="1"/>
      <c r="Q59" s="1"/>
      <c r="R59" s="1"/>
      <c r="S59" s="1"/>
      <c r="T59" s="1"/>
      <c r="U59" s="1"/>
      <c r="V59" s="1"/>
    </row>
    <row r="60" spans="1:22" ht="14.25" customHeight="1">
      <c r="A60" s="1"/>
      <c r="B60" s="1"/>
      <c r="C60" s="1"/>
      <c r="D60" s="1"/>
      <c r="E60" s="1"/>
      <c r="F60" s="1"/>
      <c r="G60" s="1"/>
      <c r="H60" s="1"/>
      <c r="I60" s="1"/>
      <c r="J60" s="1"/>
      <c r="K60" s="1"/>
      <c r="L60" s="1"/>
      <c r="M60" s="1"/>
      <c r="N60" s="1"/>
      <c r="O60" s="1"/>
      <c r="P60" s="1"/>
      <c r="Q60" s="1"/>
      <c r="R60" s="1"/>
      <c r="S60" s="1"/>
      <c r="T60" s="1"/>
      <c r="U60" s="1"/>
      <c r="V60" s="1"/>
    </row>
    <row r="61" spans="1:22" ht="14.25" customHeight="1">
      <c r="A61" s="1"/>
      <c r="B61" s="1"/>
      <c r="C61" s="1"/>
      <c r="D61" s="1"/>
      <c r="E61" s="1"/>
      <c r="F61" s="1"/>
      <c r="G61" s="1"/>
      <c r="H61" s="1"/>
      <c r="I61" s="1"/>
      <c r="J61" s="1"/>
      <c r="K61" s="1"/>
      <c r="L61" s="1"/>
      <c r="M61" s="1"/>
      <c r="N61" s="1"/>
      <c r="O61" s="1"/>
      <c r="P61" s="1"/>
      <c r="Q61" s="1"/>
      <c r="R61" s="1"/>
      <c r="S61" s="1"/>
      <c r="T61" s="1"/>
      <c r="U61" s="1"/>
      <c r="V61" s="1"/>
    </row>
    <row r="62" spans="1:22" ht="14.25" customHeight="1">
      <c r="A62" s="1"/>
      <c r="B62" s="1"/>
      <c r="C62" s="1"/>
      <c r="D62" s="1"/>
      <c r="E62" s="1"/>
      <c r="F62" s="1"/>
      <c r="G62" s="1"/>
      <c r="H62" s="1"/>
      <c r="I62" s="1"/>
      <c r="J62" s="1"/>
      <c r="K62" s="1"/>
      <c r="L62" s="1"/>
      <c r="M62" s="1"/>
      <c r="N62" s="1"/>
      <c r="O62" s="1"/>
      <c r="P62" s="1"/>
      <c r="Q62" s="1"/>
      <c r="R62" s="1"/>
      <c r="S62" s="1"/>
      <c r="T62" s="1"/>
      <c r="U62" s="1"/>
      <c r="V62" s="1"/>
    </row>
    <row r="63" spans="1:22" ht="14.25" customHeight="1">
      <c r="A63" s="1"/>
      <c r="B63" s="1"/>
      <c r="C63" s="1"/>
      <c r="D63" s="1"/>
      <c r="E63" s="1"/>
      <c r="F63" s="1"/>
      <c r="G63" s="1"/>
      <c r="H63" s="1"/>
      <c r="I63" s="1"/>
      <c r="J63" s="1"/>
      <c r="K63" s="1"/>
      <c r="L63" s="1"/>
      <c r="M63" s="1"/>
      <c r="N63" s="1"/>
      <c r="O63" s="1"/>
      <c r="P63" s="1"/>
      <c r="Q63" s="1"/>
      <c r="R63" s="1"/>
      <c r="S63" s="1"/>
      <c r="T63" s="1"/>
      <c r="U63" s="1"/>
      <c r="V63" s="1"/>
    </row>
    <row r="64" spans="1:22" ht="14.25" customHeight="1">
      <c r="A64" s="1"/>
      <c r="B64" s="1"/>
      <c r="C64" s="1"/>
      <c r="D64" s="1"/>
      <c r="E64" s="1"/>
      <c r="F64" s="1"/>
      <c r="G64" s="1"/>
      <c r="H64" s="1"/>
      <c r="I64" s="1"/>
      <c r="J64" s="1"/>
      <c r="K64" s="1"/>
      <c r="L64" s="1"/>
      <c r="M64" s="1"/>
      <c r="N64" s="1"/>
      <c r="O64" s="1"/>
      <c r="P64" s="1"/>
      <c r="Q64" s="1"/>
      <c r="R64" s="1"/>
      <c r="S64" s="1"/>
      <c r="T64" s="1"/>
      <c r="U64" s="1"/>
      <c r="V64" s="1"/>
    </row>
    <row r="65" spans="1:22" ht="14.25" customHeight="1">
      <c r="A65" s="1"/>
      <c r="B65" s="1"/>
      <c r="C65" s="1"/>
      <c r="D65" s="1"/>
      <c r="E65" s="1"/>
      <c r="F65" s="1"/>
      <c r="G65" s="1"/>
      <c r="H65" s="1"/>
      <c r="I65" s="1"/>
      <c r="J65" s="1"/>
      <c r="K65" s="1"/>
      <c r="L65" s="1"/>
      <c r="M65" s="1"/>
      <c r="N65" s="1"/>
      <c r="O65" s="1"/>
      <c r="P65" s="1"/>
      <c r="Q65" s="1"/>
      <c r="R65" s="1"/>
      <c r="S65" s="1"/>
      <c r="T65" s="1"/>
      <c r="U65" s="1"/>
      <c r="V65" s="1"/>
    </row>
    <row r="66" spans="1:22" ht="14.25" customHeight="1">
      <c r="A66" s="1"/>
      <c r="B66" s="1"/>
      <c r="C66" s="1"/>
      <c r="D66" s="1"/>
      <c r="E66" s="1"/>
      <c r="F66" s="1"/>
      <c r="G66" s="1"/>
      <c r="H66" s="1"/>
      <c r="I66" s="1"/>
      <c r="J66" s="1"/>
      <c r="K66" s="1"/>
      <c r="L66" s="1"/>
      <c r="M66" s="1"/>
      <c r="N66" s="1"/>
      <c r="O66" s="1"/>
      <c r="P66" s="1"/>
      <c r="Q66" s="1"/>
      <c r="R66" s="1"/>
      <c r="S66" s="1"/>
      <c r="T66" s="1"/>
      <c r="U66" s="1"/>
      <c r="V66" s="1"/>
    </row>
    <row r="67" spans="1:22" ht="14.25" customHeight="1">
      <c r="A67" s="1"/>
      <c r="B67" s="1"/>
      <c r="C67" s="1"/>
      <c r="D67" s="1"/>
      <c r="E67" s="1"/>
      <c r="F67" s="1"/>
      <c r="G67" s="1"/>
      <c r="H67" s="1"/>
      <c r="I67" s="1"/>
      <c r="J67" s="1"/>
      <c r="K67" s="1"/>
      <c r="L67" s="1"/>
      <c r="M67" s="1"/>
      <c r="N67" s="1"/>
      <c r="O67" s="1"/>
      <c r="P67" s="1"/>
      <c r="Q67" s="1"/>
      <c r="R67" s="1"/>
      <c r="S67" s="1"/>
      <c r="T67" s="1"/>
      <c r="U67" s="1"/>
      <c r="V67" s="1"/>
    </row>
    <row r="68" spans="1:22" ht="14.25" customHeight="1">
      <c r="A68" s="1"/>
      <c r="B68" s="1"/>
      <c r="C68" s="1"/>
      <c r="D68" s="1"/>
      <c r="E68" s="1"/>
      <c r="F68" s="1"/>
      <c r="G68" s="1"/>
      <c r="H68" s="1"/>
      <c r="I68" s="1"/>
      <c r="J68" s="1"/>
      <c r="K68" s="1"/>
      <c r="L68" s="1"/>
      <c r="M68" s="1"/>
      <c r="N68" s="1"/>
      <c r="O68" s="1"/>
      <c r="P68" s="1"/>
      <c r="Q68" s="1"/>
      <c r="R68" s="1"/>
      <c r="S68" s="1"/>
      <c r="T68" s="1"/>
      <c r="U68" s="1"/>
      <c r="V68" s="1"/>
    </row>
    <row r="69" spans="1:22" ht="14.25" customHeight="1">
      <c r="A69" s="1"/>
      <c r="B69" s="1"/>
      <c r="C69" s="1"/>
      <c r="D69" s="1"/>
      <c r="E69" s="1"/>
      <c r="F69" s="1"/>
      <c r="G69" s="1"/>
      <c r="H69" s="1"/>
      <c r="I69" s="1"/>
      <c r="J69" s="1"/>
      <c r="K69" s="1"/>
      <c r="L69" s="1"/>
      <c r="M69" s="1"/>
      <c r="N69" s="1"/>
      <c r="O69" s="1"/>
      <c r="P69" s="1"/>
      <c r="Q69" s="1"/>
      <c r="R69" s="1"/>
      <c r="S69" s="1"/>
      <c r="T69" s="1"/>
      <c r="U69" s="1"/>
      <c r="V69" s="1"/>
    </row>
    <row r="70" spans="1:22" ht="14.25" customHeight="1">
      <c r="A70" s="1"/>
      <c r="B70" s="1"/>
      <c r="C70" s="1"/>
      <c r="D70" s="1"/>
      <c r="E70" s="1"/>
      <c r="F70" s="1"/>
      <c r="G70" s="1"/>
      <c r="H70" s="1"/>
      <c r="I70" s="1"/>
      <c r="J70" s="1"/>
      <c r="K70" s="1"/>
      <c r="L70" s="1"/>
      <c r="M70" s="1"/>
      <c r="N70" s="1"/>
      <c r="O70" s="1"/>
      <c r="P70" s="1"/>
      <c r="Q70" s="1"/>
      <c r="R70" s="1"/>
      <c r="S70" s="1"/>
      <c r="T70" s="1"/>
      <c r="U70" s="1"/>
      <c r="V70" s="1"/>
    </row>
    <row r="71" spans="1:22" ht="14.25" customHeight="1">
      <c r="A71" s="1"/>
      <c r="B71" s="1"/>
      <c r="C71" s="1"/>
      <c r="D71" s="1"/>
      <c r="E71" s="1"/>
      <c r="F71" s="1"/>
      <c r="G71" s="1"/>
      <c r="H71" s="1"/>
      <c r="I71" s="1"/>
      <c r="J71" s="1"/>
      <c r="K71" s="1"/>
      <c r="L71" s="1"/>
      <c r="M71" s="1"/>
      <c r="N71" s="1"/>
      <c r="O71" s="1"/>
      <c r="P71" s="1"/>
      <c r="Q71" s="1"/>
      <c r="R71" s="1"/>
      <c r="S71" s="1"/>
      <c r="T71" s="1"/>
      <c r="U71" s="1"/>
      <c r="V71" s="1"/>
    </row>
    <row r="72" spans="1:22" ht="14.25" customHeight="1">
      <c r="A72" s="1"/>
      <c r="B72" s="1"/>
      <c r="C72" s="1"/>
      <c r="D72" s="1"/>
      <c r="E72" s="1"/>
      <c r="F72" s="1"/>
      <c r="G72" s="1"/>
      <c r="H72" s="1"/>
      <c r="I72" s="1"/>
      <c r="J72" s="1"/>
      <c r="K72" s="1"/>
      <c r="L72" s="1"/>
      <c r="M72" s="1"/>
      <c r="N72" s="1"/>
      <c r="O72" s="1"/>
      <c r="P72" s="1"/>
      <c r="Q72" s="1"/>
      <c r="R72" s="1"/>
      <c r="S72" s="1"/>
      <c r="T72" s="1"/>
      <c r="U72" s="1"/>
      <c r="V72" s="1"/>
    </row>
    <row r="73" spans="1:22" ht="14.25" customHeight="1">
      <c r="A73" s="1"/>
      <c r="B73" s="1"/>
      <c r="C73" s="1"/>
      <c r="D73" s="1"/>
      <c r="E73" s="1"/>
      <c r="F73" s="1"/>
      <c r="G73" s="1"/>
      <c r="H73" s="1"/>
      <c r="I73" s="1"/>
      <c r="J73" s="1"/>
      <c r="K73" s="1"/>
      <c r="L73" s="1"/>
      <c r="M73" s="1"/>
      <c r="N73" s="1"/>
      <c r="O73" s="1"/>
      <c r="P73" s="1"/>
      <c r="Q73" s="1"/>
      <c r="R73" s="1"/>
      <c r="S73" s="1"/>
      <c r="T73" s="1"/>
      <c r="U73" s="1"/>
      <c r="V73" s="1"/>
    </row>
    <row r="74" spans="1:22" ht="14.25" customHeight="1">
      <c r="A74" s="1"/>
      <c r="B74" s="1"/>
      <c r="C74" s="1"/>
      <c r="D74" s="1"/>
      <c r="E74" s="1"/>
      <c r="F74" s="1"/>
      <c r="G74" s="1"/>
      <c r="H74" s="1"/>
      <c r="I74" s="1"/>
      <c r="J74" s="1"/>
      <c r="K74" s="1"/>
      <c r="L74" s="1"/>
      <c r="M74" s="1"/>
      <c r="N74" s="1"/>
      <c r="O74" s="1"/>
      <c r="P74" s="1"/>
      <c r="Q74" s="1"/>
      <c r="R74" s="1"/>
      <c r="S74" s="1"/>
      <c r="T74" s="1"/>
      <c r="U74" s="1"/>
      <c r="V74" s="1"/>
    </row>
    <row r="75" spans="1:22" ht="14.25" customHeight="1">
      <c r="A75" s="1"/>
      <c r="B75" s="1"/>
      <c r="C75" s="1"/>
      <c r="D75" s="1"/>
      <c r="E75" s="1"/>
      <c r="F75" s="1"/>
      <c r="G75" s="1"/>
      <c r="H75" s="1"/>
      <c r="I75" s="1"/>
      <c r="J75" s="1"/>
      <c r="K75" s="1"/>
      <c r="L75" s="1"/>
      <c r="M75" s="1"/>
      <c r="N75" s="1"/>
      <c r="O75" s="1"/>
      <c r="P75" s="1"/>
      <c r="Q75" s="1"/>
      <c r="R75" s="1"/>
      <c r="S75" s="1"/>
      <c r="T75" s="1"/>
      <c r="U75" s="1"/>
      <c r="V75" s="1"/>
    </row>
    <row r="76" spans="1:22" ht="14.25" customHeight="1">
      <c r="A76" s="1"/>
      <c r="B76" s="1"/>
      <c r="C76" s="1"/>
      <c r="D76" s="1"/>
      <c r="E76" s="1"/>
      <c r="F76" s="1"/>
      <c r="G76" s="1"/>
      <c r="H76" s="1"/>
      <c r="I76" s="1"/>
      <c r="J76" s="1"/>
      <c r="K76" s="1"/>
      <c r="L76" s="1"/>
      <c r="M76" s="1"/>
      <c r="N76" s="1"/>
      <c r="O76" s="1"/>
      <c r="P76" s="1"/>
      <c r="Q76" s="1"/>
      <c r="R76" s="1"/>
      <c r="S76" s="1"/>
      <c r="T76" s="1"/>
      <c r="U76" s="1"/>
      <c r="V76" s="1"/>
    </row>
    <row r="77" spans="1:22" ht="14.25" customHeight="1">
      <c r="A77" s="1"/>
      <c r="B77" s="1"/>
      <c r="C77" s="1"/>
      <c r="D77" s="1"/>
      <c r="E77" s="1"/>
      <c r="F77" s="1"/>
      <c r="G77" s="1"/>
      <c r="H77" s="1"/>
      <c r="I77" s="1"/>
      <c r="J77" s="1"/>
      <c r="K77" s="1"/>
      <c r="L77" s="1"/>
      <c r="M77" s="1"/>
      <c r="N77" s="1"/>
      <c r="O77" s="1"/>
      <c r="P77" s="1"/>
      <c r="Q77" s="1"/>
      <c r="R77" s="1"/>
      <c r="S77" s="1"/>
      <c r="T77" s="1"/>
      <c r="U77" s="1"/>
      <c r="V77" s="1"/>
    </row>
    <row r="78" spans="1:22" ht="14.25" customHeight="1">
      <c r="A78" s="1"/>
      <c r="B78" s="1"/>
      <c r="C78" s="1"/>
      <c r="D78" s="1"/>
      <c r="E78" s="1"/>
      <c r="F78" s="1"/>
      <c r="G78" s="1"/>
      <c r="H78" s="1"/>
      <c r="I78" s="1"/>
      <c r="J78" s="1"/>
      <c r="K78" s="1"/>
      <c r="L78" s="1"/>
      <c r="M78" s="1"/>
      <c r="N78" s="1"/>
      <c r="O78" s="1"/>
      <c r="P78" s="1"/>
      <c r="Q78" s="1"/>
      <c r="R78" s="1"/>
      <c r="S78" s="1"/>
      <c r="T78" s="1"/>
      <c r="U78" s="1"/>
      <c r="V78" s="1"/>
    </row>
    <row r="79" spans="1:22" ht="14.25" customHeight="1">
      <c r="A79" s="1"/>
      <c r="B79" s="1"/>
      <c r="C79" s="1"/>
      <c r="D79" s="1"/>
      <c r="E79" s="1"/>
      <c r="F79" s="1"/>
      <c r="G79" s="1"/>
      <c r="H79" s="1"/>
      <c r="I79" s="1"/>
      <c r="J79" s="1"/>
      <c r="K79" s="1"/>
      <c r="L79" s="1"/>
      <c r="M79" s="1"/>
      <c r="N79" s="1"/>
      <c r="O79" s="1"/>
      <c r="P79" s="1"/>
      <c r="Q79" s="1"/>
      <c r="R79" s="1"/>
      <c r="S79" s="1"/>
      <c r="T79" s="1"/>
      <c r="U79" s="1"/>
      <c r="V79" s="1"/>
    </row>
    <row r="80" spans="1:22" ht="14.25" customHeight="1">
      <c r="A80" s="1"/>
      <c r="B80" s="1"/>
      <c r="C80" s="1"/>
      <c r="D80" s="1"/>
      <c r="E80" s="1"/>
      <c r="F80" s="1"/>
      <c r="G80" s="1"/>
      <c r="H80" s="1"/>
      <c r="I80" s="1"/>
      <c r="J80" s="1"/>
      <c r="K80" s="1"/>
      <c r="L80" s="1"/>
      <c r="M80" s="1"/>
      <c r="N80" s="1"/>
      <c r="O80" s="1"/>
      <c r="P80" s="1"/>
      <c r="Q80" s="1"/>
      <c r="R80" s="1"/>
      <c r="S80" s="1"/>
      <c r="T80" s="1"/>
      <c r="U80" s="1"/>
      <c r="V80" s="1"/>
    </row>
    <row r="81" spans="1:22" ht="14.25" customHeight="1">
      <c r="A81" s="1"/>
      <c r="B81" s="1"/>
      <c r="C81" s="1"/>
      <c r="D81" s="1"/>
      <c r="E81" s="1"/>
      <c r="F81" s="1"/>
      <c r="G81" s="1"/>
      <c r="H81" s="1"/>
      <c r="I81" s="1"/>
      <c r="J81" s="1"/>
      <c r="K81" s="1"/>
      <c r="L81" s="1"/>
      <c r="M81" s="1"/>
      <c r="N81" s="1"/>
      <c r="O81" s="1"/>
      <c r="P81" s="1"/>
      <c r="Q81" s="1"/>
      <c r="R81" s="1"/>
      <c r="S81" s="1"/>
      <c r="T81" s="1"/>
      <c r="U81" s="1"/>
      <c r="V81" s="1"/>
    </row>
    <row r="82" spans="1:22" ht="14.25" customHeight="1">
      <c r="A82" s="1"/>
      <c r="B82" s="1"/>
      <c r="C82" s="1"/>
      <c r="D82" s="1"/>
      <c r="E82" s="1"/>
      <c r="F82" s="1"/>
      <c r="G82" s="1"/>
      <c r="H82" s="1"/>
      <c r="I82" s="1"/>
      <c r="J82" s="1"/>
      <c r="K82" s="1"/>
      <c r="L82" s="1"/>
      <c r="M82" s="1"/>
      <c r="N82" s="1"/>
      <c r="O82" s="1"/>
      <c r="P82" s="1"/>
      <c r="Q82" s="1"/>
      <c r="R82" s="1"/>
      <c r="S82" s="1"/>
      <c r="T82" s="1"/>
      <c r="U82" s="1"/>
      <c r="V82" s="1"/>
    </row>
    <row r="83" spans="1:22" ht="14.25" customHeight="1">
      <c r="A83" s="1"/>
      <c r="B83" s="1"/>
      <c r="C83" s="1"/>
      <c r="D83" s="1"/>
      <c r="E83" s="1"/>
      <c r="F83" s="1"/>
      <c r="G83" s="1"/>
      <c r="H83" s="1"/>
      <c r="I83" s="1"/>
      <c r="J83" s="1"/>
      <c r="K83" s="1"/>
      <c r="L83" s="1"/>
      <c r="M83" s="1"/>
      <c r="N83" s="1"/>
      <c r="O83" s="1"/>
      <c r="P83" s="1"/>
      <c r="Q83" s="1"/>
      <c r="R83" s="1"/>
      <c r="S83" s="1"/>
      <c r="T83" s="1"/>
      <c r="U83" s="1"/>
      <c r="V83" s="1"/>
    </row>
    <row r="84" spans="1:22" ht="14.25" customHeight="1">
      <c r="A84" s="1"/>
      <c r="B84" s="1"/>
      <c r="C84" s="1"/>
      <c r="D84" s="1"/>
      <c r="E84" s="1"/>
      <c r="F84" s="1"/>
      <c r="G84" s="1"/>
      <c r="H84" s="1"/>
      <c r="I84" s="1"/>
      <c r="J84" s="1"/>
      <c r="K84" s="1"/>
      <c r="L84" s="1"/>
      <c r="M84" s="1"/>
      <c r="N84" s="1"/>
      <c r="O84" s="1"/>
      <c r="P84" s="1"/>
      <c r="Q84" s="1"/>
      <c r="R84" s="1"/>
      <c r="S84" s="1"/>
      <c r="T84" s="1"/>
      <c r="U84" s="1"/>
      <c r="V84" s="1"/>
    </row>
    <row r="85" spans="1:22" ht="14.25" customHeight="1">
      <c r="A85" s="1"/>
      <c r="B85" s="1"/>
      <c r="C85" s="1"/>
      <c r="D85" s="1"/>
      <c r="E85" s="1"/>
      <c r="F85" s="1"/>
      <c r="G85" s="1"/>
      <c r="H85" s="1"/>
      <c r="I85" s="1"/>
      <c r="J85" s="1"/>
      <c r="K85" s="1"/>
      <c r="L85" s="1"/>
      <c r="M85" s="1"/>
      <c r="N85" s="1"/>
      <c r="O85" s="1"/>
      <c r="P85" s="1"/>
      <c r="Q85" s="1"/>
      <c r="R85" s="1"/>
      <c r="S85" s="1"/>
      <c r="T85" s="1"/>
      <c r="U85" s="1"/>
      <c r="V85" s="1"/>
    </row>
    <row r="86" spans="1:22" ht="14.25" customHeight="1">
      <c r="A86" s="1"/>
      <c r="B86" s="1"/>
      <c r="C86" s="1"/>
      <c r="D86" s="1"/>
      <c r="E86" s="1"/>
      <c r="F86" s="1"/>
      <c r="G86" s="1"/>
      <c r="H86" s="1"/>
      <c r="I86" s="1"/>
      <c r="J86" s="1"/>
      <c r="K86" s="1"/>
      <c r="L86" s="1"/>
      <c r="M86" s="1"/>
      <c r="N86" s="1"/>
      <c r="O86" s="1"/>
      <c r="P86" s="1"/>
      <c r="Q86" s="1"/>
      <c r="R86" s="1"/>
      <c r="S86" s="1"/>
      <c r="T86" s="1"/>
      <c r="U86" s="1"/>
      <c r="V86" s="1"/>
    </row>
    <row r="87" spans="1:22" ht="14.25" customHeight="1">
      <c r="A87" s="1"/>
      <c r="B87" s="1"/>
      <c r="C87" s="1"/>
      <c r="D87" s="1"/>
      <c r="E87" s="1"/>
      <c r="F87" s="1"/>
      <c r="G87" s="1"/>
      <c r="H87" s="1"/>
      <c r="I87" s="1"/>
      <c r="J87" s="1"/>
      <c r="K87" s="1"/>
      <c r="L87" s="1"/>
      <c r="M87" s="1"/>
      <c r="N87" s="1"/>
      <c r="O87" s="1"/>
      <c r="P87" s="1"/>
      <c r="Q87" s="1"/>
      <c r="R87" s="1"/>
      <c r="S87" s="1"/>
      <c r="T87" s="1"/>
      <c r="U87" s="1"/>
      <c r="V87" s="1"/>
    </row>
    <row r="88" spans="1:22" ht="14.25" customHeight="1">
      <c r="A88" s="1"/>
      <c r="B88" s="1"/>
      <c r="C88" s="1"/>
      <c r="D88" s="1"/>
      <c r="E88" s="1"/>
      <c r="F88" s="1"/>
      <c r="G88" s="1"/>
      <c r="H88" s="1"/>
      <c r="I88" s="1"/>
      <c r="J88" s="1"/>
      <c r="K88" s="1"/>
      <c r="L88" s="1"/>
      <c r="M88" s="1"/>
      <c r="N88" s="1"/>
      <c r="O88" s="1"/>
      <c r="P88" s="1"/>
      <c r="Q88" s="1"/>
      <c r="R88" s="1"/>
      <c r="S88" s="1"/>
      <c r="T88" s="1"/>
      <c r="U88" s="1"/>
      <c r="V88" s="1"/>
    </row>
    <row r="89" spans="1:22" ht="14.25" customHeight="1">
      <c r="A89" s="1"/>
      <c r="B89" s="1"/>
      <c r="C89" s="1"/>
      <c r="D89" s="1"/>
      <c r="E89" s="1"/>
      <c r="F89" s="1"/>
      <c r="G89" s="1"/>
      <c r="H89" s="1"/>
      <c r="I89" s="1"/>
      <c r="J89" s="1"/>
      <c r="K89" s="1"/>
      <c r="L89" s="1"/>
      <c r="M89" s="1"/>
      <c r="N89" s="1"/>
      <c r="O89" s="1"/>
      <c r="P89" s="1"/>
      <c r="Q89" s="1"/>
      <c r="R89" s="1"/>
      <c r="S89" s="1"/>
      <c r="T89" s="1"/>
      <c r="U89" s="1"/>
      <c r="V89" s="1"/>
    </row>
    <row r="90" spans="1:22" ht="14.25" customHeight="1">
      <c r="A90" s="1"/>
      <c r="B90" s="1"/>
      <c r="C90" s="1"/>
      <c r="D90" s="1"/>
      <c r="E90" s="1"/>
      <c r="F90" s="1"/>
      <c r="G90" s="1"/>
      <c r="H90" s="1"/>
      <c r="I90" s="1"/>
      <c r="J90" s="1"/>
      <c r="K90" s="1"/>
      <c r="L90" s="1"/>
      <c r="M90" s="1"/>
      <c r="N90" s="1"/>
      <c r="O90" s="1"/>
      <c r="P90" s="1"/>
      <c r="Q90" s="1"/>
      <c r="R90" s="1"/>
      <c r="S90" s="1"/>
      <c r="T90" s="1"/>
      <c r="U90" s="1"/>
      <c r="V90" s="1"/>
    </row>
    <row r="91" spans="1:22" ht="14.25" customHeight="1">
      <c r="A91" s="1"/>
      <c r="B91" s="1"/>
      <c r="C91" s="1"/>
      <c r="D91" s="1"/>
      <c r="E91" s="1"/>
      <c r="F91" s="1"/>
      <c r="G91" s="1"/>
      <c r="H91" s="1"/>
      <c r="I91" s="1"/>
      <c r="J91" s="1"/>
      <c r="K91" s="1"/>
      <c r="L91" s="1"/>
      <c r="M91" s="1"/>
      <c r="N91" s="1"/>
      <c r="O91" s="1"/>
      <c r="P91" s="1"/>
      <c r="Q91" s="1"/>
      <c r="R91" s="1"/>
      <c r="S91" s="1"/>
      <c r="T91" s="1"/>
      <c r="U91" s="1"/>
      <c r="V91" s="1"/>
    </row>
    <row r="92" spans="1:22" ht="14.25" customHeight="1">
      <c r="A92" s="1"/>
      <c r="B92" s="1"/>
      <c r="C92" s="1"/>
      <c r="D92" s="1"/>
      <c r="E92" s="1"/>
      <c r="F92" s="1"/>
      <c r="G92" s="1"/>
      <c r="H92" s="1"/>
      <c r="I92" s="1"/>
      <c r="J92" s="1"/>
      <c r="K92" s="1"/>
      <c r="L92" s="1"/>
      <c r="M92" s="1"/>
      <c r="N92" s="1"/>
      <c r="O92" s="1"/>
      <c r="P92" s="1"/>
      <c r="Q92" s="1"/>
      <c r="R92" s="1"/>
      <c r="S92" s="1"/>
      <c r="T92" s="1"/>
      <c r="U92" s="1"/>
      <c r="V92" s="1"/>
    </row>
    <row r="93" spans="1:22" ht="14.25" customHeight="1">
      <c r="A93" s="1"/>
      <c r="B93" s="1"/>
      <c r="C93" s="1"/>
      <c r="D93" s="1"/>
      <c r="E93" s="1"/>
      <c r="F93" s="1"/>
      <c r="G93" s="1"/>
      <c r="H93" s="1"/>
      <c r="I93" s="1"/>
      <c r="J93" s="1"/>
      <c r="K93" s="1"/>
      <c r="L93" s="1"/>
      <c r="M93" s="1"/>
      <c r="N93" s="1"/>
      <c r="O93" s="1"/>
      <c r="P93" s="1"/>
      <c r="Q93" s="1"/>
      <c r="R93" s="1"/>
      <c r="S93" s="1"/>
      <c r="T93" s="1"/>
      <c r="U93" s="1"/>
      <c r="V93" s="1"/>
    </row>
    <row r="94" spans="1:22" ht="14.25" customHeight="1">
      <c r="A94" s="1"/>
      <c r="B94" s="1"/>
      <c r="C94" s="1"/>
      <c r="D94" s="1"/>
      <c r="E94" s="1"/>
      <c r="F94" s="1"/>
      <c r="G94" s="1"/>
      <c r="H94" s="1"/>
      <c r="I94" s="1"/>
      <c r="J94" s="1"/>
      <c r="K94" s="1"/>
      <c r="L94" s="1"/>
      <c r="M94" s="1"/>
      <c r="N94" s="1"/>
      <c r="O94" s="1"/>
      <c r="P94" s="1"/>
      <c r="Q94" s="1"/>
      <c r="R94" s="1"/>
      <c r="S94" s="1"/>
      <c r="T94" s="1"/>
      <c r="U94" s="1"/>
      <c r="V94" s="1"/>
    </row>
    <row r="95" spans="1:22" ht="14.25" customHeight="1">
      <c r="A95" s="1"/>
      <c r="B95" s="1"/>
      <c r="C95" s="1"/>
      <c r="D95" s="1"/>
      <c r="E95" s="1"/>
      <c r="F95" s="1"/>
      <c r="G95" s="1"/>
      <c r="H95" s="1"/>
      <c r="I95" s="1"/>
      <c r="J95" s="1"/>
      <c r="K95" s="1"/>
      <c r="L95" s="1"/>
      <c r="M95" s="1"/>
      <c r="N95" s="1"/>
      <c r="O95" s="1"/>
      <c r="P95" s="1"/>
      <c r="Q95" s="1"/>
      <c r="R95" s="1"/>
      <c r="S95" s="1"/>
      <c r="T95" s="1"/>
      <c r="U95" s="1"/>
      <c r="V95" s="1"/>
    </row>
    <row r="96" spans="1:22" ht="14.25" customHeight="1">
      <c r="A96" s="1"/>
      <c r="B96" s="1"/>
      <c r="C96" s="1"/>
      <c r="D96" s="1"/>
      <c r="E96" s="1"/>
      <c r="F96" s="1"/>
      <c r="G96" s="1"/>
      <c r="H96" s="1"/>
      <c r="I96" s="1"/>
      <c r="J96" s="1"/>
      <c r="K96" s="1"/>
      <c r="L96" s="1"/>
      <c r="M96" s="1"/>
      <c r="N96" s="1"/>
      <c r="O96" s="1"/>
      <c r="P96" s="1"/>
      <c r="Q96" s="1"/>
      <c r="R96" s="1"/>
      <c r="S96" s="1"/>
      <c r="T96" s="1"/>
      <c r="U96" s="1"/>
      <c r="V96" s="1"/>
    </row>
    <row r="97" spans="1:22" ht="14.25" customHeight="1">
      <c r="A97" s="1"/>
      <c r="B97" s="1"/>
      <c r="C97" s="1"/>
      <c r="D97" s="1"/>
      <c r="E97" s="1"/>
      <c r="F97" s="1"/>
      <c r="G97" s="1"/>
      <c r="H97" s="1"/>
      <c r="I97" s="1"/>
      <c r="J97" s="1"/>
      <c r="K97" s="1"/>
      <c r="L97" s="1"/>
      <c r="M97" s="1"/>
      <c r="N97" s="1"/>
      <c r="O97" s="1"/>
      <c r="P97" s="1"/>
      <c r="Q97" s="1"/>
      <c r="R97" s="1"/>
      <c r="S97" s="1"/>
      <c r="T97" s="1"/>
      <c r="U97" s="1"/>
      <c r="V97" s="1"/>
    </row>
    <row r="98" spans="1:22" ht="14.25" customHeight="1">
      <c r="A98" s="1"/>
      <c r="B98" s="1"/>
      <c r="C98" s="1"/>
      <c r="D98" s="1"/>
      <c r="E98" s="1"/>
      <c r="F98" s="1"/>
      <c r="G98" s="1"/>
      <c r="H98" s="1"/>
      <c r="I98" s="1"/>
      <c r="J98" s="1"/>
      <c r="K98" s="1"/>
      <c r="L98" s="1"/>
      <c r="M98" s="1"/>
      <c r="N98" s="1"/>
      <c r="O98" s="1"/>
      <c r="P98" s="1"/>
      <c r="Q98" s="1"/>
      <c r="R98" s="1"/>
      <c r="S98" s="1"/>
      <c r="T98" s="1"/>
      <c r="U98" s="1"/>
      <c r="V98" s="1"/>
    </row>
    <row r="99" spans="1:22" ht="14.25" customHeight="1">
      <c r="A99" s="1"/>
      <c r="B99" s="1"/>
      <c r="C99" s="1"/>
      <c r="D99" s="1"/>
      <c r="E99" s="1"/>
      <c r="F99" s="1"/>
      <c r="G99" s="1"/>
      <c r="H99" s="1"/>
      <c r="I99" s="1"/>
      <c r="J99" s="1"/>
      <c r="K99" s="1"/>
      <c r="L99" s="1"/>
      <c r="M99" s="1"/>
      <c r="N99" s="1"/>
      <c r="O99" s="1"/>
      <c r="P99" s="1"/>
      <c r="Q99" s="1"/>
      <c r="R99" s="1"/>
      <c r="S99" s="1"/>
      <c r="T99" s="1"/>
      <c r="U99" s="1"/>
      <c r="V99" s="1"/>
    </row>
    <row r="100" spans="1:22" ht="14.25" customHeight="1">
      <c r="A100" s="1"/>
      <c r="B100" s="1"/>
      <c r="C100" s="1"/>
      <c r="D100" s="1"/>
      <c r="E100" s="1"/>
      <c r="F100" s="1"/>
      <c r="G100" s="1"/>
      <c r="H100" s="1"/>
      <c r="I100" s="1"/>
      <c r="J100" s="1"/>
      <c r="K100" s="1"/>
      <c r="L100" s="1"/>
      <c r="M100" s="1"/>
      <c r="N100" s="1"/>
      <c r="O100" s="1"/>
      <c r="P100" s="1"/>
      <c r="Q100" s="1"/>
      <c r="R100" s="1"/>
      <c r="S100" s="1"/>
      <c r="T100" s="1"/>
      <c r="U100" s="1"/>
      <c r="V100" s="1"/>
    </row>
    <row r="101" spans="1:22" ht="14.25" customHeight="1">
      <c r="A101" s="1"/>
      <c r="B101" s="1"/>
      <c r="C101" s="1"/>
      <c r="D101" s="1"/>
      <c r="E101" s="1"/>
      <c r="F101" s="1"/>
      <c r="G101" s="1"/>
      <c r="H101" s="1"/>
      <c r="I101" s="1"/>
      <c r="J101" s="1"/>
      <c r="K101" s="1"/>
      <c r="L101" s="1"/>
      <c r="M101" s="1"/>
      <c r="N101" s="1"/>
      <c r="O101" s="1"/>
      <c r="P101" s="1"/>
      <c r="Q101" s="1"/>
      <c r="R101" s="1"/>
      <c r="S101" s="1"/>
      <c r="T101" s="1"/>
      <c r="U101" s="1"/>
      <c r="V101" s="1"/>
    </row>
    <row r="102" spans="1:22" ht="14.25" customHeight="1">
      <c r="A102" s="1"/>
      <c r="B102" s="1"/>
      <c r="C102" s="1"/>
      <c r="D102" s="1"/>
      <c r="E102" s="1"/>
      <c r="F102" s="1"/>
      <c r="G102" s="1"/>
      <c r="H102" s="1"/>
      <c r="I102" s="1"/>
      <c r="J102" s="1"/>
      <c r="K102" s="1"/>
      <c r="L102" s="1"/>
      <c r="M102" s="1"/>
      <c r="N102" s="1"/>
      <c r="O102" s="1"/>
      <c r="P102" s="1"/>
      <c r="Q102" s="1"/>
      <c r="R102" s="1"/>
      <c r="S102" s="1"/>
      <c r="T102" s="1"/>
      <c r="U102" s="1"/>
      <c r="V102" s="1"/>
    </row>
    <row r="103" spans="1:22" ht="14.25" customHeight="1">
      <c r="A103" s="1"/>
      <c r="B103" s="1"/>
      <c r="C103" s="1"/>
      <c r="D103" s="1"/>
      <c r="E103" s="1"/>
      <c r="F103" s="1"/>
      <c r="G103" s="1"/>
      <c r="H103" s="1"/>
      <c r="I103" s="1"/>
      <c r="J103" s="1"/>
      <c r="K103" s="1"/>
      <c r="L103" s="1"/>
      <c r="M103" s="1"/>
      <c r="N103" s="1"/>
      <c r="O103" s="1"/>
      <c r="P103" s="1"/>
      <c r="Q103" s="1"/>
      <c r="R103" s="1"/>
      <c r="S103" s="1"/>
      <c r="T103" s="1"/>
      <c r="U103" s="1"/>
      <c r="V103" s="1"/>
    </row>
    <row r="104" spans="1:22" ht="14.25" customHeight="1">
      <c r="A104" s="1"/>
      <c r="B104" s="1"/>
      <c r="C104" s="1"/>
      <c r="D104" s="1"/>
      <c r="E104" s="1"/>
      <c r="F104" s="1"/>
      <c r="G104" s="1"/>
      <c r="H104" s="1"/>
      <c r="I104" s="1"/>
      <c r="J104" s="1"/>
      <c r="K104" s="1"/>
      <c r="L104" s="1"/>
      <c r="M104" s="1"/>
      <c r="N104" s="1"/>
      <c r="O104" s="1"/>
      <c r="P104" s="1"/>
      <c r="Q104" s="1"/>
      <c r="R104" s="1"/>
      <c r="S104" s="1"/>
      <c r="T104" s="1"/>
      <c r="U104" s="1"/>
      <c r="V104" s="1"/>
    </row>
    <row r="105" spans="1:22" ht="14.25" customHeight="1">
      <c r="A105" s="1"/>
      <c r="B105" s="1"/>
      <c r="C105" s="1"/>
      <c r="D105" s="1"/>
      <c r="E105" s="1"/>
      <c r="F105" s="1"/>
      <c r="G105" s="1"/>
      <c r="H105" s="1"/>
      <c r="I105" s="1"/>
      <c r="J105" s="1"/>
      <c r="K105" s="1"/>
      <c r="L105" s="1"/>
      <c r="M105" s="1"/>
      <c r="N105" s="1"/>
      <c r="O105" s="1"/>
      <c r="P105" s="1"/>
      <c r="Q105" s="1"/>
      <c r="R105" s="1"/>
      <c r="S105" s="1"/>
      <c r="T105" s="1"/>
      <c r="U105" s="1"/>
      <c r="V105" s="1"/>
    </row>
    <row r="106" spans="1:22" ht="14.25" customHeight="1">
      <c r="A106" s="1"/>
      <c r="B106" s="1"/>
      <c r="C106" s="1"/>
      <c r="D106" s="1"/>
      <c r="E106" s="1"/>
      <c r="F106" s="1"/>
      <c r="G106" s="1"/>
      <c r="H106" s="1"/>
      <c r="I106" s="1"/>
      <c r="J106" s="1"/>
      <c r="K106" s="1"/>
      <c r="L106" s="1"/>
      <c r="M106" s="1"/>
      <c r="N106" s="1"/>
      <c r="O106" s="1"/>
      <c r="P106" s="1"/>
      <c r="Q106" s="1"/>
      <c r="R106" s="1"/>
      <c r="S106" s="1"/>
      <c r="T106" s="1"/>
      <c r="U106" s="1"/>
      <c r="V106" s="1"/>
    </row>
    <row r="107" spans="1:22" ht="14.25" customHeight="1">
      <c r="A107" s="1"/>
      <c r="B107" s="1"/>
      <c r="C107" s="1"/>
      <c r="D107" s="1"/>
      <c r="E107" s="1"/>
      <c r="F107" s="1"/>
      <c r="G107" s="1"/>
      <c r="H107" s="1"/>
      <c r="I107" s="1"/>
      <c r="J107" s="1"/>
      <c r="K107" s="1"/>
      <c r="L107" s="1"/>
      <c r="M107" s="1"/>
      <c r="N107" s="1"/>
      <c r="O107" s="1"/>
      <c r="P107" s="1"/>
      <c r="Q107" s="1"/>
      <c r="R107" s="1"/>
      <c r="S107" s="1"/>
      <c r="T107" s="1"/>
      <c r="U107" s="1"/>
      <c r="V107" s="1"/>
    </row>
    <row r="108" spans="1:22" ht="14.25" customHeight="1">
      <c r="A108" s="1"/>
      <c r="B108" s="1"/>
      <c r="C108" s="1"/>
      <c r="D108" s="1"/>
      <c r="E108" s="1"/>
      <c r="F108" s="1"/>
      <c r="G108" s="1"/>
      <c r="H108" s="1"/>
      <c r="I108" s="1"/>
      <c r="J108" s="1"/>
      <c r="K108" s="1"/>
      <c r="L108" s="1"/>
      <c r="M108" s="1"/>
      <c r="N108" s="1"/>
      <c r="O108" s="1"/>
      <c r="P108" s="1"/>
      <c r="Q108" s="1"/>
      <c r="R108" s="1"/>
      <c r="S108" s="1"/>
      <c r="T108" s="1"/>
      <c r="U108" s="1"/>
      <c r="V108" s="1"/>
    </row>
    <row r="109" spans="1:22" ht="14.25" customHeight="1">
      <c r="A109" s="1"/>
      <c r="B109" s="1"/>
      <c r="C109" s="1"/>
      <c r="D109" s="1"/>
      <c r="E109" s="1"/>
      <c r="F109" s="1"/>
      <c r="G109" s="1"/>
      <c r="H109" s="1"/>
      <c r="I109" s="1"/>
      <c r="J109" s="1"/>
      <c r="K109" s="1"/>
      <c r="L109" s="1"/>
      <c r="M109" s="1"/>
      <c r="N109" s="1"/>
      <c r="O109" s="1"/>
      <c r="P109" s="1"/>
      <c r="Q109" s="1"/>
      <c r="R109" s="1"/>
      <c r="S109" s="1"/>
      <c r="T109" s="1"/>
      <c r="U109" s="1"/>
      <c r="V109" s="1"/>
    </row>
    <row r="110" spans="1:22" ht="14.25" customHeight="1">
      <c r="A110" s="1"/>
      <c r="B110" s="1"/>
      <c r="C110" s="1"/>
      <c r="D110" s="1"/>
      <c r="E110" s="1"/>
      <c r="F110" s="1"/>
      <c r="G110" s="1"/>
      <c r="H110" s="1"/>
      <c r="I110" s="1"/>
      <c r="J110" s="1"/>
      <c r="K110" s="1"/>
      <c r="L110" s="1"/>
      <c r="M110" s="1"/>
      <c r="N110" s="1"/>
      <c r="O110" s="1"/>
      <c r="P110" s="1"/>
      <c r="Q110" s="1"/>
      <c r="R110" s="1"/>
      <c r="S110" s="1"/>
      <c r="T110" s="1"/>
      <c r="U110" s="1"/>
      <c r="V110" s="1"/>
    </row>
    <row r="111" spans="1:22" ht="14.25" customHeight="1">
      <c r="A111" s="1"/>
      <c r="B111" s="1"/>
      <c r="C111" s="1"/>
      <c r="D111" s="1"/>
      <c r="E111" s="1"/>
      <c r="F111" s="1"/>
      <c r="G111" s="1"/>
      <c r="H111" s="1"/>
      <c r="I111" s="1"/>
      <c r="J111" s="1"/>
      <c r="K111" s="1"/>
      <c r="L111" s="1"/>
      <c r="M111" s="1"/>
      <c r="N111" s="1"/>
      <c r="O111" s="1"/>
      <c r="P111" s="1"/>
      <c r="Q111" s="1"/>
      <c r="R111" s="1"/>
      <c r="S111" s="1"/>
      <c r="T111" s="1"/>
      <c r="U111" s="1"/>
      <c r="V111" s="1"/>
    </row>
    <row r="112" spans="1:22" ht="14.25" customHeight="1">
      <c r="A112" s="1"/>
      <c r="B112" s="1"/>
      <c r="C112" s="1"/>
      <c r="D112" s="1"/>
      <c r="E112" s="1"/>
      <c r="F112" s="1"/>
      <c r="G112" s="1"/>
      <c r="H112" s="1"/>
      <c r="I112" s="1"/>
      <c r="J112" s="1"/>
      <c r="K112" s="1"/>
      <c r="L112" s="1"/>
      <c r="M112" s="1"/>
      <c r="N112" s="1"/>
      <c r="O112" s="1"/>
      <c r="P112" s="1"/>
      <c r="Q112" s="1"/>
      <c r="R112" s="1"/>
      <c r="S112" s="1"/>
      <c r="T112" s="1"/>
      <c r="U112" s="1"/>
      <c r="V112" s="1"/>
    </row>
    <row r="113" spans="1:22" ht="14.25" customHeight="1">
      <c r="A113" s="1"/>
      <c r="B113" s="1"/>
      <c r="C113" s="1"/>
      <c r="D113" s="1"/>
      <c r="E113" s="1"/>
      <c r="F113" s="1"/>
      <c r="G113" s="1"/>
      <c r="H113" s="1"/>
      <c r="I113" s="1"/>
      <c r="J113" s="1"/>
      <c r="K113" s="1"/>
      <c r="L113" s="1"/>
      <c r="M113" s="1"/>
      <c r="N113" s="1"/>
      <c r="O113" s="1"/>
      <c r="P113" s="1"/>
      <c r="Q113" s="1"/>
      <c r="R113" s="1"/>
      <c r="S113" s="1"/>
      <c r="T113" s="1"/>
      <c r="U113" s="1"/>
      <c r="V113" s="1"/>
    </row>
    <row r="114" spans="1:22" ht="14.25" customHeight="1">
      <c r="A114" s="1"/>
      <c r="B114" s="1"/>
      <c r="C114" s="1"/>
      <c r="D114" s="1"/>
      <c r="E114" s="1"/>
      <c r="F114" s="1"/>
      <c r="G114" s="1"/>
      <c r="H114" s="1"/>
      <c r="I114" s="1"/>
      <c r="J114" s="1"/>
      <c r="K114" s="1"/>
      <c r="L114" s="1"/>
      <c r="M114" s="1"/>
      <c r="N114" s="1"/>
      <c r="O114" s="1"/>
      <c r="P114" s="1"/>
      <c r="Q114" s="1"/>
      <c r="R114" s="1"/>
      <c r="S114" s="1"/>
      <c r="T114" s="1"/>
      <c r="U114" s="1"/>
      <c r="V114" s="1"/>
    </row>
    <row r="115" spans="1:22" ht="14.25" customHeight="1">
      <c r="A115" s="1"/>
      <c r="B115" s="1"/>
      <c r="C115" s="1"/>
      <c r="D115" s="1"/>
      <c r="E115" s="1"/>
      <c r="F115" s="1"/>
      <c r="G115" s="1"/>
      <c r="H115" s="1"/>
      <c r="I115" s="1"/>
      <c r="J115" s="1"/>
      <c r="K115" s="1"/>
      <c r="L115" s="1"/>
      <c r="M115" s="1"/>
      <c r="N115" s="1"/>
      <c r="O115" s="1"/>
      <c r="P115" s="1"/>
      <c r="Q115" s="1"/>
      <c r="R115" s="1"/>
      <c r="S115" s="1"/>
      <c r="T115" s="1"/>
      <c r="U115" s="1"/>
      <c r="V115" s="1"/>
    </row>
    <row r="116" spans="1:22" ht="14.25" customHeight="1">
      <c r="A116" s="1"/>
      <c r="B116" s="1"/>
      <c r="C116" s="1"/>
      <c r="D116" s="1"/>
      <c r="E116" s="1"/>
      <c r="F116" s="1"/>
      <c r="G116" s="1"/>
      <c r="H116" s="1"/>
      <c r="I116" s="1"/>
      <c r="J116" s="1"/>
      <c r="K116" s="1"/>
      <c r="L116" s="1"/>
      <c r="M116" s="1"/>
      <c r="N116" s="1"/>
      <c r="O116" s="1"/>
      <c r="P116" s="1"/>
      <c r="Q116" s="1"/>
      <c r="R116" s="1"/>
      <c r="S116" s="1"/>
      <c r="T116" s="1"/>
      <c r="U116" s="1"/>
      <c r="V116" s="1"/>
    </row>
    <row r="117" spans="1:22" ht="14.25" customHeight="1">
      <c r="A117" s="1"/>
      <c r="B117" s="1"/>
      <c r="C117" s="1"/>
      <c r="D117" s="1"/>
      <c r="E117" s="1"/>
      <c r="F117" s="1"/>
      <c r="G117" s="1"/>
      <c r="H117" s="1"/>
      <c r="I117" s="1"/>
      <c r="J117" s="1"/>
      <c r="K117" s="1"/>
      <c r="L117" s="1"/>
      <c r="M117" s="1"/>
      <c r="N117" s="1"/>
      <c r="O117" s="1"/>
      <c r="P117" s="1"/>
      <c r="Q117" s="1"/>
      <c r="R117" s="1"/>
      <c r="S117" s="1"/>
      <c r="T117" s="1"/>
      <c r="U117" s="1"/>
      <c r="V117" s="1"/>
    </row>
    <row r="118" spans="1:22" ht="14.25" customHeight="1">
      <c r="A118" s="1"/>
      <c r="B118" s="1"/>
      <c r="C118" s="1"/>
      <c r="D118" s="1"/>
      <c r="E118" s="1"/>
      <c r="F118" s="1"/>
      <c r="G118" s="1"/>
      <c r="H118" s="1"/>
      <c r="I118" s="1"/>
      <c r="J118" s="1"/>
      <c r="K118" s="1"/>
      <c r="L118" s="1"/>
      <c r="M118" s="1"/>
      <c r="N118" s="1"/>
      <c r="O118" s="1"/>
      <c r="P118" s="1"/>
      <c r="Q118" s="1"/>
      <c r="R118" s="1"/>
      <c r="S118" s="1"/>
      <c r="T118" s="1"/>
      <c r="U118" s="1"/>
      <c r="V118" s="1"/>
    </row>
    <row r="119" spans="1:22" ht="14.25" customHeight="1">
      <c r="A119" s="1"/>
      <c r="B119" s="1"/>
      <c r="C119" s="1"/>
      <c r="D119" s="1"/>
      <c r="E119" s="1"/>
      <c r="F119" s="1"/>
      <c r="G119" s="1"/>
      <c r="H119" s="1"/>
      <c r="I119" s="1"/>
      <c r="J119" s="1"/>
      <c r="K119" s="1"/>
      <c r="L119" s="1"/>
      <c r="M119" s="1"/>
      <c r="N119" s="1"/>
      <c r="O119" s="1"/>
      <c r="P119" s="1"/>
      <c r="Q119" s="1"/>
      <c r="R119" s="1"/>
      <c r="S119" s="1"/>
      <c r="T119" s="1"/>
      <c r="U119" s="1"/>
      <c r="V119" s="1"/>
    </row>
    <row r="120" spans="1:22" ht="14.25" customHeight="1">
      <c r="A120" s="1"/>
      <c r="B120" s="1"/>
      <c r="C120" s="1"/>
      <c r="D120" s="1"/>
      <c r="E120" s="1"/>
      <c r="F120" s="1"/>
      <c r="G120" s="1"/>
      <c r="H120" s="1"/>
      <c r="I120" s="1"/>
      <c r="J120" s="1"/>
      <c r="K120" s="1"/>
      <c r="L120" s="1"/>
      <c r="M120" s="1"/>
      <c r="N120" s="1"/>
      <c r="O120" s="1"/>
      <c r="P120" s="1"/>
      <c r="Q120" s="1"/>
      <c r="R120" s="1"/>
      <c r="S120" s="1"/>
      <c r="T120" s="1"/>
      <c r="U120" s="1"/>
      <c r="V120" s="1"/>
    </row>
    <row r="121" spans="1:22" ht="14.25" customHeight="1">
      <c r="A121" s="1"/>
      <c r="B121" s="1"/>
      <c r="C121" s="1"/>
      <c r="D121" s="1"/>
      <c r="E121" s="1"/>
      <c r="F121" s="1"/>
      <c r="G121" s="1"/>
      <c r="H121" s="1"/>
      <c r="I121" s="1"/>
      <c r="J121" s="1"/>
      <c r="K121" s="1"/>
      <c r="L121" s="1"/>
      <c r="M121" s="1"/>
      <c r="N121" s="1"/>
      <c r="O121" s="1"/>
      <c r="P121" s="1"/>
      <c r="Q121" s="1"/>
      <c r="R121" s="1"/>
      <c r="S121" s="1"/>
      <c r="T121" s="1"/>
      <c r="U121" s="1"/>
      <c r="V121" s="1"/>
    </row>
    <row r="122" spans="1:22" ht="14.25" customHeight="1">
      <c r="A122" s="1"/>
      <c r="B122" s="1"/>
      <c r="C122" s="1"/>
      <c r="D122" s="1"/>
      <c r="E122" s="1"/>
      <c r="F122" s="1"/>
      <c r="G122" s="1"/>
      <c r="H122" s="1"/>
      <c r="I122" s="1"/>
      <c r="J122" s="1"/>
      <c r="K122" s="1"/>
      <c r="L122" s="1"/>
      <c r="M122" s="1"/>
      <c r="N122" s="1"/>
      <c r="O122" s="1"/>
      <c r="P122" s="1"/>
      <c r="Q122" s="1"/>
      <c r="R122" s="1"/>
      <c r="S122" s="1"/>
      <c r="T122" s="1"/>
      <c r="U122" s="1"/>
      <c r="V122" s="1"/>
    </row>
    <row r="123" spans="1:22" ht="14.25" customHeight="1">
      <c r="A123" s="1"/>
      <c r="B123" s="1"/>
      <c r="C123" s="1"/>
      <c r="D123" s="1"/>
      <c r="E123" s="1"/>
      <c r="F123" s="1"/>
      <c r="G123" s="1"/>
      <c r="H123" s="1"/>
      <c r="I123" s="1"/>
      <c r="J123" s="1"/>
      <c r="K123" s="1"/>
      <c r="L123" s="1"/>
      <c r="M123" s="1"/>
      <c r="N123" s="1"/>
      <c r="O123" s="1"/>
      <c r="P123" s="1"/>
      <c r="Q123" s="1"/>
      <c r="R123" s="1"/>
      <c r="S123" s="1"/>
      <c r="T123" s="1"/>
      <c r="U123" s="1"/>
      <c r="V123" s="1"/>
    </row>
    <row r="124" spans="1:22" ht="14.25" customHeight="1">
      <c r="A124" s="1"/>
      <c r="B124" s="1"/>
      <c r="C124" s="1"/>
      <c r="D124" s="1"/>
      <c r="E124" s="1"/>
      <c r="F124" s="1"/>
      <c r="G124" s="1"/>
      <c r="H124" s="1"/>
      <c r="I124" s="1"/>
      <c r="J124" s="1"/>
      <c r="K124" s="1"/>
      <c r="L124" s="1"/>
      <c r="M124" s="1"/>
      <c r="N124" s="1"/>
      <c r="O124" s="1"/>
      <c r="P124" s="1"/>
      <c r="Q124" s="1"/>
      <c r="R124" s="1"/>
      <c r="S124" s="1"/>
      <c r="T124" s="1"/>
      <c r="U124" s="1"/>
      <c r="V124" s="1"/>
    </row>
    <row r="125" spans="1:22" ht="14.25" customHeight="1">
      <c r="A125" s="1"/>
      <c r="B125" s="1"/>
      <c r="C125" s="1"/>
      <c r="D125" s="1"/>
      <c r="E125" s="1"/>
      <c r="F125" s="1"/>
      <c r="G125" s="1"/>
      <c r="H125" s="1"/>
      <c r="I125" s="1"/>
      <c r="J125" s="1"/>
      <c r="K125" s="1"/>
      <c r="L125" s="1"/>
      <c r="M125" s="1"/>
      <c r="N125" s="1"/>
      <c r="O125" s="1"/>
      <c r="P125" s="1"/>
      <c r="Q125" s="1"/>
      <c r="R125" s="1"/>
      <c r="S125" s="1"/>
      <c r="T125" s="1"/>
      <c r="U125" s="1"/>
      <c r="V125" s="1"/>
    </row>
    <row r="126" spans="1:22" ht="14.25" customHeight="1">
      <c r="A126" s="1"/>
      <c r="B126" s="1"/>
      <c r="C126" s="1"/>
      <c r="D126" s="1"/>
      <c r="E126" s="1"/>
      <c r="F126" s="1"/>
      <c r="G126" s="1"/>
      <c r="H126" s="1"/>
      <c r="I126" s="1"/>
      <c r="J126" s="1"/>
      <c r="K126" s="1"/>
      <c r="L126" s="1"/>
      <c r="M126" s="1"/>
      <c r="N126" s="1"/>
      <c r="O126" s="1"/>
      <c r="P126" s="1"/>
      <c r="Q126" s="1"/>
      <c r="R126" s="1"/>
      <c r="S126" s="1"/>
      <c r="T126" s="1"/>
      <c r="U126" s="1"/>
      <c r="V126" s="1"/>
    </row>
    <row r="127" spans="1:22" ht="14.25" customHeight="1">
      <c r="A127" s="1"/>
      <c r="B127" s="1"/>
      <c r="C127" s="1"/>
      <c r="D127" s="1"/>
      <c r="E127" s="1"/>
      <c r="F127" s="1"/>
      <c r="G127" s="1"/>
      <c r="H127" s="1"/>
      <c r="I127" s="1"/>
      <c r="J127" s="1"/>
      <c r="K127" s="1"/>
      <c r="L127" s="1"/>
      <c r="M127" s="1"/>
      <c r="N127" s="1"/>
      <c r="O127" s="1"/>
      <c r="P127" s="1"/>
      <c r="Q127" s="1"/>
      <c r="R127" s="1"/>
      <c r="S127" s="1"/>
      <c r="T127" s="1"/>
      <c r="U127" s="1"/>
      <c r="V127" s="1"/>
    </row>
    <row r="128" spans="1:22" ht="14.25" customHeight="1">
      <c r="A128" s="1"/>
      <c r="B128" s="1"/>
      <c r="C128" s="1"/>
      <c r="D128" s="1"/>
      <c r="E128" s="1"/>
      <c r="F128" s="1"/>
      <c r="G128" s="1"/>
      <c r="H128" s="1"/>
      <c r="I128" s="1"/>
      <c r="J128" s="1"/>
      <c r="K128" s="1"/>
      <c r="L128" s="1"/>
      <c r="M128" s="1"/>
      <c r="N128" s="1"/>
      <c r="O128" s="1"/>
      <c r="P128" s="1"/>
      <c r="Q128" s="1"/>
      <c r="R128" s="1"/>
      <c r="S128" s="1"/>
      <c r="T128" s="1"/>
      <c r="U128" s="1"/>
      <c r="V128" s="1"/>
    </row>
    <row r="129" spans="1:22" ht="14.25" customHeight="1">
      <c r="A129" s="1"/>
      <c r="B129" s="1"/>
      <c r="C129" s="1"/>
      <c r="D129" s="1"/>
      <c r="E129" s="1"/>
      <c r="F129" s="1"/>
      <c r="G129" s="1"/>
      <c r="H129" s="1"/>
      <c r="I129" s="1"/>
      <c r="J129" s="1"/>
      <c r="K129" s="1"/>
      <c r="L129" s="1"/>
      <c r="M129" s="1"/>
      <c r="N129" s="1"/>
      <c r="O129" s="1"/>
      <c r="P129" s="1"/>
      <c r="Q129" s="1"/>
      <c r="R129" s="1"/>
      <c r="S129" s="1"/>
      <c r="T129" s="1"/>
      <c r="U129" s="1"/>
      <c r="V129" s="1"/>
    </row>
    <row r="130" spans="1:22" ht="14.25" customHeight="1">
      <c r="A130" s="1"/>
      <c r="B130" s="1"/>
      <c r="C130" s="1"/>
      <c r="D130" s="1"/>
      <c r="E130" s="1"/>
      <c r="F130" s="1"/>
      <c r="G130" s="1"/>
      <c r="H130" s="1"/>
      <c r="I130" s="1"/>
      <c r="J130" s="1"/>
      <c r="K130" s="1"/>
      <c r="L130" s="1"/>
      <c r="M130" s="1"/>
      <c r="N130" s="1"/>
      <c r="O130" s="1"/>
      <c r="P130" s="1"/>
      <c r="Q130" s="1"/>
      <c r="R130" s="1"/>
      <c r="S130" s="1"/>
      <c r="T130" s="1"/>
      <c r="U130" s="1"/>
      <c r="V130" s="1"/>
    </row>
    <row r="131" spans="1:22" ht="14.25" customHeight="1">
      <c r="A131" s="1"/>
      <c r="B131" s="1"/>
      <c r="C131" s="1"/>
      <c r="D131" s="1"/>
      <c r="E131" s="1"/>
      <c r="F131" s="1"/>
      <c r="G131" s="1"/>
      <c r="H131" s="1"/>
      <c r="I131" s="1"/>
      <c r="J131" s="1"/>
      <c r="K131" s="1"/>
      <c r="L131" s="1"/>
      <c r="M131" s="1"/>
      <c r="N131" s="1"/>
      <c r="O131" s="1"/>
      <c r="P131" s="1"/>
      <c r="Q131" s="1"/>
      <c r="R131" s="1"/>
      <c r="S131" s="1"/>
      <c r="T131" s="1"/>
      <c r="U131" s="1"/>
      <c r="V131" s="1"/>
    </row>
    <row r="132" spans="1:22" ht="14.25" customHeight="1">
      <c r="A132" s="1"/>
      <c r="B132" s="1"/>
      <c r="C132" s="1"/>
      <c r="D132" s="1"/>
      <c r="E132" s="1"/>
      <c r="F132" s="1"/>
      <c r="G132" s="1"/>
      <c r="H132" s="1"/>
      <c r="I132" s="1"/>
      <c r="J132" s="1"/>
      <c r="K132" s="1"/>
      <c r="L132" s="1"/>
      <c r="M132" s="1"/>
      <c r="N132" s="1"/>
      <c r="O132" s="1"/>
      <c r="P132" s="1"/>
      <c r="Q132" s="1"/>
      <c r="R132" s="1"/>
      <c r="S132" s="1"/>
      <c r="T132" s="1"/>
      <c r="U132" s="1"/>
      <c r="V132" s="1"/>
    </row>
    <row r="133" spans="1:22" ht="14.25" customHeight="1">
      <c r="A133" s="1"/>
      <c r="B133" s="1"/>
      <c r="C133" s="1"/>
      <c r="D133" s="1"/>
      <c r="E133" s="1"/>
      <c r="F133" s="1"/>
      <c r="G133" s="1"/>
      <c r="H133" s="1"/>
      <c r="I133" s="1"/>
      <c r="J133" s="1"/>
      <c r="K133" s="1"/>
      <c r="L133" s="1"/>
      <c r="M133" s="1"/>
      <c r="N133" s="1"/>
      <c r="O133" s="1"/>
      <c r="P133" s="1"/>
      <c r="Q133" s="1"/>
      <c r="R133" s="1"/>
      <c r="S133" s="1"/>
      <c r="T133" s="1"/>
      <c r="U133" s="1"/>
      <c r="V133" s="1"/>
    </row>
    <row r="134" spans="1:22" ht="14.25" customHeight="1">
      <c r="A134" s="1"/>
      <c r="B134" s="1"/>
      <c r="C134" s="1"/>
      <c r="D134" s="1"/>
      <c r="E134" s="1"/>
      <c r="F134" s="1"/>
      <c r="G134" s="1"/>
      <c r="H134" s="1"/>
      <c r="I134" s="1"/>
      <c r="J134" s="1"/>
      <c r="K134" s="1"/>
      <c r="L134" s="1"/>
      <c r="M134" s="1"/>
      <c r="N134" s="1"/>
      <c r="O134" s="1"/>
      <c r="P134" s="1"/>
      <c r="Q134" s="1"/>
      <c r="R134" s="1"/>
      <c r="S134" s="1"/>
      <c r="T134" s="1"/>
      <c r="U134" s="1"/>
      <c r="V134" s="1"/>
    </row>
    <row r="135" spans="1:22" ht="14.25" customHeight="1">
      <c r="A135" s="1"/>
      <c r="B135" s="1"/>
      <c r="C135" s="1"/>
      <c r="D135" s="1"/>
      <c r="E135" s="1"/>
      <c r="F135" s="1"/>
      <c r="G135" s="1"/>
      <c r="H135" s="1"/>
      <c r="I135" s="1"/>
      <c r="J135" s="1"/>
      <c r="K135" s="1"/>
      <c r="L135" s="1"/>
      <c r="M135" s="1"/>
      <c r="N135" s="1"/>
      <c r="O135" s="1"/>
      <c r="P135" s="1"/>
      <c r="Q135" s="1"/>
      <c r="R135" s="1"/>
      <c r="S135" s="1"/>
      <c r="T135" s="1"/>
      <c r="U135" s="1"/>
      <c r="V135" s="1"/>
    </row>
    <row r="136" spans="1:22" ht="14.25" customHeight="1">
      <c r="A136" s="1"/>
      <c r="B136" s="1"/>
      <c r="C136" s="1"/>
      <c r="D136" s="1"/>
      <c r="E136" s="1"/>
      <c r="F136" s="1"/>
      <c r="G136" s="1"/>
      <c r="H136" s="1"/>
      <c r="I136" s="1"/>
      <c r="J136" s="1"/>
      <c r="K136" s="1"/>
      <c r="L136" s="1"/>
      <c r="M136" s="1"/>
      <c r="N136" s="1"/>
      <c r="O136" s="1"/>
      <c r="P136" s="1"/>
      <c r="Q136" s="1"/>
      <c r="R136" s="1"/>
      <c r="S136" s="1"/>
      <c r="T136" s="1"/>
      <c r="U136" s="1"/>
      <c r="V136" s="1"/>
    </row>
    <row r="137" spans="1:22" ht="14.25" customHeight="1">
      <c r="A137" s="1"/>
      <c r="B137" s="1"/>
      <c r="C137" s="1"/>
      <c r="D137" s="1"/>
      <c r="E137" s="1"/>
      <c r="F137" s="1"/>
      <c r="G137" s="1"/>
      <c r="H137" s="1"/>
      <c r="I137" s="1"/>
      <c r="J137" s="1"/>
      <c r="K137" s="1"/>
      <c r="L137" s="1"/>
      <c r="M137" s="1"/>
      <c r="N137" s="1"/>
      <c r="O137" s="1"/>
      <c r="P137" s="1"/>
      <c r="Q137" s="1"/>
      <c r="R137" s="1"/>
      <c r="S137" s="1"/>
      <c r="T137" s="1"/>
      <c r="U137" s="1"/>
      <c r="V137" s="1"/>
    </row>
    <row r="138" spans="1:22" ht="14.25" customHeight="1">
      <c r="A138" s="1"/>
      <c r="B138" s="1"/>
      <c r="C138" s="1"/>
      <c r="D138" s="1"/>
      <c r="E138" s="1"/>
      <c r="F138" s="1"/>
      <c r="G138" s="1"/>
      <c r="H138" s="1"/>
      <c r="I138" s="1"/>
      <c r="J138" s="1"/>
      <c r="K138" s="1"/>
      <c r="L138" s="1"/>
      <c r="M138" s="1"/>
      <c r="N138" s="1"/>
      <c r="O138" s="1"/>
      <c r="P138" s="1"/>
      <c r="Q138" s="1"/>
      <c r="R138" s="1"/>
      <c r="S138" s="1"/>
      <c r="T138" s="1"/>
      <c r="U138" s="1"/>
      <c r="V138" s="1"/>
    </row>
    <row r="139" spans="1:22" ht="14.25" customHeight="1">
      <c r="A139" s="1"/>
      <c r="B139" s="1"/>
      <c r="C139" s="1"/>
      <c r="D139" s="1"/>
      <c r="E139" s="1"/>
      <c r="F139" s="1"/>
      <c r="G139" s="1"/>
      <c r="H139" s="1"/>
      <c r="I139" s="1"/>
      <c r="J139" s="1"/>
      <c r="K139" s="1"/>
      <c r="L139" s="1"/>
      <c r="M139" s="1"/>
      <c r="N139" s="1"/>
      <c r="O139" s="1"/>
      <c r="P139" s="1"/>
      <c r="Q139" s="1"/>
      <c r="R139" s="1"/>
      <c r="S139" s="1"/>
      <c r="T139" s="1"/>
      <c r="U139" s="1"/>
      <c r="V139" s="1"/>
    </row>
    <row r="140" spans="1:22" ht="14.25" customHeight="1">
      <c r="A140" s="1"/>
      <c r="B140" s="1"/>
      <c r="C140" s="1"/>
      <c r="D140" s="1"/>
      <c r="E140" s="1"/>
      <c r="F140" s="1"/>
      <c r="G140" s="1"/>
      <c r="H140" s="1"/>
      <c r="I140" s="1"/>
      <c r="J140" s="1"/>
      <c r="K140" s="1"/>
      <c r="L140" s="1"/>
      <c r="M140" s="1"/>
      <c r="N140" s="1"/>
      <c r="O140" s="1"/>
      <c r="P140" s="1"/>
      <c r="Q140" s="1"/>
      <c r="R140" s="1"/>
      <c r="S140" s="1"/>
      <c r="T140" s="1"/>
      <c r="U140" s="1"/>
      <c r="V140" s="1"/>
    </row>
    <row r="141" spans="1:22" ht="14.25" customHeight="1">
      <c r="A141" s="1"/>
      <c r="B141" s="1"/>
      <c r="C141" s="1"/>
      <c r="D141" s="1"/>
      <c r="E141" s="1"/>
      <c r="F141" s="1"/>
      <c r="G141" s="1"/>
      <c r="H141" s="1"/>
      <c r="I141" s="1"/>
      <c r="J141" s="1"/>
      <c r="K141" s="1"/>
      <c r="L141" s="1"/>
      <c r="M141" s="1"/>
      <c r="N141" s="1"/>
      <c r="O141" s="1"/>
      <c r="P141" s="1"/>
      <c r="Q141" s="1"/>
      <c r="R141" s="1"/>
      <c r="S141" s="1"/>
      <c r="T141" s="1"/>
      <c r="U141" s="1"/>
      <c r="V141" s="1"/>
    </row>
    <row r="142" spans="1:22" ht="14.25" customHeight="1">
      <c r="A142" s="1"/>
      <c r="B142" s="1"/>
      <c r="C142" s="1"/>
      <c r="D142" s="1"/>
      <c r="E142" s="1"/>
      <c r="F142" s="1"/>
      <c r="G142" s="1"/>
      <c r="H142" s="1"/>
      <c r="I142" s="1"/>
      <c r="J142" s="1"/>
      <c r="K142" s="1"/>
      <c r="L142" s="1"/>
      <c r="M142" s="1"/>
      <c r="N142" s="1"/>
      <c r="O142" s="1"/>
      <c r="P142" s="1"/>
      <c r="Q142" s="1"/>
      <c r="R142" s="1"/>
      <c r="S142" s="1"/>
      <c r="T142" s="1"/>
      <c r="U142" s="1"/>
      <c r="V142" s="1"/>
    </row>
    <row r="143" spans="1:22" ht="14.25" customHeight="1">
      <c r="A143" s="1"/>
      <c r="B143" s="1"/>
      <c r="C143" s="1"/>
      <c r="D143" s="1"/>
      <c r="E143" s="1"/>
      <c r="F143" s="1"/>
      <c r="G143" s="1"/>
      <c r="H143" s="1"/>
      <c r="I143" s="1"/>
      <c r="J143" s="1"/>
      <c r="K143" s="1"/>
      <c r="L143" s="1"/>
      <c r="M143" s="1"/>
      <c r="N143" s="1"/>
      <c r="O143" s="1"/>
      <c r="P143" s="1"/>
      <c r="Q143" s="1"/>
      <c r="R143" s="1"/>
      <c r="S143" s="1"/>
      <c r="T143" s="1"/>
      <c r="U143" s="1"/>
      <c r="V143" s="1"/>
    </row>
    <row r="144" spans="1:22" ht="14.25" customHeight="1">
      <c r="A144" s="1"/>
      <c r="B144" s="1"/>
      <c r="C144" s="1"/>
      <c r="D144" s="1"/>
      <c r="E144" s="1"/>
      <c r="F144" s="1"/>
      <c r="G144" s="1"/>
      <c r="H144" s="1"/>
      <c r="I144" s="1"/>
      <c r="J144" s="1"/>
      <c r="K144" s="1"/>
      <c r="L144" s="1"/>
      <c r="M144" s="1"/>
      <c r="N144" s="1"/>
      <c r="O144" s="1"/>
      <c r="P144" s="1"/>
      <c r="Q144" s="1"/>
      <c r="R144" s="1"/>
      <c r="S144" s="1"/>
      <c r="T144" s="1"/>
      <c r="U144" s="1"/>
      <c r="V144" s="1"/>
    </row>
    <row r="145" spans="1:22" ht="14.25" customHeight="1">
      <c r="A145" s="1"/>
      <c r="B145" s="1"/>
      <c r="C145" s="1"/>
      <c r="D145" s="1"/>
      <c r="E145" s="1"/>
      <c r="F145" s="1"/>
      <c r="G145" s="1"/>
      <c r="H145" s="1"/>
      <c r="I145" s="1"/>
      <c r="J145" s="1"/>
      <c r="K145" s="1"/>
      <c r="L145" s="1"/>
      <c r="M145" s="1"/>
      <c r="N145" s="1"/>
      <c r="O145" s="1"/>
      <c r="P145" s="1"/>
      <c r="Q145" s="1"/>
      <c r="R145" s="1"/>
      <c r="S145" s="1"/>
      <c r="T145" s="1"/>
      <c r="U145" s="1"/>
      <c r="V145" s="1"/>
    </row>
    <row r="146" spans="1:22" ht="14.25" customHeight="1">
      <c r="A146" s="1"/>
      <c r="B146" s="1"/>
      <c r="C146" s="1"/>
      <c r="D146" s="1"/>
      <c r="E146" s="1"/>
      <c r="F146" s="1"/>
      <c r="G146" s="1"/>
      <c r="H146" s="1"/>
      <c r="I146" s="1"/>
      <c r="J146" s="1"/>
      <c r="K146" s="1"/>
      <c r="L146" s="1"/>
      <c r="M146" s="1"/>
      <c r="N146" s="1"/>
      <c r="O146" s="1"/>
      <c r="P146" s="1"/>
      <c r="Q146" s="1"/>
      <c r="R146" s="1"/>
      <c r="S146" s="1"/>
      <c r="T146" s="1"/>
      <c r="U146" s="1"/>
      <c r="V146" s="1"/>
    </row>
    <row r="147" spans="1:22" ht="14.25" customHeight="1">
      <c r="A147" s="1"/>
      <c r="B147" s="1"/>
      <c r="C147" s="1"/>
      <c r="D147" s="1"/>
      <c r="E147" s="1"/>
      <c r="F147" s="1"/>
      <c r="G147" s="1"/>
      <c r="H147" s="1"/>
      <c r="I147" s="1"/>
      <c r="J147" s="1"/>
      <c r="K147" s="1"/>
      <c r="L147" s="1"/>
      <c r="M147" s="1"/>
      <c r="N147" s="1"/>
      <c r="O147" s="1"/>
      <c r="P147" s="1"/>
      <c r="Q147" s="1"/>
      <c r="R147" s="1"/>
      <c r="S147" s="1"/>
      <c r="T147" s="1"/>
      <c r="U147" s="1"/>
      <c r="V147" s="1"/>
    </row>
    <row r="148" spans="1:22" ht="14.25" customHeight="1">
      <c r="A148" s="1"/>
      <c r="B148" s="1"/>
      <c r="C148" s="1"/>
      <c r="D148" s="1"/>
      <c r="E148" s="1"/>
      <c r="F148" s="1"/>
      <c r="G148" s="1"/>
      <c r="H148" s="1"/>
      <c r="I148" s="1"/>
      <c r="J148" s="1"/>
      <c r="K148" s="1"/>
      <c r="L148" s="1"/>
      <c r="M148" s="1"/>
      <c r="N148" s="1"/>
      <c r="O148" s="1"/>
      <c r="P148" s="1"/>
      <c r="Q148" s="1"/>
      <c r="R148" s="1"/>
      <c r="S148" s="1"/>
      <c r="T148" s="1"/>
      <c r="U148" s="1"/>
      <c r="V148" s="1"/>
    </row>
    <row r="149" spans="1:22" ht="14.25" customHeight="1">
      <c r="A149" s="1"/>
      <c r="B149" s="1"/>
      <c r="C149" s="1"/>
      <c r="D149" s="1"/>
      <c r="E149" s="1"/>
      <c r="F149" s="1"/>
      <c r="G149" s="1"/>
      <c r="H149" s="1"/>
      <c r="I149" s="1"/>
      <c r="J149" s="1"/>
      <c r="K149" s="1"/>
      <c r="L149" s="1"/>
      <c r="M149" s="1"/>
      <c r="N149" s="1"/>
      <c r="O149" s="1"/>
      <c r="P149" s="1"/>
      <c r="Q149" s="1"/>
      <c r="R149" s="1"/>
      <c r="S149" s="1"/>
      <c r="T149" s="1"/>
      <c r="U149" s="1"/>
      <c r="V149" s="1"/>
    </row>
    <row r="150" spans="1:22" ht="14.25" customHeight="1">
      <c r="A150" s="1"/>
      <c r="B150" s="1"/>
      <c r="C150" s="1"/>
      <c r="D150" s="1"/>
      <c r="E150" s="1"/>
      <c r="F150" s="1"/>
      <c r="G150" s="1"/>
      <c r="H150" s="1"/>
      <c r="I150" s="1"/>
      <c r="J150" s="1"/>
      <c r="K150" s="1"/>
      <c r="L150" s="1"/>
      <c r="M150" s="1"/>
      <c r="N150" s="1"/>
      <c r="O150" s="1"/>
      <c r="P150" s="1"/>
      <c r="Q150" s="1"/>
      <c r="R150" s="1"/>
      <c r="S150" s="1"/>
      <c r="T150" s="1"/>
      <c r="U150" s="1"/>
      <c r="V150" s="1"/>
    </row>
    <row r="151" spans="1:22" ht="14.25" customHeight="1">
      <c r="A151" s="1"/>
      <c r="B151" s="1"/>
      <c r="C151" s="1"/>
      <c r="D151" s="1"/>
      <c r="E151" s="1"/>
      <c r="F151" s="1"/>
      <c r="G151" s="1"/>
      <c r="H151" s="1"/>
      <c r="I151" s="1"/>
      <c r="J151" s="1"/>
      <c r="K151" s="1"/>
      <c r="L151" s="1"/>
      <c r="M151" s="1"/>
      <c r="N151" s="1"/>
      <c r="O151" s="1"/>
      <c r="P151" s="1"/>
      <c r="Q151" s="1"/>
      <c r="R151" s="1"/>
      <c r="S151" s="1"/>
      <c r="T151" s="1"/>
      <c r="U151" s="1"/>
      <c r="V151" s="1"/>
    </row>
    <row r="152" spans="1:22" ht="14.25" customHeight="1">
      <c r="A152" s="1"/>
      <c r="B152" s="1"/>
      <c r="C152" s="1"/>
      <c r="D152" s="1"/>
      <c r="E152" s="1"/>
      <c r="F152" s="1"/>
      <c r="G152" s="1"/>
      <c r="H152" s="1"/>
      <c r="I152" s="1"/>
      <c r="J152" s="1"/>
      <c r="K152" s="1"/>
      <c r="L152" s="1"/>
      <c r="M152" s="1"/>
      <c r="N152" s="1"/>
      <c r="O152" s="1"/>
      <c r="P152" s="1"/>
      <c r="Q152" s="1"/>
      <c r="R152" s="1"/>
      <c r="S152" s="1"/>
      <c r="T152" s="1"/>
      <c r="U152" s="1"/>
      <c r="V152" s="1"/>
    </row>
    <row r="153" spans="1:22" ht="14.25" customHeight="1">
      <c r="A153" s="1"/>
      <c r="B153" s="1"/>
      <c r="C153" s="1"/>
      <c r="D153" s="1"/>
      <c r="E153" s="1"/>
      <c r="F153" s="1"/>
      <c r="G153" s="1"/>
      <c r="H153" s="1"/>
      <c r="I153" s="1"/>
      <c r="J153" s="1"/>
      <c r="K153" s="1"/>
      <c r="L153" s="1"/>
      <c r="M153" s="1"/>
      <c r="N153" s="1"/>
      <c r="O153" s="1"/>
      <c r="P153" s="1"/>
      <c r="Q153" s="1"/>
      <c r="R153" s="1"/>
      <c r="S153" s="1"/>
      <c r="T153" s="1"/>
      <c r="U153" s="1"/>
      <c r="V153" s="1"/>
    </row>
    <row r="154" spans="1:22" ht="14.25" customHeight="1">
      <c r="A154" s="1"/>
      <c r="B154" s="1"/>
      <c r="C154" s="1"/>
      <c r="D154" s="1"/>
      <c r="E154" s="1"/>
      <c r="F154" s="1"/>
      <c r="G154" s="1"/>
      <c r="H154" s="1"/>
      <c r="I154" s="1"/>
      <c r="J154" s="1"/>
      <c r="K154" s="1"/>
      <c r="L154" s="1"/>
      <c r="M154" s="1"/>
      <c r="N154" s="1"/>
      <c r="O154" s="1"/>
      <c r="P154" s="1"/>
      <c r="Q154" s="1"/>
      <c r="R154" s="1"/>
      <c r="S154" s="1"/>
      <c r="T154" s="1"/>
      <c r="U154" s="1"/>
      <c r="V154" s="1"/>
    </row>
    <row r="155" spans="1:22" ht="14.25" customHeight="1">
      <c r="A155" s="1"/>
      <c r="B155" s="1"/>
      <c r="C155" s="1"/>
      <c r="D155" s="1"/>
      <c r="E155" s="1"/>
      <c r="F155" s="1"/>
      <c r="G155" s="1"/>
      <c r="H155" s="1"/>
      <c r="I155" s="1"/>
      <c r="J155" s="1"/>
      <c r="K155" s="1"/>
      <c r="L155" s="1"/>
      <c r="M155" s="1"/>
      <c r="N155" s="1"/>
      <c r="O155" s="1"/>
      <c r="P155" s="1"/>
      <c r="Q155" s="1"/>
      <c r="R155" s="1"/>
      <c r="S155" s="1"/>
      <c r="T155" s="1"/>
      <c r="U155" s="1"/>
      <c r="V155" s="1"/>
    </row>
    <row r="156" spans="1:22" ht="14.25" customHeight="1">
      <c r="A156" s="1"/>
      <c r="B156" s="1"/>
      <c r="C156" s="1"/>
      <c r="D156" s="1"/>
      <c r="E156" s="1"/>
      <c r="F156" s="1"/>
      <c r="G156" s="1"/>
      <c r="H156" s="1"/>
      <c r="I156" s="1"/>
      <c r="J156" s="1"/>
      <c r="K156" s="1"/>
      <c r="L156" s="1"/>
      <c r="M156" s="1"/>
      <c r="N156" s="1"/>
      <c r="O156" s="1"/>
      <c r="P156" s="1"/>
      <c r="Q156" s="1"/>
      <c r="R156" s="1"/>
      <c r="S156" s="1"/>
      <c r="T156" s="1"/>
      <c r="U156" s="1"/>
      <c r="V156" s="1"/>
    </row>
    <row r="157" spans="1:22" ht="14.25" customHeight="1">
      <c r="A157" s="1"/>
      <c r="B157" s="1"/>
      <c r="C157" s="1"/>
      <c r="D157" s="1"/>
      <c r="E157" s="1"/>
      <c r="F157" s="1"/>
      <c r="G157" s="1"/>
      <c r="H157" s="1"/>
      <c r="I157" s="1"/>
      <c r="J157" s="1"/>
      <c r="K157" s="1"/>
      <c r="L157" s="1"/>
      <c r="M157" s="1"/>
      <c r="N157" s="1"/>
      <c r="O157" s="1"/>
      <c r="P157" s="1"/>
      <c r="Q157" s="1"/>
      <c r="R157" s="1"/>
      <c r="S157" s="1"/>
      <c r="T157" s="1"/>
      <c r="U157" s="1"/>
      <c r="V157" s="1"/>
    </row>
    <row r="158" spans="1:22" ht="14.25" customHeight="1">
      <c r="A158" s="1"/>
      <c r="B158" s="1"/>
      <c r="C158" s="1"/>
      <c r="D158" s="1"/>
      <c r="E158" s="1"/>
      <c r="F158" s="1"/>
      <c r="G158" s="1"/>
      <c r="H158" s="1"/>
      <c r="I158" s="1"/>
      <c r="J158" s="1"/>
      <c r="K158" s="1"/>
      <c r="L158" s="1"/>
      <c r="M158" s="1"/>
      <c r="N158" s="1"/>
      <c r="O158" s="1"/>
      <c r="P158" s="1"/>
      <c r="Q158" s="1"/>
      <c r="R158" s="1"/>
      <c r="S158" s="1"/>
      <c r="T158" s="1"/>
      <c r="U158" s="1"/>
      <c r="V158" s="1"/>
    </row>
    <row r="159" spans="1:22" ht="14.25" customHeight="1">
      <c r="A159" s="1"/>
      <c r="B159" s="1"/>
      <c r="C159" s="1"/>
      <c r="D159" s="1"/>
      <c r="E159" s="1"/>
      <c r="F159" s="1"/>
      <c r="G159" s="1"/>
      <c r="H159" s="1"/>
      <c r="I159" s="1"/>
      <c r="J159" s="1"/>
      <c r="K159" s="1"/>
      <c r="L159" s="1"/>
      <c r="M159" s="1"/>
      <c r="N159" s="1"/>
      <c r="O159" s="1"/>
      <c r="P159" s="1"/>
      <c r="Q159" s="1"/>
      <c r="R159" s="1"/>
      <c r="S159" s="1"/>
      <c r="T159" s="1"/>
      <c r="U159" s="1"/>
      <c r="V159" s="1"/>
    </row>
    <row r="160" spans="1:22" ht="14.25" customHeight="1">
      <c r="A160" s="1"/>
      <c r="B160" s="1"/>
      <c r="C160" s="1"/>
      <c r="D160" s="1"/>
      <c r="E160" s="1"/>
      <c r="F160" s="1"/>
      <c r="G160" s="1"/>
      <c r="H160" s="1"/>
      <c r="I160" s="1"/>
      <c r="J160" s="1"/>
      <c r="K160" s="1"/>
      <c r="L160" s="1"/>
      <c r="M160" s="1"/>
      <c r="N160" s="1"/>
      <c r="O160" s="1"/>
      <c r="P160" s="1"/>
      <c r="Q160" s="1"/>
      <c r="R160" s="1"/>
      <c r="S160" s="1"/>
      <c r="T160" s="1"/>
      <c r="U160" s="1"/>
      <c r="V160" s="1"/>
    </row>
    <row r="161" spans="1:22" ht="14.25" customHeight="1">
      <c r="A161" s="1"/>
      <c r="B161" s="1"/>
      <c r="C161" s="1"/>
      <c r="D161" s="1"/>
      <c r="E161" s="1"/>
      <c r="F161" s="1"/>
      <c r="G161" s="1"/>
      <c r="H161" s="1"/>
      <c r="I161" s="1"/>
      <c r="J161" s="1"/>
      <c r="K161" s="1"/>
      <c r="L161" s="1"/>
      <c r="M161" s="1"/>
      <c r="N161" s="1"/>
      <c r="O161" s="1"/>
      <c r="P161" s="1"/>
      <c r="Q161" s="1"/>
      <c r="R161" s="1"/>
      <c r="S161" s="1"/>
      <c r="T161" s="1"/>
      <c r="U161" s="1"/>
      <c r="V161" s="1"/>
    </row>
    <row r="162" spans="1:22" ht="14.25" customHeight="1">
      <c r="A162" s="1"/>
      <c r="B162" s="1"/>
      <c r="C162" s="1"/>
      <c r="D162" s="1"/>
      <c r="E162" s="1"/>
      <c r="F162" s="1"/>
      <c r="G162" s="1"/>
      <c r="H162" s="1"/>
      <c r="I162" s="1"/>
      <c r="J162" s="1"/>
      <c r="K162" s="1"/>
      <c r="L162" s="1"/>
      <c r="M162" s="1"/>
      <c r="N162" s="1"/>
      <c r="O162" s="1"/>
      <c r="P162" s="1"/>
      <c r="Q162" s="1"/>
      <c r="R162" s="1"/>
      <c r="S162" s="1"/>
      <c r="T162" s="1"/>
      <c r="U162" s="1"/>
      <c r="V162" s="1"/>
    </row>
    <row r="163" spans="1:22" ht="14.25" customHeight="1">
      <c r="A163" s="1"/>
      <c r="B163" s="1"/>
      <c r="C163" s="1"/>
      <c r="D163" s="1"/>
      <c r="E163" s="1"/>
      <c r="F163" s="1"/>
      <c r="G163" s="1"/>
      <c r="H163" s="1"/>
      <c r="I163" s="1"/>
      <c r="J163" s="1"/>
      <c r="K163" s="1"/>
      <c r="L163" s="1"/>
      <c r="M163" s="1"/>
      <c r="N163" s="1"/>
      <c r="O163" s="1"/>
      <c r="P163" s="1"/>
      <c r="Q163" s="1"/>
      <c r="R163" s="1"/>
      <c r="S163" s="1"/>
      <c r="T163" s="1"/>
      <c r="U163" s="1"/>
      <c r="V163" s="1"/>
    </row>
    <row r="164" spans="1:22" ht="14.25" customHeight="1">
      <c r="A164" s="1"/>
      <c r="B164" s="1"/>
      <c r="C164" s="1"/>
      <c r="D164" s="1"/>
      <c r="E164" s="1"/>
      <c r="F164" s="1"/>
      <c r="G164" s="1"/>
      <c r="H164" s="1"/>
      <c r="I164" s="1"/>
      <c r="J164" s="1"/>
      <c r="K164" s="1"/>
      <c r="L164" s="1"/>
      <c r="M164" s="1"/>
      <c r="N164" s="1"/>
      <c r="O164" s="1"/>
      <c r="P164" s="1"/>
      <c r="Q164" s="1"/>
      <c r="R164" s="1"/>
      <c r="S164" s="1"/>
      <c r="T164" s="1"/>
      <c r="U164" s="1"/>
      <c r="V164" s="1"/>
    </row>
    <row r="165" spans="1:22" ht="14.25" customHeight="1">
      <c r="A165" s="1"/>
      <c r="B165" s="1"/>
      <c r="C165" s="1"/>
      <c r="D165" s="1"/>
      <c r="E165" s="1"/>
      <c r="F165" s="1"/>
      <c r="G165" s="1"/>
      <c r="H165" s="1"/>
      <c r="I165" s="1"/>
      <c r="J165" s="1"/>
      <c r="K165" s="1"/>
      <c r="L165" s="1"/>
      <c r="M165" s="1"/>
      <c r="N165" s="1"/>
      <c r="O165" s="1"/>
      <c r="P165" s="1"/>
      <c r="Q165" s="1"/>
      <c r="R165" s="1"/>
      <c r="S165" s="1"/>
      <c r="T165" s="1"/>
      <c r="U165" s="1"/>
      <c r="V165" s="1"/>
    </row>
    <row r="166" spans="1:22" ht="14.25" customHeight="1">
      <c r="A166" s="1"/>
      <c r="B166" s="1"/>
      <c r="C166" s="1"/>
      <c r="D166" s="1"/>
      <c r="E166" s="1"/>
      <c r="F166" s="1"/>
      <c r="G166" s="1"/>
      <c r="H166" s="1"/>
      <c r="I166" s="1"/>
      <c r="J166" s="1"/>
      <c r="K166" s="1"/>
      <c r="L166" s="1"/>
      <c r="M166" s="1"/>
      <c r="N166" s="1"/>
      <c r="O166" s="1"/>
      <c r="P166" s="1"/>
      <c r="Q166" s="1"/>
      <c r="R166" s="1"/>
      <c r="S166" s="1"/>
      <c r="T166" s="1"/>
      <c r="U166" s="1"/>
      <c r="V166" s="1"/>
    </row>
    <row r="167" spans="1:22" ht="14.25" customHeight="1">
      <c r="A167" s="1"/>
      <c r="B167" s="1"/>
      <c r="C167" s="1"/>
      <c r="D167" s="1"/>
      <c r="E167" s="1"/>
      <c r="F167" s="1"/>
      <c r="G167" s="1"/>
      <c r="H167" s="1"/>
      <c r="I167" s="1"/>
      <c r="J167" s="1"/>
      <c r="K167" s="1"/>
      <c r="L167" s="1"/>
      <c r="M167" s="1"/>
      <c r="N167" s="1"/>
      <c r="O167" s="1"/>
      <c r="P167" s="1"/>
      <c r="Q167" s="1"/>
      <c r="R167" s="1"/>
      <c r="S167" s="1"/>
      <c r="T167" s="1"/>
      <c r="U167" s="1"/>
      <c r="V167" s="1"/>
    </row>
    <row r="168" spans="1:22" ht="14.25" customHeight="1">
      <c r="A168" s="1"/>
      <c r="B168" s="1"/>
      <c r="C168" s="1"/>
      <c r="D168" s="1"/>
      <c r="E168" s="1"/>
      <c r="F168" s="1"/>
      <c r="G168" s="1"/>
      <c r="H168" s="1"/>
      <c r="I168" s="1"/>
      <c r="J168" s="1"/>
      <c r="K168" s="1"/>
      <c r="L168" s="1"/>
      <c r="M168" s="1"/>
      <c r="N168" s="1"/>
      <c r="O168" s="1"/>
      <c r="P168" s="1"/>
      <c r="Q168" s="1"/>
      <c r="R168" s="1"/>
      <c r="S168" s="1"/>
      <c r="T168" s="1"/>
      <c r="U168" s="1"/>
      <c r="V168" s="1"/>
    </row>
    <row r="169" spans="1:22" ht="14.25" customHeight="1">
      <c r="A169" s="1"/>
      <c r="B169" s="1"/>
      <c r="C169" s="1"/>
      <c r="D169" s="1"/>
      <c r="E169" s="1"/>
      <c r="F169" s="1"/>
      <c r="G169" s="1"/>
      <c r="H169" s="1"/>
      <c r="I169" s="1"/>
      <c r="J169" s="1"/>
      <c r="K169" s="1"/>
      <c r="L169" s="1"/>
      <c r="M169" s="1"/>
      <c r="N169" s="1"/>
      <c r="O169" s="1"/>
      <c r="P169" s="1"/>
      <c r="Q169" s="1"/>
      <c r="R169" s="1"/>
      <c r="S169" s="1"/>
      <c r="T169" s="1"/>
      <c r="U169" s="1"/>
      <c r="V169" s="1"/>
    </row>
    <row r="170" spans="1:22" ht="14.25" customHeight="1">
      <c r="A170" s="1"/>
      <c r="B170" s="1"/>
      <c r="C170" s="1"/>
      <c r="D170" s="1"/>
      <c r="E170" s="1"/>
      <c r="F170" s="1"/>
      <c r="G170" s="1"/>
      <c r="H170" s="1"/>
      <c r="I170" s="1"/>
      <c r="J170" s="1"/>
      <c r="K170" s="1"/>
      <c r="L170" s="1"/>
      <c r="M170" s="1"/>
      <c r="N170" s="1"/>
      <c r="O170" s="1"/>
      <c r="P170" s="1"/>
      <c r="Q170" s="1"/>
      <c r="R170" s="1"/>
      <c r="S170" s="1"/>
      <c r="T170" s="1"/>
      <c r="U170" s="1"/>
      <c r="V170" s="1"/>
    </row>
    <row r="171" spans="1:22" ht="14.25" customHeight="1">
      <c r="A171" s="1"/>
      <c r="B171" s="1"/>
      <c r="C171" s="1"/>
      <c r="D171" s="1"/>
      <c r="E171" s="1"/>
      <c r="F171" s="1"/>
      <c r="G171" s="1"/>
      <c r="H171" s="1"/>
      <c r="I171" s="1"/>
      <c r="J171" s="1"/>
      <c r="K171" s="1"/>
      <c r="L171" s="1"/>
      <c r="M171" s="1"/>
      <c r="N171" s="1"/>
      <c r="O171" s="1"/>
      <c r="P171" s="1"/>
      <c r="Q171" s="1"/>
      <c r="R171" s="1"/>
      <c r="S171" s="1"/>
      <c r="T171" s="1"/>
      <c r="U171" s="1"/>
      <c r="V171" s="1"/>
    </row>
    <row r="172" spans="1:22" ht="14.25" customHeight="1">
      <c r="A172" s="1"/>
      <c r="B172" s="1"/>
      <c r="C172" s="1"/>
      <c r="D172" s="1"/>
      <c r="E172" s="1"/>
      <c r="F172" s="1"/>
      <c r="G172" s="1"/>
      <c r="H172" s="1"/>
      <c r="I172" s="1"/>
      <c r="J172" s="1"/>
      <c r="K172" s="1"/>
      <c r="L172" s="1"/>
      <c r="M172" s="1"/>
      <c r="N172" s="1"/>
      <c r="O172" s="1"/>
      <c r="P172" s="1"/>
      <c r="Q172" s="1"/>
      <c r="R172" s="1"/>
      <c r="S172" s="1"/>
      <c r="T172" s="1"/>
      <c r="U172" s="1"/>
      <c r="V172" s="1"/>
    </row>
    <row r="173" spans="1:22" ht="14.25" customHeight="1">
      <c r="A173" s="1"/>
      <c r="B173" s="1"/>
      <c r="C173" s="1"/>
      <c r="D173" s="1"/>
      <c r="E173" s="1"/>
      <c r="F173" s="1"/>
      <c r="G173" s="1"/>
      <c r="H173" s="1"/>
      <c r="I173" s="1"/>
      <c r="J173" s="1"/>
      <c r="K173" s="1"/>
      <c r="L173" s="1"/>
      <c r="M173" s="1"/>
      <c r="N173" s="1"/>
      <c r="O173" s="1"/>
      <c r="P173" s="1"/>
      <c r="Q173" s="1"/>
      <c r="R173" s="1"/>
      <c r="S173" s="1"/>
      <c r="T173" s="1"/>
      <c r="U173" s="1"/>
      <c r="V173" s="1"/>
    </row>
    <row r="174" spans="1:22" ht="14.25" customHeight="1">
      <c r="A174" s="1"/>
      <c r="B174" s="1"/>
      <c r="C174" s="1"/>
      <c r="D174" s="1"/>
      <c r="E174" s="1"/>
      <c r="F174" s="1"/>
      <c r="G174" s="1"/>
      <c r="H174" s="1"/>
      <c r="I174" s="1"/>
      <c r="J174" s="1"/>
      <c r="K174" s="1"/>
      <c r="L174" s="1"/>
      <c r="M174" s="1"/>
      <c r="N174" s="1"/>
      <c r="O174" s="1"/>
      <c r="P174" s="1"/>
      <c r="Q174" s="1"/>
      <c r="R174" s="1"/>
      <c r="S174" s="1"/>
      <c r="T174" s="1"/>
      <c r="U174" s="1"/>
      <c r="V174" s="1"/>
    </row>
    <row r="175" spans="1:22" ht="14.25" customHeight="1">
      <c r="A175" s="1"/>
      <c r="B175" s="1"/>
      <c r="C175" s="1"/>
      <c r="D175" s="1"/>
      <c r="E175" s="1"/>
      <c r="F175" s="1"/>
      <c r="G175" s="1"/>
      <c r="H175" s="1"/>
      <c r="I175" s="1"/>
      <c r="J175" s="1"/>
      <c r="K175" s="1"/>
      <c r="L175" s="1"/>
      <c r="M175" s="1"/>
      <c r="N175" s="1"/>
      <c r="O175" s="1"/>
      <c r="P175" s="1"/>
      <c r="Q175" s="1"/>
      <c r="R175" s="1"/>
      <c r="S175" s="1"/>
      <c r="T175" s="1"/>
      <c r="U175" s="1"/>
      <c r="V175" s="1"/>
    </row>
    <row r="176" spans="1:22" ht="14.25" customHeight="1">
      <c r="A176" s="1"/>
      <c r="B176" s="1"/>
      <c r="C176" s="1"/>
      <c r="D176" s="1"/>
      <c r="E176" s="1"/>
      <c r="F176" s="1"/>
      <c r="G176" s="1"/>
      <c r="H176" s="1"/>
      <c r="I176" s="1"/>
      <c r="J176" s="1"/>
      <c r="K176" s="1"/>
      <c r="L176" s="1"/>
      <c r="M176" s="1"/>
      <c r="N176" s="1"/>
      <c r="O176" s="1"/>
      <c r="P176" s="1"/>
      <c r="Q176" s="1"/>
      <c r="R176" s="1"/>
      <c r="S176" s="1"/>
      <c r="T176" s="1"/>
      <c r="U176" s="1"/>
      <c r="V176" s="1"/>
    </row>
    <row r="177" spans="1:22" ht="14.25" customHeight="1">
      <c r="A177" s="1"/>
      <c r="B177" s="1"/>
      <c r="C177" s="1"/>
      <c r="D177" s="1"/>
      <c r="E177" s="1"/>
      <c r="F177" s="1"/>
      <c r="G177" s="1"/>
      <c r="H177" s="1"/>
      <c r="I177" s="1"/>
      <c r="J177" s="1"/>
      <c r="K177" s="1"/>
      <c r="L177" s="1"/>
      <c r="M177" s="1"/>
      <c r="N177" s="1"/>
      <c r="O177" s="1"/>
      <c r="P177" s="1"/>
      <c r="Q177" s="1"/>
      <c r="R177" s="1"/>
      <c r="S177" s="1"/>
      <c r="T177" s="1"/>
      <c r="U177" s="1"/>
      <c r="V177" s="1"/>
    </row>
    <row r="178" spans="1:22" ht="14.25" customHeight="1">
      <c r="A178" s="1"/>
      <c r="B178" s="1"/>
      <c r="C178" s="1"/>
      <c r="D178" s="1"/>
      <c r="E178" s="1"/>
      <c r="F178" s="1"/>
      <c r="G178" s="1"/>
      <c r="H178" s="1"/>
      <c r="I178" s="1"/>
      <c r="J178" s="1"/>
      <c r="K178" s="1"/>
      <c r="L178" s="1"/>
      <c r="M178" s="1"/>
      <c r="N178" s="1"/>
      <c r="O178" s="1"/>
      <c r="P178" s="1"/>
      <c r="Q178" s="1"/>
      <c r="R178" s="1"/>
      <c r="S178" s="1"/>
      <c r="T178" s="1"/>
      <c r="U178" s="1"/>
      <c r="V178" s="1"/>
    </row>
    <row r="179" spans="1:22" ht="14.25" customHeight="1">
      <c r="A179" s="1"/>
      <c r="B179" s="1"/>
      <c r="C179" s="1"/>
      <c r="D179" s="1"/>
      <c r="E179" s="1"/>
      <c r="F179" s="1"/>
      <c r="G179" s="1"/>
      <c r="H179" s="1"/>
      <c r="I179" s="1"/>
      <c r="J179" s="1"/>
      <c r="K179" s="1"/>
      <c r="L179" s="1"/>
      <c r="M179" s="1"/>
      <c r="N179" s="1"/>
      <c r="O179" s="1"/>
      <c r="P179" s="1"/>
      <c r="Q179" s="1"/>
      <c r="R179" s="1"/>
      <c r="S179" s="1"/>
      <c r="T179" s="1"/>
      <c r="U179" s="1"/>
      <c r="V179" s="1"/>
    </row>
    <row r="180" spans="1:22" ht="14.25" customHeight="1">
      <c r="A180" s="1"/>
      <c r="B180" s="1"/>
      <c r="C180" s="1"/>
      <c r="D180" s="1"/>
      <c r="E180" s="1"/>
      <c r="F180" s="1"/>
      <c r="G180" s="1"/>
      <c r="H180" s="1"/>
      <c r="I180" s="1"/>
      <c r="J180" s="1"/>
      <c r="K180" s="1"/>
      <c r="L180" s="1"/>
      <c r="M180" s="1"/>
      <c r="N180" s="1"/>
      <c r="O180" s="1"/>
      <c r="P180" s="1"/>
      <c r="Q180" s="1"/>
      <c r="R180" s="1"/>
      <c r="S180" s="1"/>
      <c r="T180" s="1"/>
      <c r="U180" s="1"/>
      <c r="V180" s="1"/>
    </row>
    <row r="181" spans="1:22" ht="14.25" customHeight="1">
      <c r="A181" s="1"/>
      <c r="B181" s="1"/>
      <c r="C181" s="1"/>
      <c r="D181" s="1"/>
      <c r="E181" s="1"/>
      <c r="F181" s="1"/>
      <c r="G181" s="1"/>
      <c r="H181" s="1"/>
      <c r="I181" s="1"/>
      <c r="J181" s="1"/>
      <c r="K181" s="1"/>
      <c r="L181" s="1"/>
      <c r="M181" s="1"/>
      <c r="N181" s="1"/>
      <c r="O181" s="1"/>
      <c r="P181" s="1"/>
      <c r="Q181" s="1"/>
      <c r="R181" s="1"/>
      <c r="S181" s="1"/>
      <c r="T181" s="1"/>
      <c r="U181" s="1"/>
      <c r="V181" s="1"/>
    </row>
    <row r="182" spans="1:22" ht="14.25" customHeight="1">
      <c r="A182" s="1"/>
      <c r="B182" s="1"/>
      <c r="C182" s="1"/>
      <c r="D182" s="1"/>
      <c r="E182" s="1"/>
      <c r="F182" s="1"/>
      <c r="G182" s="1"/>
      <c r="H182" s="1"/>
      <c r="I182" s="1"/>
      <c r="J182" s="1"/>
      <c r="K182" s="1"/>
      <c r="L182" s="1"/>
      <c r="M182" s="1"/>
      <c r="N182" s="1"/>
      <c r="O182" s="1"/>
      <c r="P182" s="1"/>
      <c r="Q182" s="1"/>
      <c r="R182" s="1"/>
      <c r="S182" s="1"/>
      <c r="T182" s="1"/>
      <c r="U182" s="1"/>
      <c r="V182" s="1"/>
    </row>
    <row r="183" spans="1:22" ht="14.25" customHeight="1">
      <c r="A183" s="1"/>
      <c r="B183" s="1"/>
      <c r="C183" s="1"/>
      <c r="D183" s="1"/>
      <c r="E183" s="1"/>
      <c r="F183" s="1"/>
      <c r="G183" s="1"/>
      <c r="H183" s="1"/>
      <c r="I183" s="1"/>
      <c r="J183" s="1"/>
      <c r="K183" s="1"/>
      <c r="L183" s="1"/>
      <c r="M183" s="1"/>
      <c r="N183" s="1"/>
      <c r="O183" s="1"/>
      <c r="P183" s="1"/>
      <c r="Q183" s="1"/>
      <c r="R183" s="1"/>
      <c r="S183" s="1"/>
      <c r="T183" s="1"/>
      <c r="U183" s="1"/>
      <c r="V183" s="1"/>
    </row>
    <row r="184" spans="1:22" ht="14.25" customHeight="1">
      <c r="A184" s="1"/>
      <c r="B184" s="1"/>
      <c r="C184" s="1"/>
      <c r="D184" s="1"/>
      <c r="E184" s="1"/>
      <c r="F184" s="1"/>
      <c r="G184" s="1"/>
      <c r="H184" s="1"/>
      <c r="I184" s="1"/>
      <c r="J184" s="1"/>
      <c r="K184" s="1"/>
      <c r="L184" s="1"/>
      <c r="M184" s="1"/>
      <c r="N184" s="1"/>
      <c r="O184" s="1"/>
      <c r="P184" s="1"/>
      <c r="Q184" s="1"/>
      <c r="R184" s="1"/>
      <c r="S184" s="1"/>
      <c r="T184" s="1"/>
      <c r="U184" s="1"/>
      <c r="V184" s="1"/>
    </row>
    <row r="185" spans="1:22" ht="14.25" customHeight="1">
      <c r="A185" s="1"/>
      <c r="B185" s="1"/>
      <c r="C185" s="1"/>
      <c r="D185" s="1"/>
      <c r="E185" s="1"/>
      <c r="F185" s="1"/>
      <c r="G185" s="1"/>
      <c r="H185" s="1"/>
      <c r="I185" s="1"/>
      <c r="J185" s="1"/>
      <c r="K185" s="1"/>
      <c r="L185" s="1"/>
      <c r="M185" s="1"/>
      <c r="N185" s="1"/>
      <c r="O185" s="1"/>
      <c r="P185" s="1"/>
      <c r="Q185" s="1"/>
      <c r="R185" s="1"/>
      <c r="S185" s="1"/>
      <c r="T185" s="1"/>
      <c r="U185" s="1"/>
      <c r="V185" s="1"/>
    </row>
    <row r="186" spans="1:22" ht="14.25" customHeight="1">
      <c r="A186" s="1"/>
      <c r="B186" s="1"/>
      <c r="C186" s="1"/>
      <c r="D186" s="1"/>
      <c r="E186" s="1"/>
      <c r="F186" s="1"/>
      <c r="G186" s="1"/>
      <c r="H186" s="1"/>
      <c r="I186" s="1"/>
      <c r="J186" s="1"/>
      <c r="K186" s="1"/>
      <c r="L186" s="1"/>
      <c r="M186" s="1"/>
      <c r="N186" s="1"/>
      <c r="O186" s="1"/>
      <c r="P186" s="1"/>
      <c r="Q186" s="1"/>
      <c r="R186" s="1"/>
      <c r="S186" s="1"/>
      <c r="T186" s="1"/>
      <c r="U186" s="1"/>
      <c r="V186" s="1"/>
    </row>
    <row r="187" spans="1:22" ht="14.25" customHeight="1">
      <c r="A187" s="1"/>
      <c r="B187" s="1"/>
      <c r="C187" s="1"/>
      <c r="D187" s="1"/>
      <c r="E187" s="1"/>
      <c r="F187" s="1"/>
      <c r="G187" s="1"/>
      <c r="H187" s="1"/>
      <c r="I187" s="1"/>
      <c r="J187" s="1"/>
      <c r="K187" s="1"/>
      <c r="L187" s="1"/>
      <c r="M187" s="1"/>
      <c r="N187" s="1"/>
      <c r="O187" s="1"/>
      <c r="P187" s="1"/>
      <c r="Q187" s="1"/>
      <c r="R187" s="1"/>
      <c r="S187" s="1"/>
      <c r="T187" s="1"/>
      <c r="U187" s="1"/>
      <c r="V187" s="1"/>
    </row>
    <row r="188" spans="1:22" ht="14.25" customHeight="1">
      <c r="A188" s="1"/>
      <c r="B188" s="1"/>
      <c r="C188" s="1"/>
      <c r="D188" s="1"/>
      <c r="E188" s="1"/>
      <c r="F188" s="1"/>
      <c r="G188" s="1"/>
      <c r="H188" s="1"/>
      <c r="I188" s="1"/>
      <c r="J188" s="1"/>
      <c r="K188" s="1"/>
      <c r="L188" s="1"/>
      <c r="M188" s="1"/>
      <c r="N188" s="1"/>
      <c r="O188" s="1"/>
      <c r="P188" s="1"/>
      <c r="Q188" s="1"/>
      <c r="R188" s="1"/>
      <c r="S188" s="1"/>
      <c r="T188" s="1"/>
      <c r="U188" s="1"/>
      <c r="V188" s="1"/>
    </row>
    <row r="189" spans="1:22" ht="14.25" customHeight="1">
      <c r="A189" s="1"/>
      <c r="B189" s="1"/>
      <c r="C189" s="1"/>
      <c r="D189" s="1"/>
      <c r="E189" s="1"/>
      <c r="F189" s="1"/>
      <c r="G189" s="1"/>
      <c r="H189" s="1"/>
      <c r="I189" s="1"/>
      <c r="J189" s="1"/>
      <c r="K189" s="1"/>
      <c r="L189" s="1"/>
      <c r="M189" s="1"/>
      <c r="N189" s="1"/>
      <c r="O189" s="1"/>
      <c r="P189" s="1"/>
      <c r="Q189" s="1"/>
      <c r="R189" s="1"/>
      <c r="S189" s="1"/>
      <c r="T189" s="1"/>
      <c r="U189" s="1"/>
      <c r="V189" s="1"/>
    </row>
    <row r="190" spans="1:22" ht="14.25" customHeight="1">
      <c r="A190" s="1"/>
      <c r="B190" s="1"/>
      <c r="C190" s="1"/>
      <c r="D190" s="1"/>
      <c r="E190" s="1"/>
      <c r="F190" s="1"/>
      <c r="G190" s="1"/>
      <c r="H190" s="1"/>
      <c r="I190" s="1"/>
      <c r="J190" s="1"/>
      <c r="K190" s="1"/>
      <c r="L190" s="1"/>
      <c r="M190" s="1"/>
      <c r="N190" s="1"/>
      <c r="O190" s="1"/>
      <c r="P190" s="1"/>
      <c r="Q190" s="1"/>
      <c r="R190" s="1"/>
      <c r="S190" s="1"/>
      <c r="T190" s="1"/>
      <c r="U190" s="1"/>
      <c r="V190" s="1"/>
    </row>
    <row r="191" spans="1:22" ht="14.25" customHeight="1">
      <c r="A191" s="1"/>
      <c r="B191" s="1"/>
      <c r="C191" s="1"/>
      <c r="D191" s="1"/>
      <c r="E191" s="1"/>
      <c r="F191" s="1"/>
      <c r="G191" s="1"/>
      <c r="H191" s="1"/>
      <c r="I191" s="1"/>
      <c r="J191" s="1"/>
      <c r="K191" s="1"/>
      <c r="L191" s="1"/>
      <c r="M191" s="1"/>
      <c r="N191" s="1"/>
      <c r="O191" s="1"/>
      <c r="P191" s="1"/>
      <c r="Q191" s="1"/>
      <c r="R191" s="1"/>
      <c r="S191" s="1"/>
      <c r="T191" s="1"/>
      <c r="U191" s="1"/>
      <c r="V191" s="1"/>
    </row>
    <row r="192" spans="1:22" ht="14.25" customHeight="1">
      <c r="A192" s="1"/>
      <c r="B192" s="1"/>
      <c r="C192" s="1"/>
      <c r="D192" s="1"/>
      <c r="E192" s="1"/>
      <c r="F192" s="1"/>
      <c r="G192" s="1"/>
      <c r="H192" s="1"/>
      <c r="I192" s="1"/>
      <c r="J192" s="1"/>
      <c r="K192" s="1"/>
      <c r="L192" s="1"/>
      <c r="M192" s="1"/>
      <c r="N192" s="1"/>
      <c r="O192" s="1"/>
      <c r="P192" s="1"/>
      <c r="Q192" s="1"/>
      <c r="R192" s="1"/>
      <c r="S192" s="1"/>
      <c r="T192" s="1"/>
      <c r="U192" s="1"/>
      <c r="V192" s="1"/>
    </row>
    <row r="193" spans="1:22" ht="14.25" customHeight="1">
      <c r="A193" s="1"/>
      <c r="B193" s="1"/>
      <c r="C193" s="1"/>
      <c r="D193" s="1"/>
      <c r="E193" s="1"/>
      <c r="F193" s="1"/>
      <c r="G193" s="1"/>
      <c r="H193" s="1"/>
      <c r="I193" s="1"/>
      <c r="J193" s="1"/>
      <c r="K193" s="1"/>
      <c r="L193" s="1"/>
      <c r="M193" s="1"/>
      <c r="N193" s="1"/>
      <c r="O193" s="1"/>
      <c r="P193" s="1"/>
      <c r="Q193" s="1"/>
      <c r="R193" s="1"/>
      <c r="S193" s="1"/>
      <c r="T193" s="1"/>
      <c r="U193" s="1"/>
      <c r="V193" s="1"/>
    </row>
    <row r="194" spans="1:22" ht="14.25" customHeight="1">
      <c r="A194" s="1"/>
      <c r="B194" s="1"/>
      <c r="C194" s="1"/>
      <c r="D194" s="1"/>
      <c r="E194" s="1"/>
      <c r="F194" s="1"/>
      <c r="G194" s="1"/>
      <c r="H194" s="1"/>
      <c r="I194" s="1"/>
      <c r="J194" s="1"/>
      <c r="K194" s="1"/>
      <c r="L194" s="1"/>
      <c r="M194" s="1"/>
      <c r="N194" s="1"/>
      <c r="O194" s="1"/>
      <c r="P194" s="1"/>
      <c r="Q194" s="1"/>
      <c r="R194" s="1"/>
      <c r="S194" s="1"/>
      <c r="T194" s="1"/>
      <c r="U194" s="1"/>
      <c r="V194" s="1"/>
    </row>
    <row r="195" spans="1:22" ht="14.25" customHeight="1">
      <c r="A195" s="1"/>
      <c r="B195" s="1"/>
      <c r="C195" s="1"/>
      <c r="D195" s="1"/>
      <c r="E195" s="1"/>
      <c r="F195" s="1"/>
      <c r="G195" s="1"/>
      <c r="H195" s="1"/>
      <c r="I195" s="1"/>
      <c r="J195" s="1"/>
      <c r="K195" s="1"/>
      <c r="L195" s="1"/>
      <c r="M195" s="1"/>
      <c r="N195" s="1"/>
      <c r="O195" s="1"/>
      <c r="P195" s="1"/>
      <c r="Q195" s="1"/>
      <c r="R195" s="1"/>
      <c r="S195" s="1"/>
      <c r="T195" s="1"/>
      <c r="U195" s="1"/>
      <c r="V195" s="1"/>
    </row>
    <row r="196" spans="1:22" ht="14.25" customHeight="1">
      <c r="A196" s="1"/>
      <c r="B196" s="1"/>
      <c r="C196" s="1"/>
      <c r="D196" s="1"/>
      <c r="E196" s="1"/>
      <c r="F196" s="1"/>
      <c r="G196" s="1"/>
      <c r="H196" s="1"/>
      <c r="I196" s="1"/>
      <c r="J196" s="1"/>
      <c r="K196" s="1"/>
      <c r="L196" s="1"/>
      <c r="M196" s="1"/>
      <c r="N196" s="1"/>
      <c r="O196" s="1"/>
      <c r="P196" s="1"/>
      <c r="Q196" s="1"/>
      <c r="R196" s="1"/>
      <c r="S196" s="1"/>
      <c r="T196" s="1"/>
      <c r="U196" s="1"/>
      <c r="V196" s="1"/>
    </row>
    <row r="197" spans="1:22" ht="14.25" customHeight="1">
      <c r="A197" s="1"/>
      <c r="B197" s="1"/>
      <c r="C197" s="1"/>
      <c r="D197" s="1"/>
      <c r="E197" s="1"/>
      <c r="F197" s="1"/>
      <c r="G197" s="1"/>
      <c r="H197" s="1"/>
      <c r="I197" s="1"/>
      <c r="J197" s="1"/>
      <c r="K197" s="1"/>
      <c r="L197" s="1"/>
      <c r="M197" s="1"/>
      <c r="N197" s="1"/>
      <c r="O197" s="1"/>
      <c r="P197" s="1"/>
      <c r="Q197" s="1"/>
      <c r="R197" s="1"/>
      <c r="S197" s="1"/>
      <c r="T197" s="1"/>
      <c r="U197" s="1"/>
      <c r="V197" s="1"/>
    </row>
    <row r="198" spans="1:22" ht="14.25" customHeight="1">
      <c r="A198" s="1"/>
      <c r="B198" s="1"/>
      <c r="C198" s="1"/>
      <c r="D198" s="1"/>
      <c r="E198" s="1"/>
      <c r="F198" s="1"/>
      <c r="G198" s="1"/>
      <c r="H198" s="1"/>
      <c r="I198" s="1"/>
      <c r="J198" s="1"/>
      <c r="K198" s="1"/>
      <c r="L198" s="1"/>
      <c r="M198" s="1"/>
      <c r="N198" s="1"/>
      <c r="O198" s="1"/>
      <c r="P198" s="1"/>
      <c r="Q198" s="1"/>
      <c r="R198" s="1"/>
      <c r="S198" s="1"/>
      <c r="T198" s="1"/>
      <c r="U198" s="1"/>
      <c r="V198" s="1"/>
    </row>
    <row r="199" spans="1:22" ht="14.25" customHeight="1">
      <c r="A199" s="1"/>
      <c r="B199" s="1"/>
      <c r="C199" s="1"/>
      <c r="D199" s="1"/>
      <c r="E199" s="1"/>
      <c r="F199" s="1"/>
      <c r="G199" s="1"/>
      <c r="H199" s="1"/>
      <c r="I199" s="1"/>
      <c r="J199" s="1"/>
      <c r="K199" s="1"/>
      <c r="L199" s="1"/>
      <c r="M199" s="1"/>
      <c r="N199" s="1"/>
      <c r="O199" s="1"/>
      <c r="P199" s="1"/>
      <c r="Q199" s="1"/>
      <c r="R199" s="1"/>
      <c r="S199" s="1"/>
      <c r="T199" s="1"/>
      <c r="U199" s="1"/>
      <c r="V199" s="1"/>
    </row>
    <row r="200" spans="1:22" ht="14.25" customHeight="1">
      <c r="A200" s="1"/>
      <c r="B200" s="1"/>
      <c r="C200" s="1"/>
      <c r="D200" s="1"/>
      <c r="E200" s="1"/>
      <c r="F200" s="1"/>
      <c r="G200" s="1"/>
      <c r="H200" s="1"/>
      <c r="I200" s="1"/>
      <c r="J200" s="1"/>
      <c r="K200" s="1"/>
      <c r="L200" s="1"/>
      <c r="M200" s="1"/>
      <c r="N200" s="1"/>
      <c r="O200" s="1"/>
      <c r="P200" s="1"/>
      <c r="Q200" s="1"/>
      <c r="R200" s="1"/>
      <c r="S200" s="1"/>
      <c r="T200" s="1"/>
      <c r="U200" s="1"/>
      <c r="V200" s="1"/>
    </row>
    <row r="201" spans="1:22" ht="14.25" customHeight="1">
      <c r="A201" s="1"/>
      <c r="B201" s="1"/>
      <c r="C201" s="1"/>
      <c r="D201" s="1"/>
      <c r="E201" s="1"/>
      <c r="F201" s="1"/>
      <c r="G201" s="1"/>
      <c r="H201" s="1"/>
      <c r="I201" s="1"/>
      <c r="J201" s="1"/>
      <c r="K201" s="1"/>
      <c r="L201" s="1"/>
      <c r="M201" s="1"/>
      <c r="N201" s="1"/>
      <c r="O201" s="1"/>
      <c r="P201" s="1"/>
      <c r="Q201" s="1"/>
      <c r="R201" s="1"/>
      <c r="S201" s="1"/>
      <c r="T201" s="1"/>
      <c r="U201" s="1"/>
      <c r="V201" s="1"/>
    </row>
    <row r="202" spans="1:22" ht="14.25" customHeight="1">
      <c r="A202" s="1"/>
      <c r="B202" s="1"/>
      <c r="C202" s="1"/>
      <c r="D202" s="1"/>
      <c r="E202" s="1"/>
      <c r="F202" s="1"/>
      <c r="G202" s="1"/>
      <c r="H202" s="1"/>
      <c r="I202" s="1"/>
      <c r="J202" s="1"/>
      <c r="K202" s="1"/>
      <c r="L202" s="1"/>
      <c r="M202" s="1"/>
      <c r="N202" s="1"/>
      <c r="O202" s="1"/>
      <c r="P202" s="1"/>
      <c r="Q202" s="1"/>
      <c r="R202" s="1"/>
      <c r="S202" s="1"/>
      <c r="T202" s="1"/>
      <c r="U202" s="1"/>
      <c r="V202" s="1"/>
    </row>
    <row r="203" spans="1:22" ht="14.25" customHeight="1">
      <c r="A203" s="1"/>
      <c r="B203" s="1"/>
      <c r="C203" s="1"/>
      <c r="D203" s="1"/>
      <c r="E203" s="1"/>
      <c r="F203" s="1"/>
      <c r="G203" s="1"/>
      <c r="H203" s="1"/>
      <c r="I203" s="1"/>
      <c r="J203" s="1"/>
      <c r="K203" s="1"/>
      <c r="L203" s="1"/>
      <c r="M203" s="1"/>
      <c r="N203" s="1"/>
      <c r="O203" s="1"/>
      <c r="P203" s="1"/>
      <c r="Q203" s="1"/>
      <c r="R203" s="1"/>
      <c r="S203" s="1"/>
      <c r="T203" s="1"/>
      <c r="U203" s="1"/>
      <c r="V203" s="1"/>
    </row>
    <row r="204" spans="1:22" ht="14.25" customHeight="1">
      <c r="A204" s="1"/>
      <c r="B204" s="1"/>
      <c r="C204" s="1"/>
      <c r="D204" s="1"/>
      <c r="E204" s="1"/>
      <c r="F204" s="1"/>
      <c r="G204" s="1"/>
      <c r="H204" s="1"/>
      <c r="I204" s="1"/>
      <c r="J204" s="1"/>
      <c r="K204" s="1"/>
      <c r="L204" s="1"/>
      <c r="M204" s="1"/>
      <c r="N204" s="1"/>
      <c r="O204" s="1"/>
      <c r="P204" s="1"/>
      <c r="Q204" s="1"/>
      <c r="R204" s="1"/>
      <c r="S204" s="1"/>
      <c r="T204" s="1"/>
      <c r="U204" s="1"/>
      <c r="V204" s="1"/>
    </row>
    <row r="205" spans="1:22" ht="14.25" customHeight="1">
      <c r="A205" s="1"/>
      <c r="B205" s="1"/>
      <c r="C205" s="1"/>
      <c r="D205" s="1"/>
      <c r="E205" s="1"/>
      <c r="F205" s="1"/>
      <c r="G205" s="1"/>
      <c r="H205" s="1"/>
      <c r="I205" s="1"/>
      <c r="J205" s="1"/>
      <c r="K205" s="1"/>
      <c r="L205" s="1"/>
      <c r="M205" s="1"/>
      <c r="N205" s="1"/>
      <c r="O205" s="1"/>
      <c r="P205" s="1"/>
      <c r="Q205" s="1"/>
      <c r="R205" s="1"/>
      <c r="S205" s="1"/>
      <c r="T205" s="1"/>
      <c r="U205" s="1"/>
      <c r="V205" s="1"/>
    </row>
    <row r="206" spans="1:22" ht="14.25" customHeight="1">
      <c r="A206" s="1"/>
      <c r="B206" s="1"/>
      <c r="C206" s="1"/>
      <c r="D206" s="1"/>
      <c r="E206" s="1"/>
      <c r="F206" s="1"/>
      <c r="G206" s="1"/>
      <c r="H206" s="1"/>
      <c r="I206" s="1"/>
      <c r="J206" s="1"/>
      <c r="K206" s="1"/>
      <c r="L206" s="1"/>
      <c r="M206" s="1"/>
      <c r="N206" s="1"/>
      <c r="O206" s="1"/>
      <c r="P206" s="1"/>
      <c r="Q206" s="1"/>
      <c r="R206" s="1"/>
      <c r="S206" s="1"/>
      <c r="T206" s="1"/>
      <c r="U206" s="1"/>
      <c r="V206" s="1"/>
    </row>
    <row r="207" spans="1:22" ht="14.25" customHeight="1">
      <c r="A207" s="1"/>
      <c r="B207" s="1"/>
      <c r="C207" s="1"/>
      <c r="D207" s="1"/>
      <c r="E207" s="1"/>
      <c r="F207" s="1"/>
      <c r="G207" s="1"/>
      <c r="H207" s="1"/>
      <c r="I207" s="1"/>
      <c r="J207" s="1"/>
      <c r="K207" s="1"/>
      <c r="L207" s="1"/>
      <c r="M207" s="1"/>
      <c r="N207" s="1"/>
      <c r="O207" s="1"/>
      <c r="P207" s="1"/>
      <c r="Q207" s="1"/>
      <c r="R207" s="1"/>
      <c r="S207" s="1"/>
      <c r="T207" s="1"/>
      <c r="U207" s="1"/>
      <c r="V207" s="1"/>
    </row>
    <row r="208" spans="1:22" ht="14.25" customHeight="1">
      <c r="A208" s="1"/>
      <c r="B208" s="1"/>
      <c r="C208" s="1"/>
      <c r="D208" s="1"/>
      <c r="E208" s="1"/>
      <c r="F208" s="1"/>
      <c r="G208" s="1"/>
      <c r="H208" s="1"/>
      <c r="I208" s="1"/>
      <c r="J208" s="1"/>
      <c r="K208" s="1"/>
      <c r="L208" s="1"/>
      <c r="M208" s="1"/>
      <c r="N208" s="1"/>
      <c r="O208" s="1"/>
      <c r="P208" s="1"/>
      <c r="Q208" s="1"/>
      <c r="R208" s="1"/>
      <c r="S208" s="1"/>
      <c r="T208" s="1"/>
      <c r="U208" s="1"/>
      <c r="V208" s="1"/>
    </row>
    <row r="209" spans="1:22" ht="14.25" customHeight="1">
      <c r="A209" s="1"/>
      <c r="B209" s="1"/>
      <c r="C209" s="1"/>
      <c r="D209" s="1"/>
      <c r="E209" s="1"/>
      <c r="F209" s="1"/>
      <c r="G209" s="1"/>
      <c r="H209" s="1"/>
      <c r="I209" s="1"/>
      <c r="J209" s="1"/>
      <c r="K209" s="1"/>
      <c r="L209" s="1"/>
      <c r="M209" s="1"/>
      <c r="N209" s="1"/>
      <c r="O209" s="1"/>
      <c r="P209" s="1"/>
      <c r="Q209" s="1"/>
      <c r="R209" s="1"/>
      <c r="S209" s="1"/>
      <c r="T209" s="1"/>
      <c r="U209" s="1"/>
      <c r="V209" s="1"/>
    </row>
    <row r="210" spans="1:22" ht="14.25" customHeight="1">
      <c r="A210" s="1"/>
      <c r="B210" s="1"/>
      <c r="C210" s="1"/>
      <c r="D210" s="1"/>
      <c r="E210" s="1"/>
      <c r="F210" s="1"/>
      <c r="G210" s="1"/>
      <c r="H210" s="1"/>
      <c r="I210" s="1"/>
      <c r="J210" s="1"/>
      <c r="K210" s="1"/>
      <c r="L210" s="1"/>
      <c r="M210" s="1"/>
      <c r="N210" s="1"/>
      <c r="O210" s="1"/>
      <c r="P210" s="1"/>
      <c r="Q210" s="1"/>
      <c r="R210" s="1"/>
      <c r="S210" s="1"/>
      <c r="T210" s="1"/>
      <c r="U210" s="1"/>
      <c r="V210" s="1"/>
    </row>
    <row r="211" spans="1:22" ht="14.25" customHeight="1">
      <c r="A211" s="1"/>
      <c r="B211" s="1"/>
      <c r="C211" s="1"/>
      <c r="D211" s="1"/>
      <c r="E211" s="1"/>
      <c r="F211" s="1"/>
      <c r="G211" s="1"/>
      <c r="H211" s="1"/>
      <c r="I211" s="1"/>
      <c r="J211" s="1"/>
      <c r="K211" s="1"/>
      <c r="L211" s="1"/>
      <c r="M211" s="1"/>
      <c r="N211" s="1"/>
      <c r="O211" s="1"/>
      <c r="P211" s="1"/>
      <c r="Q211" s="1"/>
      <c r="R211" s="1"/>
      <c r="S211" s="1"/>
      <c r="T211" s="1"/>
      <c r="U211" s="1"/>
      <c r="V211" s="1"/>
    </row>
    <row r="212" spans="1:22" ht="14.25" customHeight="1">
      <c r="A212" s="1"/>
      <c r="B212" s="1"/>
      <c r="C212" s="1"/>
      <c r="D212" s="1"/>
      <c r="E212" s="1"/>
      <c r="F212" s="1"/>
      <c r="G212" s="1"/>
      <c r="H212" s="1"/>
      <c r="I212" s="1"/>
      <c r="J212" s="1"/>
      <c r="K212" s="1"/>
      <c r="L212" s="1"/>
      <c r="M212" s="1"/>
      <c r="N212" s="1"/>
      <c r="O212" s="1"/>
      <c r="P212" s="1"/>
      <c r="Q212" s="1"/>
      <c r="R212" s="1"/>
      <c r="S212" s="1"/>
      <c r="T212" s="1"/>
      <c r="U212" s="1"/>
      <c r="V212" s="1"/>
    </row>
    <row r="213" spans="1:22" ht="14.25" customHeight="1">
      <c r="A213" s="1"/>
      <c r="B213" s="1"/>
      <c r="C213" s="1"/>
      <c r="D213" s="1"/>
      <c r="E213" s="1"/>
      <c r="F213" s="1"/>
      <c r="G213" s="1"/>
      <c r="H213" s="1"/>
      <c r="I213" s="1"/>
      <c r="J213" s="1"/>
      <c r="K213" s="1"/>
      <c r="L213" s="1"/>
      <c r="M213" s="1"/>
      <c r="N213" s="1"/>
      <c r="O213" s="1"/>
      <c r="P213" s="1"/>
      <c r="Q213" s="1"/>
      <c r="R213" s="1"/>
      <c r="S213" s="1"/>
      <c r="T213" s="1"/>
      <c r="U213" s="1"/>
      <c r="V213" s="1"/>
    </row>
    <row r="214" spans="1:22" ht="14.25" customHeight="1">
      <c r="A214" s="1"/>
      <c r="B214" s="1"/>
      <c r="C214" s="1"/>
      <c r="D214" s="1"/>
      <c r="E214" s="1"/>
      <c r="F214" s="1"/>
      <c r="G214" s="1"/>
      <c r="H214" s="1"/>
      <c r="I214" s="1"/>
      <c r="J214" s="1"/>
      <c r="K214" s="1"/>
      <c r="L214" s="1"/>
      <c r="M214" s="1"/>
      <c r="N214" s="1"/>
      <c r="O214" s="1"/>
      <c r="P214" s="1"/>
      <c r="Q214" s="1"/>
      <c r="R214" s="1"/>
      <c r="S214" s="1"/>
      <c r="T214" s="1"/>
      <c r="U214" s="1"/>
      <c r="V214" s="1"/>
    </row>
    <row r="215" spans="1:22" ht="14.25" customHeight="1">
      <c r="A215" s="1"/>
      <c r="B215" s="1"/>
      <c r="C215" s="1"/>
      <c r="D215" s="1"/>
      <c r="E215" s="1"/>
      <c r="F215" s="1"/>
      <c r="G215" s="1"/>
      <c r="H215" s="1"/>
      <c r="I215" s="1"/>
      <c r="J215" s="1"/>
      <c r="K215" s="1"/>
      <c r="L215" s="1"/>
      <c r="M215" s="1"/>
      <c r="N215" s="1"/>
      <c r="O215" s="1"/>
      <c r="P215" s="1"/>
      <c r="Q215" s="1"/>
      <c r="R215" s="1"/>
      <c r="S215" s="1"/>
      <c r="T215" s="1"/>
      <c r="U215" s="1"/>
      <c r="V215" s="1"/>
    </row>
    <row r="216" spans="1:22" ht="14.25" customHeight="1">
      <c r="A216" s="1"/>
      <c r="B216" s="1"/>
      <c r="C216" s="1"/>
      <c r="D216" s="1"/>
      <c r="E216" s="1"/>
      <c r="F216" s="1"/>
      <c r="G216" s="1"/>
      <c r="H216" s="1"/>
      <c r="I216" s="1"/>
      <c r="J216" s="1"/>
      <c r="K216" s="1"/>
      <c r="L216" s="1"/>
      <c r="M216" s="1"/>
      <c r="N216" s="1"/>
      <c r="O216" s="1"/>
      <c r="P216" s="1"/>
      <c r="Q216" s="1"/>
      <c r="R216" s="1"/>
      <c r="S216" s="1"/>
      <c r="T216" s="1"/>
      <c r="U216" s="1"/>
      <c r="V216" s="1"/>
    </row>
    <row r="217" spans="1:22" ht="14.25" customHeight="1">
      <c r="A217" s="1"/>
      <c r="B217" s="1"/>
      <c r="C217" s="1"/>
      <c r="D217" s="1"/>
      <c r="E217" s="1"/>
      <c r="F217" s="1"/>
      <c r="G217" s="1"/>
      <c r="H217" s="1"/>
      <c r="I217" s="1"/>
      <c r="J217" s="1"/>
      <c r="K217" s="1"/>
      <c r="L217" s="1"/>
      <c r="M217" s="1"/>
      <c r="N217" s="1"/>
      <c r="O217" s="1"/>
      <c r="P217" s="1"/>
      <c r="Q217" s="1"/>
      <c r="R217" s="1"/>
      <c r="S217" s="1"/>
      <c r="T217" s="1"/>
      <c r="U217" s="1"/>
      <c r="V217" s="1"/>
    </row>
    <row r="218" spans="1:22" ht="14.25" customHeight="1">
      <c r="A218" s="1"/>
      <c r="B218" s="1"/>
      <c r="C218" s="1"/>
      <c r="D218" s="1"/>
      <c r="E218" s="1"/>
      <c r="F218" s="1"/>
      <c r="G218" s="1"/>
      <c r="H218" s="1"/>
      <c r="I218" s="1"/>
      <c r="J218" s="1"/>
      <c r="K218" s="1"/>
      <c r="L218" s="1"/>
      <c r="M218" s="1"/>
      <c r="N218" s="1"/>
      <c r="O218" s="1"/>
      <c r="P218" s="1"/>
      <c r="Q218" s="1"/>
      <c r="R218" s="1"/>
      <c r="S218" s="1"/>
      <c r="T218" s="1"/>
      <c r="U218" s="1"/>
      <c r="V218" s="1"/>
    </row>
    <row r="219" spans="1:22" ht="14.25" customHeight="1">
      <c r="A219" s="1"/>
      <c r="B219" s="1"/>
      <c r="C219" s="1"/>
      <c r="D219" s="1"/>
      <c r="E219" s="1"/>
      <c r="F219" s="1"/>
      <c r="G219" s="1"/>
      <c r="H219" s="1"/>
      <c r="I219" s="1"/>
      <c r="J219" s="1"/>
      <c r="K219" s="1"/>
      <c r="L219" s="1"/>
      <c r="M219" s="1"/>
      <c r="N219" s="1"/>
      <c r="O219" s="1"/>
      <c r="P219" s="1"/>
      <c r="Q219" s="1"/>
      <c r="R219" s="1"/>
      <c r="S219" s="1"/>
      <c r="T219" s="1"/>
      <c r="U219" s="1"/>
      <c r="V219" s="1"/>
    </row>
    <row r="220" spans="1:22" ht="14.25" customHeight="1">
      <c r="A220" s="1"/>
      <c r="B220" s="1"/>
      <c r="C220" s="1"/>
      <c r="D220" s="1"/>
      <c r="E220" s="1"/>
      <c r="F220" s="1"/>
      <c r="G220" s="1"/>
      <c r="H220" s="1"/>
      <c r="I220" s="1"/>
      <c r="J220" s="1"/>
      <c r="K220" s="1"/>
      <c r="L220" s="1"/>
      <c r="M220" s="1"/>
      <c r="N220" s="1"/>
      <c r="O220" s="1"/>
      <c r="P220" s="1"/>
      <c r="Q220" s="1"/>
      <c r="R220" s="1"/>
      <c r="S220" s="1"/>
      <c r="T220" s="1"/>
      <c r="U220" s="1"/>
      <c r="V220" s="1"/>
    </row>
    <row r="221" spans="1:22" ht="15.75" customHeight="1"/>
    <row r="222" spans="1:22" ht="15.75" customHeight="1"/>
    <row r="223" spans="1:22" ht="15.75" customHeight="1"/>
    <row r="224" spans="1:22"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
    <mergeCell ref="B15:F15"/>
    <mergeCell ref="A1:A4"/>
    <mergeCell ref="B1:F4"/>
    <mergeCell ref="B5:F5"/>
    <mergeCell ref="B6:F6"/>
    <mergeCell ref="B7:F7"/>
    <mergeCell ref="B8:F8"/>
    <mergeCell ref="B9:F9"/>
    <mergeCell ref="B10:F10"/>
    <mergeCell ref="B11:F11"/>
    <mergeCell ref="B12:F12"/>
    <mergeCell ref="B13:F13"/>
    <mergeCell ref="B14:F14"/>
  </mergeCells>
  <pageMargins left="0.7" right="0.7" top="0.75" bottom="0.75" header="0" footer="0"/>
  <pageSetup scale="78"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M16"/>
  <sheetViews>
    <sheetView tabSelected="1" workbookViewId="0">
      <selection activeCell="D18" sqref="D18"/>
    </sheetView>
  </sheetViews>
  <sheetFormatPr baseColWidth="10" defaultRowHeight="14.25"/>
  <cols>
    <col min="1" max="1" width="35.625" customWidth="1"/>
    <col min="2" max="2" width="25.5" customWidth="1"/>
  </cols>
  <sheetData>
    <row r="1" spans="1:13">
      <c r="A1" s="253" t="s">
        <v>0</v>
      </c>
      <c r="B1" s="254"/>
      <c r="C1" s="254"/>
      <c r="D1" s="254"/>
      <c r="E1" s="254"/>
      <c r="F1" s="254"/>
      <c r="G1" s="255"/>
    </row>
    <row r="2" spans="1:13" ht="32.25" customHeight="1" thickBot="1">
      <c r="A2" s="256"/>
      <c r="B2" s="257"/>
      <c r="C2" s="257"/>
      <c r="D2" s="257"/>
      <c r="E2" s="257"/>
      <c r="F2" s="257"/>
      <c r="G2" s="258"/>
    </row>
    <row r="3" spans="1:13" s="107" customFormat="1" ht="43.5" customHeight="1" thickBot="1">
      <c r="A3" s="151" t="s">
        <v>310</v>
      </c>
      <c r="B3" s="152" t="s">
        <v>311</v>
      </c>
      <c r="C3" s="259" t="s">
        <v>312</v>
      </c>
      <c r="D3" s="260"/>
      <c r="E3" s="260"/>
      <c r="F3" s="260"/>
      <c r="G3" s="261"/>
    </row>
    <row r="4" spans="1:13" ht="61.5" customHeight="1">
      <c r="A4" s="149" t="s">
        <v>304</v>
      </c>
      <c r="B4" s="150">
        <f>+'1. GESTIÓN DEL RIESGO'!I14</f>
        <v>0.44791666666666669</v>
      </c>
      <c r="C4" s="248" t="s">
        <v>345</v>
      </c>
      <c r="D4" s="249"/>
      <c r="E4" s="249"/>
      <c r="F4" s="249"/>
      <c r="G4" s="250"/>
    </row>
    <row r="5" spans="1:13" ht="151.5" customHeight="1">
      <c r="A5" s="145" t="s">
        <v>74</v>
      </c>
      <c r="B5" s="122">
        <f>+'2 ANTITRAMITES '!I6</f>
        <v>0.2</v>
      </c>
      <c r="C5" s="248" t="s">
        <v>390</v>
      </c>
      <c r="D5" s="249"/>
      <c r="E5" s="249"/>
      <c r="F5" s="249"/>
      <c r="G5" s="250"/>
    </row>
    <row r="6" spans="1:13" ht="63" customHeight="1">
      <c r="A6" s="145" t="s">
        <v>114</v>
      </c>
      <c r="B6" s="122">
        <f>+'3 RENDICIÓN DE CUENTAS'!J19</f>
        <v>0.15487179487179489</v>
      </c>
      <c r="C6" s="248" t="s">
        <v>344</v>
      </c>
      <c r="D6" s="249"/>
      <c r="E6" s="249"/>
      <c r="F6" s="249"/>
      <c r="G6" s="250"/>
    </row>
    <row r="7" spans="1:13" ht="63.75" customHeight="1">
      <c r="A7" s="145" t="s">
        <v>160</v>
      </c>
      <c r="B7" s="122">
        <f>+'4.ATENCIÓN AL CIUDADANO'!J19</f>
        <v>0.4474358974358974</v>
      </c>
      <c r="C7" s="248" t="s">
        <v>345</v>
      </c>
      <c r="D7" s="249"/>
      <c r="E7" s="249"/>
      <c r="F7" s="249"/>
      <c r="G7" s="250"/>
    </row>
    <row r="8" spans="1:13" ht="72" customHeight="1">
      <c r="A8" s="145" t="s">
        <v>223</v>
      </c>
      <c r="B8" s="122">
        <f>+'5.TRANSPARENCIA Y ACCESO INF'!J18</f>
        <v>0.18333333333333335</v>
      </c>
      <c r="C8" s="248" t="s">
        <v>344</v>
      </c>
      <c r="D8" s="249"/>
      <c r="E8" s="249"/>
      <c r="F8" s="249"/>
      <c r="G8" s="250"/>
    </row>
    <row r="9" spans="1:13" ht="59.25" customHeight="1">
      <c r="A9" s="145" t="s">
        <v>275</v>
      </c>
      <c r="B9" s="122">
        <f>+'6. INICIATIVAS ADICIONALES'!G15</f>
        <v>0.25</v>
      </c>
      <c r="C9" s="248" t="s">
        <v>344</v>
      </c>
      <c r="D9" s="249"/>
      <c r="E9" s="249"/>
      <c r="F9" s="249"/>
      <c r="G9" s="250"/>
    </row>
    <row r="10" spans="1:13" ht="35.25" customHeight="1">
      <c r="A10" s="146" t="s">
        <v>307</v>
      </c>
      <c r="B10" s="144">
        <f>(+B4+B5+B6+B7+B8+B9)/6</f>
        <v>0.28059294871794871</v>
      </c>
      <c r="C10" s="251"/>
      <c r="D10" s="251"/>
      <c r="E10" s="251"/>
      <c r="F10" s="251"/>
      <c r="G10" s="252"/>
      <c r="M10" s="186"/>
    </row>
    <row r="11" spans="1:13" ht="29.25" customHeight="1">
      <c r="A11" s="146" t="s">
        <v>308</v>
      </c>
      <c r="B11" s="143">
        <v>0.33333333333333337</v>
      </c>
      <c r="C11" s="251"/>
      <c r="D11" s="251"/>
      <c r="E11" s="251"/>
      <c r="F11" s="251"/>
      <c r="G11" s="252"/>
      <c r="M11" s="187"/>
    </row>
    <row r="12" spans="1:13" ht="33.75" customHeight="1" thickBot="1">
      <c r="A12" s="147" t="s">
        <v>309</v>
      </c>
      <c r="B12" s="148">
        <f>+B10/B11</f>
        <v>0.84177884615384602</v>
      </c>
      <c r="C12" s="246"/>
      <c r="D12" s="246"/>
      <c r="E12" s="246"/>
      <c r="F12" s="246"/>
      <c r="G12" s="247"/>
      <c r="M12" s="186"/>
    </row>
    <row r="14" spans="1:13">
      <c r="A14" s="313" t="s">
        <v>395</v>
      </c>
      <c r="B14" s="313" t="s">
        <v>396</v>
      </c>
      <c r="C14" s="314" t="s">
        <v>401</v>
      </c>
      <c r="D14" s="313"/>
    </row>
    <row r="15" spans="1:13">
      <c r="A15" s="313" t="s">
        <v>397</v>
      </c>
      <c r="B15" s="313" t="s">
        <v>398</v>
      </c>
      <c r="C15" s="314" t="s">
        <v>402</v>
      </c>
      <c r="D15" s="313"/>
    </row>
    <row r="16" spans="1:13">
      <c r="A16" s="313" t="s">
        <v>399</v>
      </c>
      <c r="B16" s="313" t="s">
        <v>400</v>
      </c>
      <c r="C16" s="313"/>
      <c r="D16" s="313"/>
    </row>
  </sheetData>
  <mergeCells count="11">
    <mergeCell ref="A1:G2"/>
    <mergeCell ref="C3:G3"/>
    <mergeCell ref="C4:G4"/>
    <mergeCell ref="C5:G5"/>
    <mergeCell ref="C6:G6"/>
    <mergeCell ref="C12:G12"/>
    <mergeCell ref="C7:G7"/>
    <mergeCell ref="C8:G8"/>
    <mergeCell ref="C9:G9"/>
    <mergeCell ref="C10:G10"/>
    <mergeCell ref="C11:G1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1"/>
  <sheetViews>
    <sheetView topLeftCell="F13" zoomScale="85" zoomScaleNormal="85" workbookViewId="0">
      <selection activeCell="I14" sqref="I14"/>
    </sheetView>
  </sheetViews>
  <sheetFormatPr baseColWidth="10" defaultColWidth="12.625" defaultRowHeight="15" customHeight="1"/>
  <cols>
    <col min="1" max="1" width="33.125" customWidth="1"/>
    <col min="2" max="6" width="26.875" customWidth="1"/>
    <col min="7" max="7" width="19.25" customWidth="1"/>
    <col min="8" max="8" width="38.875" customWidth="1"/>
    <col min="9" max="9" width="28.625" customWidth="1"/>
    <col min="10" max="10" width="77.625" customWidth="1"/>
    <col min="11" max="11" width="31.75" customWidth="1"/>
    <col min="12" max="26" width="10" customWidth="1"/>
  </cols>
  <sheetData>
    <row r="1" spans="1:26" ht="15" customHeight="1">
      <c r="A1" s="264"/>
      <c r="B1" s="271" t="s">
        <v>0</v>
      </c>
      <c r="C1" s="272"/>
      <c r="D1" s="272"/>
      <c r="E1" s="272"/>
      <c r="F1" s="272"/>
      <c r="G1" s="272"/>
      <c r="H1" s="272"/>
      <c r="I1" s="272"/>
      <c r="J1" s="272"/>
      <c r="K1" s="272"/>
      <c r="L1" s="7"/>
      <c r="M1" s="7"/>
      <c r="N1" s="7"/>
      <c r="O1" s="7"/>
      <c r="P1" s="7"/>
      <c r="Q1" s="7"/>
      <c r="R1" s="7"/>
      <c r="S1" s="7"/>
      <c r="T1" s="7"/>
      <c r="U1" s="7"/>
      <c r="V1" s="7"/>
      <c r="W1" s="7"/>
      <c r="X1" s="7"/>
      <c r="Y1" s="7"/>
      <c r="Z1" s="7"/>
    </row>
    <row r="2" spans="1:26">
      <c r="A2" s="229"/>
      <c r="B2" s="271"/>
      <c r="C2" s="272"/>
      <c r="D2" s="272"/>
      <c r="E2" s="272"/>
      <c r="F2" s="272"/>
      <c r="G2" s="272"/>
      <c r="H2" s="272"/>
      <c r="I2" s="272"/>
      <c r="J2" s="272"/>
      <c r="K2" s="272"/>
      <c r="L2" s="7"/>
      <c r="M2" s="7"/>
      <c r="N2" s="7"/>
      <c r="O2" s="7"/>
      <c r="P2" s="7"/>
      <c r="Q2" s="7"/>
      <c r="R2" s="7"/>
      <c r="S2" s="7"/>
      <c r="T2" s="7"/>
      <c r="U2" s="7"/>
      <c r="V2" s="7"/>
      <c r="W2" s="7"/>
      <c r="X2" s="7"/>
      <c r="Y2" s="7"/>
      <c r="Z2" s="7"/>
    </row>
    <row r="3" spans="1:26" ht="15" customHeight="1">
      <c r="A3" s="229"/>
      <c r="B3" s="268" t="s">
        <v>304</v>
      </c>
      <c r="C3" s="269"/>
      <c r="D3" s="269"/>
      <c r="E3" s="269"/>
      <c r="F3" s="269"/>
      <c r="G3" s="269"/>
      <c r="H3" s="269"/>
      <c r="I3" s="269"/>
      <c r="J3" s="269"/>
      <c r="K3" s="269"/>
      <c r="L3" s="7"/>
      <c r="M3" s="7"/>
      <c r="N3" s="7"/>
      <c r="O3" s="7"/>
      <c r="P3" s="7"/>
      <c r="Q3" s="7"/>
      <c r="R3" s="7"/>
      <c r="S3" s="7"/>
      <c r="T3" s="7"/>
      <c r="U3" s="7"/>
      <c r="V3" s="7"/>
      <c r="W3" s="7"/>
      <c r="X3" s="7"/>
      <c r="Y3" s="7"/>
      <c r="Z3" s="7"/>
    </row>
    <row r="4" spans="1:26" ht="53.25" customHeight="1">
      <c r="A4" s="265"/>
      <c r="B4" s="270"/>
      <c r="C4" s="269"/>
      <c r="D4" s="269"/>
      <c r="E4" s="269"/>
      <c r="F4" s="269"/>
      <c r="G4" s="269"/>
      <c r="H4" s="269"/>
      <c r="I4" s="269"/>
      <c r="J4" s="269"/>
      <c r="K4" s="269"/>
      <c r="L4" s="7"/>
      <c r="M4" s="7"/>
      <c r="N4" s="7"/>
      <c r="O4" s="7"/>
      <c r="P4" s="7"/>
      <c r="Q4" s="7"/>
      <c r="R4" s="7"/>
      <c r="S4" s="7"/>
      <c r="T4" s="7"/>
      <c r="U4" s="7"/>
      <c r="V4" s="7"/>
      <c r="W4" s="7"/>
      <c r="X4" s="7"/>
      <c r="Y4" s="7"/>
      <c r="Z4" s="7"/>
    </row>
    <row r="5" spans="1:26" ht="57.75" customHeight="1">
      <c r="A5" s="8" t="s">
        <v>22</v>
      </c>
      <c r="B5" s="8" t="s">
        <v>23</v>
      </c>
      <c r="C5" s="8" t="s">
        <v>24</v>
      </c>
      <c r="D5" s="9" t="s">
        <v>25</v>
      </c>
      <c r="E5" s="9" t="s">
        <v>26</v>
      </c>
      <c r="F5" s="10" t="s">
        <v>27</v>
      </c>
      <c r="G5" s="11" t="s">
        <v>28</v>
      </c>
      <c r="H5" s="11" t="s">
        <v>29</v>
      </c>
      <c r="I5" s="108" t="s">
        <v>302</v>
      </c>
      <c r="J5" s="108" t="s">
        <v>95</v>
      </c>
      <c r="K5" s="108" t="s">
        <v>303</v>
      </c>
      <c r="L5" s="7"/>
      <c r="M5" s="7"/>
      <c r="N5" s="7"/>
      <c r="O5" s="7"/>
      <c r="P5" s="7"/>
      <c r="Q5" s="7"/>
      <c r="R5" s="7"/>
      <c r="S5" s="7"/>
      <c r="T5" s="7"/>
      <c r="U5" s="7"/>
      <c r="V5" s="7"/>
      <c r="W5" s="7"/>
      <c r="X5" s="7"/>
      <c r="Y5" s="7"/>
      <c r="Z5" s="7"/>
    </row>
    <row r="6" spans="1:26" ht="186">
      <c r="A6" s="266" t="s">
        <v>30</v>
      </c>
      <c r="B6" s="12" t="s">
        <v>31</v>
      </c>
      <c r="C6" s="13" t="s">
        <v>32</v>
      </c>
      <c r="D6" s="13" t="s">
        <v>33</v>
      </c>
      <c r="E6" s="13" t="s">
        <v>34</v>
      </c>
      <c r="F6" s="14" t="s">
        <v>35</v>
      </c>
      <c r="G6" s="15">
        <v>0</v>
      </c>
      <c r="H6" s="114" t="s">
        <v>36</v>
      </c>
      <c r="I6" s="113">
        <v>0</v>
      </c>
      <c r="J6" s="153" t="s">
        <v>332</v>
      </c>
      <c r="K6" s="154" t="s">
        <v>314</v>
      </c>
      <c r="L6" s="7"/>
      <c r="M6" s="7"/>
      <c r="N6" s="7"/>
      <c r="O6" s="7"/>
      <c r="P6" s="7"/>
      <c r="Q6" s="7"/>
      <c r="R6" s="7"/>
      <c r="S6" s="7"/>
      <c r="T6" s="7"/>
      <c r="U6" s="7"/>
      <c r="V6" s="7"/>
      <c r="W6" s="7"/>
      <c r="X6" s="7"/>
      <c r="Y6" s="7"/>
      <c r="Z6" s="7"/>
    </row>
    <row r="7" spans="1:26" ht="180.75" customHeight="1">
      <c r="A7" s="229"/>
      <c r="B7" s="16" t="s">
        <v>37</v>
      </c>
      <c r="C7" s="13" t="s">
        <v>38</v>
      </c>
      <c r="D7" s="13" t="s">
        <v>33</v>
      </c>
      <c r="E7" s="17" t="s">
        <v>39</v>
      </c>
      <c r="F7" s="18" t="s">
        <v>40</v>
      </c>
      <c r="G7" s="94">
        <v>0</v>
      </c>
      <c r="H7" s="115" t="s">
        <v>41</v>
      </c>
      <c r="I7" s="113">
        <v>0</v>
      </c>
      <c r="J7" s="153" t="s">
        <v>332</v>
      </c>
      <c r="K7" s="154" t="s">
        <v>316</v>
      </c>
      <c r="L7" s="7"/>
      <c r="M7" s="7"/>
      <c r="N7" s="7"/>
      <c r="O7" s="7"/>
      <c r="P7" s="7"/>
      <c r="Q7" s="7"/>
      <c r="R7" s="7"/>
      <c r="S7" s="7"/>
      <c r="T7" s="7"/>
      <c r="U7" s="7"/>
      <c r="V7" s="7"/>
      <c r="W7" s="7"/>
      <c r="X7" s="7"/>
      <c r="Y7" s="7"/>
      <c r="Z7" s="7"/>
    </row>
    <row r="8" spans="1:26" ht="64.5" customHeight="1">
      <c r="A8" s="230"/>
      <c r="B8" s="13" t="s">
        <v>42</v>
      </c>
      <c r="C8" s="13" t="s">
        <v>43</v>
      </c>
      <c r="D8" s="13" t="s">
        <v>33</v>
      </c>
      <c r="E8" s="13" t="s">
        <v>44</v>
      </c>
      <c r="F8" s="19" t="s">
        <v>45</v>
      </c>
      <c r="G8" s="15">
        <v>0.05</v>
      </c>
      <c r="H8" s="115" t="s">
        <v>46</v>
      </c>
      <c r="I8" s="113">
        <v>0</v>
      </c>
      <c r="J8" s="153" t="s">
        <v>332</v>
      </c>
      <c r="K8" s="155" t="s">
        <v>315</v>
      </c>
      <c r="L8" s="7"/>
      <c r="M8" s="7"/>
      <c r="N8" s="7"/>
      <c r="O8" s="7"/>
      <c r="P8" s="7"/>
      <c r="Q8" s="7"/>
      <c r="R8" s="7"/>
      <c r="S8" s="7"/>
      <c r="T8" s="7"/>
      <c r="U8" s="7"/>
      <c r="V8" s="7"/>
      <c r="W8" s="7"/>
      <c r="X8" s="7"/>
      <c r="Y8" s="7"/>
      <c r="Z8" s="7"/>
    </row>
    <row r="9" spans="1:26" ht="144" customHeight="1">
      <c r="A9" s="20" t="s">
        <v>47</v>
      </c>
      <c r="B9" s="21" t="s">
        <v>48</v>
      </c>
      <c r="C9" s="21" t="s">
        <v>49</v>
      </c>
      <c r="D9" s="13" t="s">
        <v>33</v>
      </c>
      <c r="E9" s="21" t="s">
        <v>44</v>
      </c>
      <c r="F9" s="22" t="s">
        <v>50</v>
      </c>
      <c r="G9" s="15">
        <v>1</v>
      </c>
      <c r="H9" s="115" t="s">
        <v>51</v>
      </c>
      <c r="I9" s="113">
        <v>1</v>
      </c>
      <c r="J9" s="153" t="s">
        <v>317</v>
      </c>
      <c r="K9" s="155" t="s">
        <v>318</v>
      </c>
      <c r="L9" s="7"/>
      <c r="M9" s="7"/>
      <c r="N9" s="7"/>
      <c r="O9" s="7"/>
      <c r="P9" s="7"/>
      <c r="Q9" s="7"/>
      <c r="R9" s="7"/>
      <c r="S9" s="7"/>
      <c r="T9" s="7"/>
      <c r="U9" s="7"/>
      <c r="V9" s="7"/>
      <c r="W9" s="7"/>
      <c r="X9" s="7"/>
      <c r="Y9" s="7"/>
      <c r="Z9" s="7"/>
    </row>
    <row r="10" spans="1:26" ht="114">
      <c r="A10" s="267" t="s">
        <v>52</v>
      </c>
      <c r="B10" s="21" t="s">
        <v>53</v>
      </c>
      <c r="C10" s="21" t="s">
        <v>54</v>
      </c>
      <c r="D10" s="13" t="s">
        <v>33</v>
      </c>
      <c r="E10" s="21" t="s">
        <v>55</v>
      </c>
      <c r="F10" s="22" t="s">
        <v>56</v>
      </c>
      <c r="G10" s="15">
        <v>1</v>
      </c>
      <c r="H10" s="115" t="s">
        <v>57</v>
      </c>
      <c r="I10" s="113">
        <v>1</v>
      </c>
      <c r="J10" s="153" t="s">
        <v>319</v>
      </c>
      <c r="K10" s="155" t="s">
        <v>318</v>
      </c>
      <c r="L10" s="7"/>
      <c r="M10" s="7"/>
      <c r="N10" s="7"/>
      <c r="O10" s="7"/>
      <c r="P10" s="7"/>
      <c r="Q10" s="7"/>
      <c r="R10" s="7"/>
      <c r="S10" s="7"/>
      <c r="T10" s="7"/>
      <c r="U10" s="7"/>
      <c r="V10" s="7"/>
      <c r="W10" s="7"/>
      <c r="X10" s="7"/>
      <c r="Y10" s="7"/>
      <c r="Z10" s="7"/>
    </row>
    <row r="11" spans="1:26" ht="114">
      <c r="A11" s="230"/>
      <c r="B11" s="21" t="s">
        <v>58</v>
      </c>
      <c r="C11" s="21" t="s">
        <v>59</v>
      </c>
      <c r="D11" s="13" t="s">
        <v>33</v>
      </c>
      <c r="E11" s="21" t="s">
        <v>60</v>
      </c>
      <c r="F11" s="22" t="s">
        <v>61</v>
      </c>
      <c r="G11" s="15">
        <v>1</v>
      </c>
      <c r="H11" s="115" t="s">
        <v>62</v>
      </c>
      <c r="I11" s="113">
        <v>1</v>
      </c>
      <c r="J11" s="153" t="s">
        <v>320</v>
      </c>
      <c r="K11" s="155" t="s">
        <v>318</v>
      </c>
      <c r="L11" s="7"/>
      <c r="M11" s="7"/>
      <c r="N11" s="7"/>
      <c r="O11" s="7"/>
      <c r="P11" s="7"/>
      <c r="Q11" s="7"/>
      <c r="R11" s="7"/>
      <c r="S11" s="7"/>
      <c r="T11" s="7"/>
      <c r="U11" s="7"/>
      <c r="V11" s="7"/>
      <c r="W11" s="7"/>
      <c r="X11" s="7"/>
      <c r="Y11" s="7"/>
      <c r="Z11" s="7"/>
    </row>
    <row r="12" spans="1:26" ht="162" customHeight="1">
      <c r="A12" s="20" t="s">
        <v>63</v>
      </c>
      <c r="B12" s="223" t="s">
        <v>64</v>
      </c>
      <c r="C12" s="13" t="s">
        <v>65</v>
      </c>
      <c r="D12" s="13" t="s">
        <v>33</v>
      </c>
      <c r="E12" s="17" t="s">
        <v>66</v>
      </c>
      <c r="F12" s="19" t="s">
        <v>67</v>
      </c>
      <c r="G12" s="15">
        <v>0.25</v>
      </c>
      <c r="H12" s="115" t="s">
        <v>68</v>
      </c>
      <c r="I12" s="213">
        <v>0.25</v>
      </c>
      <c r="J12" s="153" t="s">
        <v>377</v>
      </c>
      <c r="K12" s="154" t="s">
        <v>378</v>
      </c>
      <c r="L12" s="7"/>
      <c r="M12" s="7"/>
      <c r="N12" s="7"/>
      <c r="O12" s="7"/>
      <c r="P12" s="7"/>
      <c r="Q12" s="7"/>
      <c r="R12" s="7"/>
      <c r="S12" s="7"/>
      <c r="T12" s="7"/>
      <c r="U12" s="7"/>
      <c r="V12" s="7"/>
      <c r="W12" s="7"/>
      <c r="X12" s="7"/>
      <c r="Y12" s="7"/>
      <c r="Z12" s="7"/>
    </row>
    <row r="13" spans="1:26" ht="189.75" customHeight="1" thickBot="1">
      <c r="A13" s="116" t="s">
        <v>69</v>
      </c>
      <c r="B13" s="224" t="s">
        <v>70</v>
      </c>
      <c r="C13" s="185" t="s">
        <v>71</v>
      </c>
      <c r="D13" s="72" t="s">
        <v>72</v>
      </c>
      <c r="E13" s="72" t="s">
        <v>72</v>
      </c>
      <c r="F13" s="117" t="s">
        <v>73</v>
      </c>
      <c r="G13" s="94">
        <v>0.33333333333333337</v>
      </c>
      <c r="H13" s="203" t="s">
        <v>322</v>
      </c>
      <c r="I13" s="118">
        <v>0.33333333333333337</v>
      </c>
      <c r="J13" s="201" t="s">
        <v>379</v>
      </c>
      <c r="K13" s="212" t="s">
        <v>321</v>
      </c>
      <c r="L13" s="25"/>
      <c r="M13" s="25"/>
      <c r="N13" s="25"/>
      <c r="O13" s="25"/>
      <c r="P13" s="25"/>
      <c r="Q13" s="25"/>
      <c r="R13" s="25"/>
      <c r="S13" s="25"/>
      <c r="T13" s="25"/>
      <c r="U13" s="25"/>
      <c r="V13" s="25"/>
      <c r="W13" s="25"/>
      <c r="X13" s="25"/>
      <c r="Y13" s="25"/>
      <c r="Z13" s="25"/>
    </row>
    <row r="14" spans="1:26" ht="75" customHeight="1" thickBot="1">
      <c r="A14" s="262" t="s">
        <v>305</v>
      </c>
      <c r="B14" s="263"/>
      <c r="C14" s="263"/>
      <c r="D14" s="263"/>
      <c r="E14" s="263"/>
      <c r="F14" s="263"/>
      <c r="G14" s="263"/>
      <c r="H14" s="263"/>
      <c r="I14" s="119">
        <f>AVERAGE(I6:I13)</f>
        <v>0.44791666666666669</v>
      </c>
      <c r="J14" s="121"/>
      <c r="K14" s="120"/>
      <c r="L14" s="7"/>
      <c r="M14" s="7"/>
      <c r="N14" s="7"/>
      <c r="O14" s="7"/>
      <c r="P14" s="7"/>
      <c r="Q14" s="7"/>
      <c r="R14" s="7"/>
      <c r="S14" s="7"/>
      <c r="T14" s="7"/>
      <c r="U14" s="7"/>
      <c r="V14" s="7"/>
      <c r="W14" s="7"/>
      <c r="X14" s="7"/>
      <c r="Y14" s="7"/>
      <c r="Z14" s="7"/>
    </row>
    <row r="15" spans="1:26" ht="75" customHeight="1">
      <c r="A15" s="7"/>
      <c r="B15" s="7"/>
      <c r="C15" s="7"/>
      <c r="D15" s="7"/>
      <c r="E15" s="7"/>
      <c r="F15" s="7"/>
      <c r="G15" s="7"/>
      <c r="H15" s="7"/>
      <c r="I15" s="7"/>
      <c r="J15" s="7"/>
      <c r="K15" s="7"/>
      <c r="L15" s="7"/>
      <c r="M15" s="7"/>
      <c r="N15" s="7"/>
      <c r="O15" s="7"/>
      <c r="P15" s="7"/>
      <c r="Q15" s="7"/>
      <c r="R15" s="7"/>
      <c r="S15" s="7"/>
      <c r="T15" s="7"/>
      <c r="U15" s="7"/>
      <c r="V15" s="7"/>
      <c r="W15" s="7"/>
      <c r="X15" s="7"/>
      <c r="Y15" s="7"/>
      <c r="Z15" s="7"/>
    </row>
    <row r="16" spans="1:26" ht="99.75" customHeight="1">
      <c r="A16" s="7"/>
      <c r="B16" s="7"/>
      <c r="C16" s="7"/>
      <c r="D16" s="7"/>
      <c r="E16" s="7"/>
      <c r="F16" s="7"/>
      <c r="G16" s="7"/>
      <c r="H16" s="7"/>
      <c r="I16" s="7"/>
      <c r="J16" s="7"/>
      <c r="K16" s="7"/>
      <c r="L16" s="7"/>
      <c r="M16" s="7"/>
      <c r="N16" s="7"/>
      <c r="O16" s="7"/>
      <c r="P16" s="7"/>
      <c r="Q16" s="7"/>
      <c r="R16" s="7"/>
      <c r="S16" s="7"/>
      <c r="T16" s="7"/>
      <c r="U16" s="7"/>
      <c r="V16" s="7"/>
      <c r="W16" s="7"/>
      <c r="X16" s="7"/>
      <c r="Y16" s="7"/>
      <c r="Z16" s="7"/>
    </row>
    <row r="17" spans="1:26" ht="99.75" customHeight="1">
      <c r="A17" s="7"/>
      <c r="B17" s="7"/>
      <c r="C17" s="7"/>
      <c r="D17" s="7"/>
      <c r="E17" s="7"/>
      <c r="F17" s="7"/>
      <c r="G17" s="7"/>
      <c r="H17" s="7"/>
      <c r="I17" s="7"/>
      <c r="J17" s="7"/>
      <c r="K17" s="7"/>
      <c r="L17" s="7"/>
      <c r="M17" s="7"/>
      <c r="N17" s="7"/>
      <c r="O17" s="7"/>
      <c r="P17" s="7"/>
      <c r="Q17" s="7"/>
      <c r="R17" s="7"/>
      <c r="S17" s="7"/>
      <c r="T17" s="7"/>
      <c r="U17" s="7"/>
      <c r="V17" s="7"/>
      <c r="W17" s="7"/>
      <c r="X17" s="7"/>
      <c r="Y17" s="7"/>
      <c r="Z17" s="7"/>
    </row>
    <row r="18" spans="1:26" ht="126" customHeight="1">
      <c r="A18" s="7"/>
      <c r="B18" s="7"/>
      <c r="C18" s="7"/>
      <c r="D18" s="7"/>
      <c r="E18" s="7"/>
      <c r="F18" s="7"/>
      <c r="G18" s="7"/>
      <c r="H18" s="7"/>
      <c r="I18" s="7"/>
      <c r="J18" s="7"/>
      <c r="K18" s="7"/>
      <c r="L18" s="7"/>
      <c r="M18" s="7"/>
      <c r="N18" s="7"/>
      <c r="O18" s="7"/>
      <c r="P18" s="7"/>
      <c r="Q18" s="7"/>
      <c r="R18" s="7"/>
      <c r="S18" s="7"/>
      <c r="T18" s="7"/>
      <c r="U18" s="7"/>
      <c r="V18" s="7"/>
      <c r="W18" s="7"/>
      <c r="X18" s="7"/>
      <c r="Y18" s="7"/>
      <c r="Z18" s="7"/>
    </row>
    <row r="19" spans="1:26" ht="99.75" customHeight="1">
      <c r="A19" s="7"/>
      <c r="B19" s="7"/>
      <c r="C19" s="7"/>
      <c r="D19" s="7"/>
      <c r="E19" s="7"/>
      <c r="F19" s="7"/>
      <c r="G19" s="7"/>
      <c r="H19" s="7"/>
      <c r="I19" s="7"/>
      <c r="J19" s="7"/>
      <c r="K19" s="7"/>
      <c r="L19" s="7"/>
      <c r="M19" s="7"/>
      <c r="N19" s="7"/>
      <c r="O19" s="7"/>
      <c r="P19" s="7"/>
      <c r="Q19" s="7"/>
      <c r="R19" s="7"/>
      <c r="S19" s="7"/>
      <c r="T19" s="7"/>
      <c r="U19" s="7"/>
      <c r="V19" s="7"/>
      <c r="W19" s="7"/>
      <c r="X19" s="7"/>
      <c r="Y19" s="7"/>
      <c r="Z19" s="7"/>
    </row>
    <row r="20" spans="1:26" ht="14.25" customHeight="1">
      <c r="A20" s="7"/>
      <c r="B20" s="7"/>
      <c r="C20" s="7"/>
      <c r="D20" s="7"/>
      <c r="E20" s="7"/>
      <c r="F20" s="7"/>
      <c r="G20" s="7"/>
      <c r="H20" s="7"/>
      <c r="I20" s="7"/>
      <c r="J20" s="7"/>
      <c r="K20" s="7"/>
      <c r="L20" s="7"/>
      <c r="M20" s="7"/>
      <c r="N20" s="7"/>
      <c r="O20" s="7"/>
      <c r="P20" s="7"/>
      <c r="Q20" s="7"/>
      <c r="R20" s="7"/>
      <c r="S20" s="7"/>
      <c r="T20" s="7"/>
      <c r="U20" s="7"/>
      <c r="V20" s="7"/>
      <c r="W20" s="7"/>
      <c r="X20" s="7"/>
      <c r="Y20" s="7"/>
      <c r="Z20" s="7"/>
    </row>
    <row r="21" spans="1:26" ht="14.25" customHeight="1">
      <c r="A21" s="7"/>
      <c r="B21" s="7"/>
      <c r="C21" s="7"/>
      <c r="D21" s="7"/>
      <c r="E21" s="7"/>
      <c r="F21" s="7"/>
      <c r="G21" s="7"/>
      <c r="H21" s="7"/>
      <c r="I21" s="7"/>
      <c r="J21" s="7"/>
      <c r="K21" s="7"/>
      <c r="L21" s="7"/>
      <c r="M21" s="7"/>
      <c r="N21" s="7"/>
      <c r="O21" s="7"/>
      <c r="P21" s="7"/>
      <c r="Q21" s="7"/>
      <c r="R21" s="7"/>
      <c r="S21" s="7"/>
      <c r="T21" s="7"/>
      <c r="U21" s="7"/>
      <c r="V21" s="7"/>
      <c r="W21" s="7"/>
      <c r="X21" s="7"/>
      <c r="Y21" s="7"/>
      <c r="Z21" s="7"/>
    </row>
    <row r="22" spans="1:26" ht="14.25" customHeight="1">
      <c r="A22" s="7"/>
      <c r="B22" s="7"/>
      <c r="C22" s="7"/>
      <c r="D22" s="7"/>
      <c r="E22" s="7"/>
      <c r="F22" s="7"/>
      <c r="G22" s="7"/>
      <c r="H22" s="7"/>
      <c r="I22" s="7"/>
      <c r="J22" s="7"/>
      <c r="K22" s="7"/>
      <c r="L22" s="7"/>
      <c r="M22" s="7"/>
      <c r="N22" s="7"/>
      <c r="O22" s="7"/>
      <c r="P22" s="7"/>
      <c r="Q22" s="7"/>
      <c r="R22" s="7"/>
      <c r="S22" s="7"/>
      <c r="T22" s="7"/>
      <c r="U22" s="7"/>
      <c r="V22" s="7"/>
      <c r="W22" s="7"/>
      <c r="X22" s="7"/>
      <c r="Y22" s="7"/>
      <c r="Z22" s="7"/>
    </row>
    <row r="23" spans="1:26" ht="14.25" customHeight="1">
      <c r="A23" s="7"/>
      <c r="B23" s="7"/>
      <c r="C23" s="7"/>
      <c r="D23" s="7"/>
      <c r="E23" s="7"/>
      <c r="F23" s="7"/>
      <c r="G23" s="7"/>
      <c r="H23" s="7"/>
      <c r="I23" s="7"/>
      <c r="J23" s="7"/>
      <c r="K23" s="7"/>
      <c r="L23" s="7"/>
      <c r="M23" s="7"/>
      <c r="N23" s="7"/>
      <c r="O23" s="7"/>
      <c r="P23" s="7"/>
      <c r="Q23" s="7"/>
      <c r="R23" s="7"/>
      <c r="S23" s="7"/>
      <c r="T23" s="7"/>
      <c r="U23" s="7"/>
      <c r="V23" s="7"/>
      <c r="W23" s="7"/>
      <c r="X23" s="7"/>
      <c r="Y23" s="7"/>
      <c r="Z23" s="7"/>
    </row>
    <row r="24" spans="1:26" ht="14.25" customHeight="1">
      <c r="A24" s="7"/>
      <c r="B24" s="7"/>
      <c r="C24" s="7"/>
      <c r="D24" s="7"/>
      <c r="E24" s="7"/>
      <c r="F24" s="7"/>
      <c r="G24" s="7"/>
      <c r="H24" s="7"/>
      <c r="I24" s="7"/>
      <c r="J24" s="7"/>
      <c r="K24" s="7"/>
      <c r="L24" s="7"/>
      <c r="M24" s="7"/>
      <c r="N24" s="7"/>
      <c r="O24" s="7"/>
      <c r="P24" s="7"/>
      <c r="Q24" s="7"/>
      <c r="R24" s="7"/>
      <c r="S24" s="7"/>
      <c r="T24" s="7"/>
      <c r="U24" s="7"/>
      <c r="V24" s="7"/>
      <c r="W24" s="7"/>
      <c r="X24" s="7"/>
      <c r="Y24" s="7"/>
      <c r="Z24" s="7"/>
    </row>
    <row r="25" spans="1:26" ht="14.25" customHeight="1">
      <c r="A25" s="7"/>
      <c r="B25" s="7"/>
      <c r="C25" s="7"/>
      <c r="D25" s="7"/>
      <c r="E25" s="7"/>
      <c r="F25" s="7"/>
      <c r="G25" s="7"/>
      <c r="H25" s="7"/>
      <c r="I25" s="7"/>
      <c r="J25" s="7"/>
      <c r="K25" s="7"/>
      <c r="L25" s="7"/>
      <c r="M25" s="7"/>
      <c r="N25" s="7"/>
      <c r="O25" s="7"/>
      <c r="P25" s="7"/>
      <c r="Q25" s="7"/>
      <c r="R25" s="7"/>
      <c r="S25" s="7"/>
      <c r="T25" s="7"/>
      <c r="U25" s="7"/>
      <c r="V25" s="7"/>
      <c r="W25" s="7"/>
      <c r="X25" s="7"/>
      <c r="Y25" s="7"/>
      <c r="Z25" s="7"/>
    </row>
    <row r="26" spans="1:26" ht="14.25" customHeight="1">
      <c r="A26" s="7"/>
      <c r="B26" s="7"/>
      <c r="C26" s="7"/>
      <c r="D26" s="7"/>
      <c r="E26" s="7"/>
      <c r="F26" s="7"/>
      <c r="G26" s="7"/>
      <c r="H26" s="7"/>
      <c r="I26" s="7"/>
      <c r="J26" s="7"/>
      <c r="K26" s="7"/>
      <c r="L26" s="7"/>
      <c r="M26" s="7"/>
      <c r="N26" s="7"/>
      <c r="O26" s="7"/>
      <c r="P26" s="7"/>
      <c r="Q26" s="7"/>
      <c r="R26" s="7"/>
      <c r="S26" s="7"/>
      <c r="T26" s="7"/>
      <c r="U26" s="7"/>
      <c r="V26" s="7"/>
      <c r="W26" s="7"/>
      <c r="X26" s="7"/>
      <c r="Y26" s="7"/>
      <c r="Z26" s="7"/>
    </row>
    <row r="27" spans="1:26" ht="14.25" customHeight="1">
      <c r="A27" s="7"/>
      <c r="B27" s="7"/>
      <c r="C27" s="7"/>
      <c r="D27" s="7"/>
      <c r="E27" s="7"/>
      <c r="F27" s="7"/>
      <c r="G27" s="7"/>
      <c r="H27" s="7"/>
      <c r="I27" s="7"/>
      <c r="J27" s="7"/>
      <c r="K27" s="7"/>
      <c r="L27" s="7"/>
      <c r="M27" s="7"/>
      <c r="N27" s="7"/>
      <c r="O27" s="7"/>
      <c r="P27" s="7"/>
      <c r="Q27" s="7"/>
      <c r="R27" s="7"/>
      <c r="S27" s="7"/>
      <c r="T27" s="7"/>
      <c r="U27" s="7"/>
      <c r="V27" s="7"/>
      <c r="W27" s="7"/>
      <c r="X27" s="7"/>
      <c r="Y27" s="7"/>
      <c r="Z27" s="7"/>
    </row>
    <row r="28" spans="1:26" ht="14.25" customHeight="1">
      <c r="A28" s="7"/>
      <c r="B28" s="7"/>
      <c r="C28" s="7"/>
      <c r="D28" s="7"/>
      <c r="E28" s="7"/>
      <c r="F28" s="7"/>
      <c r="G28" s="7"/>
      <c r="H28" s="7"/>
      <c r="I28" s="7"/>
      <c r="J28" s="7"/>
      <c r="K28" s="7"/>
      <c r="L28" s="7"/>
      <c r="M28" s="7"/>
      <c r="N28" s="7"/>
      <c r="O28" s="7"/>
      <c r="P28" s="7"/>
      <c r="Q28" s="7"/>
      <c r="R28" s="7"/>
      <c r="S28" s="7"/>
      <c r="T28" s="7"/>
      <c r="U28" s="7"/>
      <c r="V28" s="7"/>
      <c r="W28" s="7"/>
      <c r="X28" s="7"/>
      <c r="Y28" s="7"/>
      <c r="Z28" s="7"/>
    </row>
    <row r="29" spans="1:26" ht="14.25" customHeight="1">
      <c r="A29" s="7"/>
      <c r="B29" s="7"/>
      <c r="C29" s="7"/>
      <c r="D29" s="7"/>
      <c r="E29" s="7"/>
      <c r="F29" s="7"/>
      <c r="G29" s="7"/>
      <c r="H29" s="7"/>
      <c r="I29" s="7"/>
      <c r="J29" s="7"/>
      <c r="K29" s="7"/>
      <c r="L29" s="7"/>
      <c r="M29" s="7"/>
      <c r="N29" s="7"/>
      <c r="O29" s="7"/>
      <c r="P29" s="7"/>
      <c r="Q29" s="7"/>
      <c r="R29" s="7"/>
      <c r="S29" s="7"/>
      <c r="T29" s="7"/>
      <c r="U29" s="7"/>
      <c r="V29" s="7"/>
      <c r="W29" s="7"/>
      <c r="X29" s="7"/>
      <c r="Y29" s="7"/>
      <c r="Z29" s="7"/>
    </row>
    <row r="30" spans="1:26" ht="14.25" customHeight="1">
      <c r="A30" s="7"/>
      <c r="B30" s="7"/>
      <c r="C30" s="7"/>
      <c r="D30" s="7"/>
      <c r="E30" s="7"/>
      <c r="F30" s="7"/>
      <c r="G30" s="7"/>
      <c r="H30" s="7"/>
      <c r="I30" s="7"/>
      <c r="J30" s="7"/>
      <c r="K30" s="7"/>
      <c r="L30" s="7"/>
      <c r="M30" s="7"/>
      <c r="N30" s="7"/>
      <c r="O30" s="7"/>
      <c r="P30" s="7"/>
      <c r="Q30" s="7"/>
      <c r="R30" s="7"/>
      <c r="S30" s="7"/>
      <c r="T30" s="7"/>
      <c r="U30" s="7"/>
      <c r="V30" s="7"/>
      <c r="W30" s="7"/>
      <c r="X30" s="7"/>
      <c r="Y30" s="7"/>
      <c r="Z30" s="7"/>
    </row>
    <row r="31" spans="1:26" ht="14.25" customHeight="1">
      <c r="A31" s="7"/>
      <c r="B31" s="7"/>
      <c r="C31" s="7"/>
      <c r="D31" s="7"/>
      <c r="E31" s="7"/>
      <c r="F31" s="7"/>
      <c r="G31" s="7"/>
      <c r="H31" s="7"/>
      <c r="I31" s="7"/>
      <c r="J31" s="7"/>
      <c r="K31" s="7"/>
      <c r="L31" s="7"/>
      <c r="M31" s="7"/>
      <c r="N31" s="7"/>
      <c r="O31" s="7"/>
      <c r="P31" s="7"/>
      <c r="Q31" s="7"/>
      <c r="R31" s="7"/>
      <c r="S31" s="7"/>
      <c r="T31" s="7"/>
      <c r="U31" s="7"/>
      <c r="V31" s="7"/>
      <c r="W31" s="7"/>
      <c r="X31" s="7"/>
      <c r="Y31" s="7"/>
      <c r="Z31" s="7"/>
    </row>
    <row r="32" spans="1:26" ht="14.25" customHeight="1">
      <c r="A32" s="7"/>
      <c r="B32" s="7"/>
      <c r="C32" s="7"/>
      <c r="D32" s="7"/>
      <c r="E32" s="7"/>
      <c r="F32" s="7"/>
      <c r="G32" s="7"/>
      <c r="H32" s="7"/>
      <c r="I32" s="7"/>
      <c r="J32" s="7"/>
      <c r="K32" s="7"/>
      <c r="L32" s="7"/>
      <c r="M32" s="7"/>
      <c r="N32" s="7"/>
      <c r="O32" s="7"/>
      <c r="P32" s="7"/>
      <c r="Q32" s="7"/>
      <c r="R32" s="7"/>
      <c r="S32" s="7"/>
      <c r="T32" s="7"/>
      <c r="U32" s="7"/>
      <c r="V32" s="7"/>
      <c r="W32" s="7"/>
      <c r="X32" s="7"/>
      <c r="Y32" s="7"/>
      <c r="Z32" s="7"/>
    </row>
    <row r="33" spans="1:26" ht="14.25" customHeight="1">
      <c r="A33" s="7"/>
      <c r="B33" s="7"/>
      <c r="C33" s="7"/>
      <c r="D33" s="7"/>
      <c r="E33" s="7"/>
      <c r="F33" s="7"/>
      <c r="G33" s="7"/>
      <c r="H33" s="7"/>
      <c r="I33" s="7"/>
      <c r="J33" s="7"/>
      <c r="K33" s="7"/>
      <c r="L33" s="7"/>
      <c r="M33" s="7"/>
      <c r="N33" s="7"/>
      <c r="O33" s="7"/>
      <c r="P33" s="7"/>
      <c r="Q33" s="7"/>
      <c r="R33" s="7"/>
      <c r="S33" s="7"/>
      <c r="T33" s="7"/>
      <c r="U33" s="7"/>
      <c r="V33" s="7"/>
      <c r="W33" s="7"/>
      <c r="X33" s="7"/>
      <c r="Y33" s="7"/>
      <c r="Z33" s="7"/>
    </row>
    <row r="34" spans="1:26" ht="14.25" customHeight="1">
      <c r="A34" s="7"/>
      <c r="B34" s="7"/>
      <c r="C34" s="7"/>
      <c r="D34" s="7"/>
      <c r="E34" s="7"/>
      <c r="F34" s="7"/>
      <c r="G34" s="7"/>
      <c r="H34" s="7"/>
      <c r="I34" s="7"/>
      <c r="J34" s="7"/>
      <c r="K34" s="7"/>
      <c r="L34" s="7"/>
      <c r="M34" s="7"/>
      <c r="N34" s="7"/>
      <c r="O34" s="7"/>
      <c r="P34" s="7"/>
      <c r="Q34" s="7"/>
      <c r="R34" s="7"/>
      <c r="S34" s="7"/>
      <c r="T34" s="7"/>
      <c r="U34" s="7"/>
      <c r="V34" s="7"/>
      <c r="W34" s="7"/>
      <c r="X34" s="7"/>
      <c r="Y34" s="7"/>
      <c r="Z34" s="7"/>
    </row>
    <row r="35" spans="1:26" ht="14.25" customHeight="1">
      <c r="A35" s="7"/>
      <c r="B35" s="7"/>
      <c r="C35" s="7"/>
      <c r="D35" s="7"/>
      <c r="E35" s="7"/>
      <c r="F35" s="7"/>
      <c r="G35" s="7"/>
      <c r="H35" s="7"/>
      <c r="I35" s="7"/>
      <c r="J35" s="7"/>
      <c r="K35" s="7"/>
      <c r="L35" s="7"/>
      <c r="M35" s="7"/>
      <c r="N35" s="7"/>
      <c r="O35" s="7"/>
      <c r="P35" s="7"/>
      <c r="Q35" s="7"/>
      <c r="R35" s="7"/>
      <c r="S35" s="7"/>
      <c r="T35" s="7"/>
      <c r="U35" s="7"/>
      <c r="V35" s="7"/>
      <c r="W35" s="7"/>
      <c r="X35" s="7"/>
      <c r="Y35" s="7"/>
      <c r="Z35" s="7"/>
    </row>
    <row r="36" spans="1:26" ht="14.25" customHeight="1">
      <c r="A36" s="7"/>
      <c r="B36" s="7"/>
      <c r="C36" s="7"/>
      <c r="D36" s="7"/>
      <c r="E36" s="7"/>
      <c r="F36" s="7"/>
      <c r="G36" s="7"/>
      <c r="H36" s="7"/>
      <c r="I36" s="7"/>
      <c r="J36" s="7"/>
      <c r="K36" s="7"/>
      <c r="L36" s="7"/>
      <c r="M36" s="7"/>
      <c r="N36" s="7"/>
      <c r="O36" s="7"/>
      <c r="P36" s="7"/>
      <c r="Q36" s="7"/>
      <c r="R36" s="7"/>
      <c r="S36" s="7"/>
      <c r="T36" s="7"/>
      <c r="U36" s="7"/>
      <c r="V36" s="7"/>
      <c r="W36" s="7"/>
      <c r="X36" s="7"/>
      <c r="Y36" s="7"/>
      <c r="Z36" s="7"/>
    </row>
    <row r="37" spans="1:26" ht="14.25" customHeight="1">
      <c r="A37" s="7"/>
      <c r="B37" s="7"/>
      <c r="C37" s="7"/>
      <c r="D37" s="7"/>
      <c r="E37" s="7"/>
      <c r="F37" s="7"/>
      <c r="G37" s="7"/>
      <c r="H37" s="7"/>
      <c r="I37" s="7"/>
      <c r="J37" s="7"/>
      <c r="K37" s="7"/>
      <c r="L37" s="7"/>
      <c r="M37" s="7"/>
      <c r="N37" s="7"/>
      <c r="O37" s="7"/>
      <c r="P37" s="7"/>
      <c r="Q37" s="7"/>
      <c r="R37" s="7"/>
      <c r="S37" s="7"/>
      <c r="T37" s="7"/>
      <c r="U37" s="7"/>
      <c r="V37" s="7"/>
      <c r="W37" s="7"/>
      <c r="X37" s="7"/>
      <c r="Y37" s="7"/>
      <c r="Z37" s="7"/>
    </row>
    <row r="38" spans="1:26" ht="14.25" customHeight="1">
      <c r="A38" s="7"/>
      <c r="B38" s="7"/>
      <c r="C38" s="7"/>
      <c r="D38" s="7"/>
      <c r="E38" s="7"/>
      <c r="F38" s="7"/>
      <c r="G38" s="7"/>
      <c r="H38" s="7"/>
      <c r="I38" s="7"/>
      <c r="J38" s="7"/>
      <c r="K38" s="7"/>
      <c r="L38" s="7"/>
      <c r="M38" s="7"/>
      <c r="N38" s="7"/>
      <c r="O38" s="7"/>
      <c r="P38" s="7"/>
      <c r="Q38" s="7"/>
      <c r="R38" s="7"/>
      <c r="S38" s="7"/>
      <c r="T38" s="7"/>
      <c r="U38" s="7"/>
      <c r="V38" s="7"/>
      <c r="W38" s="7"/>
      <c r="X38" s="7"/>
      <c r="Y38" s="7"/>
      <c r="Z38" s="7"/>
    </row>
    <row r="39" spans="1:26" ht="14.25" customHeight="1">
      <c r="A39" s="7"/>
      <c r="B39" s="7"/>
      <c r="C39" s="7"/>
      <c r="D39" s="7"/>
      <c r="E39" s="7"/>
      <c r="F39" s="7"/>
      <c r="G39" s="7"/>
      <c r="H39" s="7"/>
      <c r="I39" s="7"/>
      <c r="J39" s="7"/>
      <c r="K39" s="7"/>
      <c r="L39" s="7"/>
      <c r="M39" s="7"/>
      <c r="N39" s="7"/>
      <c r="O39" s="7"/>
      <c r="P39" s="7"/>
      <c r="Q39" s="7"/>
      <c r="R39" s="7"/>
      <c r="S39" s="7"/>
      <c r="T39" s="7"/>
      <c r="U39" s="7"/>
      <c r="V39" s="7"/>
      <c r="W39" s="7"/>
      <c r="X39" s="7"/>
      <c r="Y39" s="7"/>
      <c r="Z39" s="7"/>
    </row>
    <row r="40" spans="1:26" ht="14.25" customHeight="1">
      <c r="A40" s="7"/>
      <c r="B40" s="7"/>
      <c r="C40" s="7"/>
      <c r="D40" s="7"/>
      <c r="E40" s="7"/>
      <c r="F40" s="7"/>
      <c r="G40" s="7"/>
      <c r="H40" s="7"/>
      <c r="I40" s="7"/>
      <c r="J40" s="7"/>
      <c r="K40" s="7"/>
      <c r="L40" s="7"/>
      <c r="M40" s="7"/>
      <c r="N40" s="7"/>
      <c r="O40" s="7"/>
      <c r="P40" s="7"/>
      <c r="Q40" s="7"/>
      <c r="R40" s="7"/>
      <c r="S40" s="7"/>
      <c r="T40" s="7"/>
      <c r="U40" s="7"/>
      <c r="V40" s="7"/>
      <c r="W40" s="7"/>
      <c r="X40" s="7"/>
      <c r="Y40" s="7"/>
      <c r="Z40" s="7"/>
    </row>
    <row r="41" spans="1:26" ht="14.25" customHeight="1">
      <c r="A41" s="7"/>
      <c r="B41" s="7"/>
      <c r="C41" s="7"/>
      <c r="D41" s="7"/>
      <c r="E41" s="7"/>
      <c r="F41" s="7"/>
      <c r="G41" s="7"/>
      <c r="H41" s="7"/>
      <c r="I41" s="7"/>
      <c r="J41" s="7"/>
      <c r="K41" s="7"/>
      <c r="L41" s="7"/>
      <c r="M41" s="7"/>
      <c r="N41" s="7"/>
      <c r="O41" s="7"/>
      <c r="P41" s="7"/>
      <c r="Q41" s="7"/>
      <c r="R41" s="7"/>
      <c r="S41" s="7"/>
      <c r="T41" s="7"/>
      <c r="U41" s="7"/>
      <c r="V41" s="7"/>
      <c r="W41" s="7"/>
      <c r="X41" s="7"/>
      <c r="Y41" s="7"/>
      <c r="Z41" s="7"/>
    </row>
    <row r="42" spans="1:26" ht="14.25" customHeight="1">
      <c r="A42" s="7"/>
      <c r="B42" s="7"/>
      <c r="C42" s="7"/>
      <c r="D42" s="7"/>
      <c r="E42" s="7"/>
      <c r="F42" s="7"/>
      <c r="G42" s="7"/>
      <c r="H42" s="7"/>
      <c r="I42" s="7"/>
      <c r="J42" s="7"/>
      <c r="K42" s="7"/>
      <c r="L42" s="7"/>
      <c r="M42" s="7"/>
      <c r="N42" s="7"/>
      <c r="O42" s="7"/>
      <c r="P42" s="7"/>
      <c r="Q42" s="7"/>
      <c r="R42" s="7"/>
      <c r="S42" s="7"/>
      <c r="T42" s="7"/>
      <c r="U42" s="7"/>
      <c r="V42" s="7"/>
      <c r="W42" s="7"/>
      <c r="X42" s="7"/>
      <c r="Y42" s="7"/>
      <c r="Z42" s="7"/>
    </row>
    <row r="43" spans="1:26" ht="14.25" customHeight="1">
      <c r="A43" s="7"/>
      <c r="B43" s="7"/>
      <c r="C43" s="7"/>
      <c r="D43" s="7"/>
      <c r="E43" s="7"/>
      <c r="F43" s="7"/>
      <c r="G43" s="7"/>
      <c r="H43" s="7"/>
      <c r="I43" s="7"/>
      <c r="J43" s="7"/>
      <c r="K43" s="7"/>
      <c r="L43" s="7"/>
      <c r="M43" s="7"/>
      <c r="N43" s="7"/>
      <c r="O43" s="7"/>
      <c r="P43" s="7"/>
      <c r="Q43" s="7"/>
      <c r="R43" s="7"/>
      <c r="S43" s="7"/>
      <c r="T43" s="7"/>
      <c r="U43" s="7"/>
      <c r="V43" s="7"/>
      <c r="W43" s="7"/>
      <c r="X43" s="7"/>
      <c r="Y43" s="7"/>
      <c r="Z43" s="7"/>
    </row>
    <row r="44" spans="1:26" ht="14.25" customHeight="1">
      <c r="A44" s="7"/>
      <c r="B44" s="7"/>
      <c r="C44" s="7"/>
      <c r="D44" s="7"/>
      <c r="E44" s="7"/>
      <c r="F44" s="7"/>
      <c r="G44" s="7"/>
      <c r="H44" s="7"/>
      <c r="I44" s="7"/>
      <c r="J44" s="7"/>
      <c r="K44" s="7"/>
      <c r="L44" s="7"/>
      <c r="M44" s="7"/>
      <c r="N44" s="7"/>
      <c r="O44" s="7"/>
      <c r="P44" s="7"/>
      <c r="Q44" s="7"/>
      <c r="R44" s="7"/>
      <c r="S44" s="7"/>
      <c r="T44" s="7"/>
      <c r="U44" s="7"/>
      <c r="V44" s="7"/>
      <c r="W44" s="7"/>
      <c r="X44" s="7"/>
      <c r="Y44" s="7"/>
      <c r="Z44" s="7"/>
    </row>
    <row r="45" spans="1:26" ht="14.25" customHeight="1">
      <c r="A45" s="7"/>
      <c r="B45" s="7"/>
      <c r="C45" s="7"/>
      <c r="D45" s="7"/>
      <c r="E45" s="7"/>
      <c r="F45" s="7"/>
      <c r="G45" s="7"/>
      <c r="H45" s="7"/>
      <c r="I45" s="7"/>
      <c r="J45" s="7"/>
      <c r="K45" s="7"/>
      <c r="L45" s="7"/>
      <c r="M45" s="7"/>
      <c r="N45" s="7"/>
      <c r="O45" s="7"/>
      <c r="P45" s="7"/>
      <c r="Q45" s="7"/>
      <c r="R45" s="7"/>
      <c r="S45" s="7"/>
      <c r="T45" s="7"/>
      <c r="U45" s="7"/>
      <c r="V45" s="7"/>
      <c r="W45" s="7"/>
      <c r="X45" s="7"/>
      <c r="Y45" s="7"/>
      <c r="Z45" s="7"/>
    </row>
    <row r="46" spans="1:26" ht="14.25" customHeight="1">
      <c r="A46" s="7"/>
      <c r="B46" s="7"/>
      <c r="C46" s="7"/>
      <c r="D46" s="7"/>
      <c r="E46" s="7"/>
      <c r="F46" s="7"/>
      <c r="G46" s="7"/>
      <c r="H46" s="7"/>
      <c r="I46" s="7"/>
      <c r="J46" s="7"/>
      <c r="K46" s="7"/>
      <c r="L46" s="7"/>
      <c r="M46" s="7"/>
      <c r="N46" s="7"/>
      <c r="O46" s="7"/>
      <c r="P46" s="7"/>
      <c r="Q46" s="7"/>
      <c r="R46" s="7"/>
      <c r="S46" s="7"/>
      <c r="T46" s="7"/>
      <c r="U46" s="7"/>
      <c r="V46" s="7"/>
      <c r="W46" s="7"/>
      <c r="X46" s="7"/>
      <c r="Y46" s="7"/>
      <c r="Z46" s="7"/>
    </row>
    <row r="47" spans="1:26" ht="14.25" customHeight="1">
      <c r="A47" s="7"/>
      <c r="B47" s="7"/>
      <c r="C47" s="7"/>
      <c r="D47" s="7"/>
      <c r="E47" s="7"/>
      <c r="F47" s="7"/>
      <c r="G47" s="7"/>
      <c r="H47" s="7"/>
      <c r="I47" s="7"/>
      <c r="J47" s="7"/>
      <c r="K47" s="7"/>
      <c r="L47" s="7"/>
      <c r="M47" s="7"/>
      <c r="N47" s="7"/>
      <c r="O47" s="7"/>
      <c r="P47" s="7"/>
      <c r="Q47" s="7"/>
      <c r="R47" s="7"/>
      <c r="S47" s="7"/>
      <c r="T47" s="7"/>
      <c r="U47" s="7"/>
      <c r="V47" s="7"/>
      <c r="W47" s="7"/>
      <c r="X47" s="7"/>
      <c r="Y47" s="7"/>
      <c r="Z47" s="7"/>
    </row>
    <row r="48" spans="1:26" ht="14.25" customHeight="1">
      <c r="A48" s="7"/>
      <c r="B48" s="7"/>
      <c r="C48" s="7"/>
      <c r="D48" s="7"/>
      <c r="E48" s="7"/>
      <c r="F48" s="7"/>
      <c r="G48" s="7"/>
      <c r="H48" s="7"/>
      <c r="I48" s="7"/>
      <c r="J48" s="7"/>
      <c r="K48" s="7"/>
      <c r="L48" s="7"/>
      <c r="M48" s="7"/>
      <c r="N48" s="7"/>
      <c r="O48" s="7"/>
      <c r="P48" s="7"/>
      <c r="Q48" s="7"/>
      <c r="R48" s="7"/>
      <c r="S48" s="7"/>
      <c r="T48" s="7"/>
      <c r="U48" s="7"/>
      <c r="V48" s="7"/>
      <c r="W48" s="7"/>
      <c r="X48" s="7"/>
      <c r="Y48" s="7"/>
      <c r="Z48" s="7"/>
    </row>
    <row r="49" spans="1:26" ht="14.25" customHeight="1">
      <c r="A49" s="7"/>
      <c r="B49" s="7"/>
      <c r="C49" s="7"/>
      <c r="D49" s="7"/>
      <c r="E49" s="7"/>
      <c r="F49" s="7"/>
      <c r="G49" s="7"/>
      <c r="H49" s="7"/>
      <c r="I49" s="7"/>
      <c r="J49" s="7"/>
      <c r="K49" s="7"/>
      <c r="L49" s="7"/>
      <c r="M49" s="7"/>
      <c r="N49" s="7"/>
      <c r="O49" s="7"/>
      <c r="P49" s="7"/>
      <c r="Q49" s="7"/>
      <c r="R49" s="7"/>
      <c r="S49" s="7"/>
      <c r="T49" s="7"/>
      <c r="U49" s="7"/>
      <c r="V49" s="7"/>
      <c r="W49" s="7"/>
      <c r="X49" s="7"/>
      <c r="Y49" s="7"/>
      <c r="Z49" s="7"/>
    </row>
    <row r="50" spans="1:26" ht="14.25" customHeight="1">
      <c r="A50" s="7"/>
      <c r="B50" s="7"/>
      <c r="C50" s="7"/>
      <c r="D50" s="7"/>
      <c r="E50" s="7"/>
      <c r="F50" s="7"/>
      <c r="G50" s="7"/>
      <c r="H50" s="7"/>
      <c r="I50" s="7"/>
      <c r="J50" s="7"/>
      <c r="K50" s="7"/>
      <c r="L50" s="7"/>
      <c r="M50" s="7"/>
      <c r="N50" s="7"/>
      <c r="O50" s="7"/>
      <c r="P50" s="7"/>
      <c r="Q50" s="7"/>
      <c r="R50" s="7"/>
      <c r="S50" s="7"/>
      <c r="T50" s="7"/>
      <c r="U50" s="7"/>
      <c r="V50" s="7"/>
      <c r="W50" s="7"/>
      <c r="X50" s="7"/>
      <c r="Y50" s="7"/>
      <c r="Z50" s="7"/>
    </row>
    <row r="51" spans="1:26" ht="14.25" customHeight="1">
      <c r="A51" s="7"/>
      <c r="B51" s="7"/>
      <c r="C51" s="7"/>
      <c r="D51" s="7"/>
      <c r="E51" s="7"/>
      <c r="F51" s="7"/>
      <c r="G51" s="7"/>
      <c r="H51" s="7"/>
      <c r="I51" s="7"/>
      <c r="J51" s="7"/>
      <c r="K51" s="7"/>
      <c r="L51" s="7"/>
      <c r="M51" s="7"/>
      <c r="N51" s="7"/>
      <c r="O51" s="7"/>
      <c r="P51" s="7"/>
      <c r="Q51" s="7"/>
      <c r="R51" s="7"/>
      <c r="S51" s="7"/>
      <c r="T51" s="7"/>
      <c r="U51" s="7"/>
      <c r="V51" s="7"/>
      <c r="W51" s="7"/>
      <c r="X51" s="7"/>
      <c r="Y51" s="7"/>
      <c r="Z51" s="7"/>
    </row>
    <row r="52" spans="1:26" ht="14.25" customHeight="1">
      <c r="A52" s="7"/>
      <c r="B52" s="7"/>
      <c r="C52" s="7"/>
      <c r="D52" s="7"/>
      <c r="E52" s="7"/>
      <c r="F52" s="7"/>
      <c r="G52" s="7"/>
      <c r="H52" s="7"/>
      <c r="I52" s="7"/>
      <c r="J52" s="7"/>
      <c r="K52" s="7"/>
      <c r="L52" s="7"/>
      <c r="M52" s="7"/>
      <c r="N52" s="7"/>
      <c r="O52" s="7"/>
      <c r="P52" s="7"/>
      <c r="Q52" s="7"/>
      <c r="R52" s="7"/>
      <c r="S52" s="7"/>
      <c r="T52" s="7"/>
      <c r="U52" s="7"/>
      <c r="V52" s="7"/>
      <c r="W52" s="7"/>
      <c r="X52" s="7"/>
      <c r="Y52" s="7"/>
      <c r="Z52" s="7"/>
    </row>
    <row r="53" spans="1:26" ht="14.25" customHeight="1">
      <c r="A53" s="7"/>
      <c r="B53" s="7"/>
      <c r="C53" s="7"/>
      <c r="D53" s="7"/>
      <c r="E53" s="7"/>
      <c r="F53" s="7"/>
      <c r="G53" s="7"/>
      <c r="H53" s="7"/>
      <c r="I53" s="7"/>
      <c r="J53" s="7"/>
      <c r="K53" s="7"/>
      <c r="L53" s="7"/>
      <c r="M53" s="7"/>
      <c r="N53" s="7"/>
      <c r="O53" s="7"/>
      <c r="P53" s="7"/>
      <c r="Q53" s="7"/>
      <c r="R53" s="7"/>
      <c r="S53" s="7"/>
      <c r="T53" s="7"/>
      <c r="U53" s="7"/>
      <c r="V53" s="7"/>
      <c r="W53" s="7"/>
      <c r="X53" s="7"/>
      <c r="Y53" s="7"/>
      <c r="Z53" s="7"/>
    </row>
    <row r="54" spans="1:26" ht="14.25" customHeight="1">
      <c r="A54" s="7"/>
      <c r="B54" s="7"/>
      <c r="C54" s="7"/>
      <c r="D54" s="7"/>
      <c r="E54" s="7"/>
      <c r="F54" s="7"/>
      <c r="G54" s="7"/>
      <c r="H54" s="7"/>
      <c r="I54" s="7"/>
      <c r="J54" s="7"/>
      <c r="K54" s="7"/>
      <c r="L54" s="7"/>
      <c r="M54" s="7"/>
      <c r="N54" s="7"/>
      <c r="O54" s="7"/>
      <c r="P54" s="7"/>
      <c r="Q54" s="7"/>
      <c r="R54" s="7"/>
      <c r="S54" s="7"/>
      <c r="T54" s="7"/>
      <c r="U54" s="7"/>
      <c r="V54" s="7"/>
      <c r="W54" s="7"/>
      <c r="X54" s="7"/>
      <c r="Y54" s="7"/>
      <c r="Z54" s="7"/>
    </row>
    <row r="55" spans="1:26" ht="14.25" customHeight="1">
      <c r="A55" s="7"/>
      <c r="B55" s="7"/>
      <c r="C55" s="7"/>
      <c r="D55" s="7"/>
      <c r="E55" s="7"/>
      <c r="F55" s="7"/>
      <c r="G55" s="7"/>
      <c r="H55" s="7"/>
      <c r="I55" s="7"/>
      <c r="J55" s="7"/>
      <c r="K55" s="7"/>
      <c r="L55" s="7"/>
      <c r="M55" s="7"/>
      <c r="N55" s="7"/>
      <c r="O55" s="7"/>
      <c r="P55" s="7"/>
      <c r="Q55" s="7"/>
      <c r="R55" s="7"/>
      <c r="S55" s="7"/>
      <c r="T55" s="7"/>
      <c r="U55" s="7"/>
      <c r="V55" s="7"/>
      <c r="W55" s="7"/>
      <c r="X55" s="7"/>
      <c r="Y55" s="7"/>
      <c r="Z55" s="7"/>
    </row>
    <row r="56" spans="1:26" ht="14.25" customHeight="1">
      <c r="A56" s="7"/>
      <c r="B56" s="7"/>
      <c r="C56" s="7"/>
      <c r="D56" s="7"/>
      <c r="E56" s="7"/>
      <c r="F56" s="7"/>
      <c r="G56" s="7"/>
      <c r="H56" s="7"/>
      <c r="I56" s="7"/>
      <c r="J56" s="7"/>
      <c r="K56" s="7"/>
      <c r="L56" s="7"/>
      <c r="M56" s="7"/>
      <c r="N56" s="7"/>
      <c r="O56" s="7"/>
      <c r="P56" s="7"/>
      <c r="Q56" s="7"/>
      <c r="R56" s="7"/>
      <c r="S56" s="7"/>
      <c r="T56" s="7"/>
      <c r="U56" s="7"/>
      <c r="V56" s="7"/>
      <c r="W56" s="7"/>
      <c r="X56" s="7"/>
      <c r="Y56" s="7"/>
      <c r="Z56" s="7"/>
    </row>
    <row r="57" spans="1:26" ht="14.25" customHeight="1">
      <c r="A57" s="7"/>
      <c r="B57" s="7"/>
      <c r="C57" s="7"/>
      <c r="D57" s="7"/>
      <c r="E57" s="7"/>
      <c r="F57" s="7"/>
      <c r="G57" s="7"/>
      <c r="H57" s="7"/>
      <c r="I57" s="7"/>
      <c r="J57" s="7"/>
      <c r="K57" s="7"/>
      <c r="L57" s="7"/>
      <c r="M57" s="7"/>
      <c r="N57" s="7"/>
      <c r="O57" s="7"/>
      <c r="P57" s="7"/>
      <c r="Q57" s="7"/>
      <c r="R57" s="7"/>
      <c r="S57" s="7"/>
      <c r="T57" s="7"/>
      <c r="U57" s="7"/>
      <c r="V57" s="7"/>
      <c r="W57" s="7"/>
      <c r="X57" s="7"/>
      <c r="Y57" s="7"/>
      <c r="Z57" s="7"/>
    </row>
    <row r="58" spans="1:26" ht="14.25" customHeight="1">
      <c r="A58" s="7"/>
      <c r="B58" s="7"/>
      <c r="C58" s="7"/>
      <c r="D58" s="7"/>
      <c r="E58" s="7"/>
      <c r="F58" s="7"/>
      <c r="G58" s="7"/>
      <c r="H58" s="7"/>
      <c r="I58" s="7"/>
      <c r="J58" s="7"/>
      <c r="K58" s="7"/>
      <c r="L58" s="7"/>
      <c r="M58" s="7"/>
      <c r="N58" s="7"/>
      <c r="O58" s="7"/>
      <c r="P58" s="7"/>
      <c r="Q58" s="7"/>
      <c r="R58" s="7"/>
      <c r="S58" s="7"/>
      <c r="T58" s="7"/>
      <c r="U58" s="7"/>
      <c r="V58" s="7"/>
      <c r="W58" s="7"/>
      <c r="X58" s="7"/>
      <c r="Y58" s="7"/>
      <c r="Z58" s="7"/>
    </row>
    <row r="59" spans="1:26" ht="14.25" customHeight="1">
      <c r="A59" s="7"/>
      <c r="B59" s="7"/>
      <c r="C59" s="7"/>
      <c r="D59" s="7"/>
      <c r="E59" s="7"/>
      <c r="F59" s="7"/>
      <c r="G59" s="7"/>
      <c r="H59" s="7"/>
      <c r="I59" s="7"/>
      <c r="J59" s="7"/>
      <c r="K59" s="7"/>
      <c r="L59" s="7"/>
      <c r="M59" s="7"/>
      <c r="N59" s="7"/>
      <c r="O59" s="7"/>
      <c r="P59" s="7"/>
      <c r="Q59" s="7"/>
      <c r="R59" s="7"/>
      <c r="S59" s="7"/>
      <c r="T59" s="7"/>
      <c r="U59" s="7"/>
      <c r="V59" s="7"/>
      <c r="W59" s="7"/>
      <c r="X59" s="7"/>
      <c r="Y59" s="7"/>
      <c r="Z59" s="7"/>
    </row>
    <row r="60" spans="1:26" ht="14.25" customHeight="1">
      <c r="A60" s="7"/>
      <c r="B60" s="7"/>
      <c r="C60" s="7"/>
      <c r="D60" s="7"/>
      <c r="E60" s="7"/>
      <c r="F60" s="7"/>
      <c r="G60" s="7"/>
      <c r="H60" s="7"/>
      <c r="I60" s="7"/>
      <c r="J60" s="7"/>
      <c r="K60" s="7"/>
      <c r="L60" s="7"/>
      <c r="M60" s="7"/>
      <c r="N60" s="7"/>
      <c r="O60" s="7"/>
      <c r="P60" s="7"/>
      <c r="Q60" s="7"/>
      <c r="R60" s="7"/>
      <c r="S60" s="7"/>
      <c r="T60" s="7"/>
      <c r="U60" s="7"/>
      <c r="V60" s="7"/>
      <c r="W60" s="7"/>
      <c r="X60" s="7"/>
      <c r="Y60" s="7"/>
      <c r="Z60" s="7"/>
    </row>
    <row r="61" spans="1:26" ht="14.25" customHeight="1">
      <c r="A61" s="7"/>
      <c r="B61" s="7"/>
      <c r="C61" s="7"/>
      <c r="D61" s="7"/>
      <c r="E61" s="7"/>
      <c r="F61" s="7"/>
      <c r="G61" s="7"/>
      <c r="H61" s="7"/>
      <c r="I61" s="7"/>
      <c r="J61" s="7"/>
      <c r="K61" s="7"/>
      <c r="L61" s="7"/>
      <c r="M61" s="7"/>
      <c r="N61" s="7"/>
      <c r="O61" s="7"/>
      <c r="P61" s="7"/>
      <c r="Q61" s="7"/>
      <c r="R61" s="7"/>
      <c r="S61" s="7"/>
      <c r="T61" s="7"/>
      <c r="U61" s="7"/>
      <c r="V61" s="7"/>
      <c r="W61" s="7"/>
      <c r="X61" s="7"/>
      <c r="Y61" s="7"/>
      <c r="Z61" s="7"/>
    </row>
    <row r="62" spans="1:26" ht="14.25" customHeight="1">
      <c r="A62" s="7"/>
      <c r="B62" s="7"/>
      <c r="C62" s="7"/>
      <c r="D62" s="7"/>
      <c r="E62" s="7"/>
      <c r="F62" s="7"/>
      <c r="G62" s="7"/>
      <c r="H62" s="7"/>
      <c r="I62" s="7"/>
      <c r="J62" s="7"/>
      <c r="K62" s="7"/>
      <c r="L62" s="7"/>
      <c r="M62" s="7"/>
      <c r="N62" s="7"/>
      <c r="O62" s="7"/>
      <c r="P62" s="7"/>
      <c r="Q62" s="7"/>
      <c r="R62" s="7"/>
      <c r="S62" s="7"/>
      <c r="T62" s="7"/>
      <c r="U62" s="7"/>
      <c r="V62" s="7"/>
      <c r="W62" s="7"/>
      <c r="X62" s="7"/>
      <c r="Y62" s="7"/>
      <c r="Z62" s="7"/>
    </row>
    <row r="63" spans="1:26" ht="14.25" customHeight="1">
      <c r="A63" s="7"/>
      <c r="B63" s="7"/>
      <c r="C63" s="7"/>
      <c r="D63" s="7"/>
      <c r="E63" s="7"/>
      <c r="F63" s="7"/>
      <c r="G63" s="7"/>
      <c r="H63" s="7"/>
      <c r="I63" s="7"/>
      <c r="J63" s="7"/>
      <c r="K63" s="7"/>
      <c r="L63" s="7"/>
      <c r="M63" s="7"/>
      <c r="N63" s="7"/>
      <c r="O63" s="7"/>
      <c r="P63" s="7"/>
      <c r="Q63" s="7"/>
      <c r="R63" s="7"/>
      <c r="S63" s="7"/>
      <c r="T63" s="7"/>
      <c r="U63" s="7"/>
      <c r="V63" s="7"/>
      <c r="W63" s="7"/>
      <c r="X63" s="7"/>
      <c r="Y63" s="7"/>
      <c r="Z63" s="7"/>
    </row>
    <row r="64" spans="1:26" ht="14.25" customHeight="1">
      <c r="A64" s="7"/>
      <c r="B64" s="7"/>
      <c r="C64" s="7"/>
      <c r="D64" s="7"/>
      <c r="E64" s="7"/>
      <c r="F64" s="7"/>
      <c r="G64" s="7"/>
      <c r="H64" s="7"/>
      <c r="I64" s="7"/>
      <c r="J64" s="7"/>
      <c r="K64" s="7"/>
      <c r="L64" s="7"/>
      <c r="M64" s="7"/>
      <c r="N64" s="7"/>
      <c r="O64" s="7"/>
      <c r="P64" s="7"/>
      <c r="Q64" s="7"/>
      <c r="R64" s="7"/>
      <c r="S64" s="7"/>
      <c r="T64" s="7"/>
      <c r="U64" s="7"/>
      <c r="V64" s="7"/>
      <c r="W64" s="7"/>
      <c r="X64" s="7"/>
      <c r="Y64" s="7"/>
      <c r="Z64" s="7"/>
    </row>
    <row r="65" spans="1:26" ht="14.25" customHeight="1">
      <c r="A65" s="7"/>
      <c r="B65" s="7"/>
      <c r="C65" s="7"/>
      <c r="D65" s="7"/>
      <c r="E65" s="7"/>
      <c r="F65" s="7"/>
      <c r="G65" s="7"/>
      <c r="H65" s="7"/>
      <c r="I65" s="7"/>
      <c r="J65" s="7"/>
      <c r="K65" s="7"/>
      <c r="L65" s="7"/>
      <c r="M65" s="7"/>
      <c r="N65" s="7"/>
      <c r="O65" s="7"/>
      <c r="P65" s="7"/>
      <c r="Q65" s="7"/>
      <c r="R65" s="7"/>
      <c r="S65" s="7"/>
      <c r="T65" s="7"/>
      <c r="U65" s="7"/>
      <c r="V65" s="7"/>
      <c r="W65" s="7"/>
      <c r="X65" s="7"/>
      <c r="Y65" s="7"/>
      <c r="Z65" s="7"/>
    </row>
    <row r="66" spans="1:26" ht="14.25" customHeight="1">
      <c r="A66" s="7"/>
      <c r="B66" s="7"/>
      <c r="C66" s="7"/>
      <c r="D66" s="7"/>
      <c r="E66" s="7"/>
      <c r="F66" s="7"/>
      <c r="G66" s="7"/>
      <c r="H66" s="7"/>
      <c r="I66" s="7"/>
      <c r="J66" s="7"/>
      <c r="K66" s="7"/>
      <c r="L66" s="7"/>
      <c r="M66" s="7"/>
      <c r="N66" s="7"/>
      <c r="O66" s="7"/>
      <c r="P66" s="7"/>
      <c r="Q66" s="7"/>
      <c r="R66" s="7"/>
      <c r="S66" s="7"/>
      <c r="T66" s="7"/>
      <c r="U66" s="7"/>
      <c r="V66" s="7"/>
      <c r="W66" s="7"/>
      <c r="X66" s="7"/>
      <c r="Y66" s="7"/>
      <c r="Z66" s="7"/>
    </row>
    <row r="67" spans="1:26" ht="14.25" customHeight="1">
      <c r="A67" s="7"/>
      <c r="B67" s="7"/>
      <c r="C67" s="7"/>
      <c r="D67" s="7"/>
      <c r="E67" s="7"/>
      <c r="F67" s="7"/>
      <c r="G67" s="7"/>
      <c r="H67" s="7"/>
      <c r="I67" s="7"/>
      <c r="J67" s="7"/>
      <c r="K67" s="7"/>
      <c r="L67" s="7"/>
      <c r="M67" s="7"/>
      <c r="N67" s="7"/>
      <c r="O67" s="7"/>
      <c r="P67" s="7"/>
      <c r="Q67" s="7"/>
      <c r="R67" s="7"/>
      <c r="S67" s="7"/>
      <c r="T67" s="7"/>
      <c r="U67" s="7"/>
      <c r="V67" s="7"/>
      <c r="W67" s="7"/>
      <c r="X67" s="7"/>
      <c r="Y67" s="7"/>
      <c r="Z67" s="7"/>
    </row>
    <row r="68" spans="1:26" ht="14.25" customHeight="1">
      <c r="A68" s="7"/>
      <c r="B68" s="7"/>
      <c r="C68" s="7"/>
      <c r="D68" s="7"/>
      <c r="E68" s="7"/>
      <c r="F68" s="7"/>
      <c r="G68" s="7"/>
      <c r="H68" s="7"/>
      <c r="I68" s="7"/>
      <c r="J68" s="7"/>
      <c r="K68" s="7"/>
      <c r="L68" s="7"/>
      <c r="M68" s="7"/>
      <c r="N68" s="7"/>
      <c r="O68" s="7"/>
      <c r="P68" s="7"/>
      <c r="Q68" s="7"/>
      <c r="R68" s="7"/>
      <c r="S68" s="7"/>
      <c r="T68" s="7"/>
      <c r="U68" s="7"/>
      <c r="V68" s="7"/>
      <c r="W68" s="7"/>
      <c r="X68" s="7"/>
      <c r="Y68" s="7"/>
      <c r="Z68" s="7"/>
    </row>
    <row r="69" spans="1:26" ht="14.25" customHeight="1">
      <c r="A69" s="7"/>
      <c r="B69" s="7"/>
      <c r="C69" s="7"/>
      <c r="D69" s="7"/>
      <c r="E69" s="7"/>
      <c r="F69" s="7"/>
      <c r="G69" s="7"/>
      <c r="H69" s="7"/>
      <c r="I69" s="7"/>
      <c r="J69" s="7"/>
      <c r="K69" s="7"/>
      <c r="L69" s="7"/>
      <c r="M69" s="7"/>
      <c r="N69" s="7"/>
      <c r="O69" s="7"/>
      <c r="P69" s="7"/>
      <c r="Q69" s="7"/>
      <c r="R69" s="7"/>
      <c r="S69" s="7"/>
      <c r="T69" s="7"/>
      <c r="U69" s="7"/>
      <c r="V69" s="7"/>
      <c r="W69" s="7"/>
      <c r="X69" s="7"/>
      <c r="Y69" s="7"/>
      <c r="Z69" s="7"/>
    </row>
    <row r="70" spans="1:26" ht="14.25" customHeight="1">
      <c r="A70" s="7"/>
      <c r="B70" s="7"/>
      <c r="C70" s="7"/>
      <c r="D70" s="7"/>
      <c r="E70" s="7"/>
      <c r="F70" s="7"/>
      <c r="G70" s="7"/>
      <c r="H70" s="7"/>
      <c r="I70" s="7"/>
      <c r="J70" s="7"/>
      <c r="K70" s="7"/>
      <c r="L70" s="7"/>
      <c r="M70" s="7"/>
      <c r="N70" s="7"/>
      <c r="O70" s="7"/>
      <c r="P70" s="7"/>
      <c r="Q70" s="7"/>
      <c r="R70" s="7"/>
      <c r="S70" s="7"/>
      <c r="T70" s="7"/>
      <c r="U70" s="7"/>
      <c r="V70" s="7"/>
      <c r="W70" s="7"/>
      <c r="X70" s="7"/>
      <c r="Y70" s="7"/>
      <c r="Z70" s="7"/>
    </row>
    <row r="71" spans="1:26" ht="14.25" customHeight="1">
      <c r="A71" s="7"/>
      <c r="B71" s="7"/>
      <c r="C71" s="7"/>
      <c r="D71" s="7"/>
      <c r="E71" s="7"/>
      <c r="F71" s="7"/>
      <c r="G71" s="7"/>
      <c r="H71" s="7"/>
      <c r="I71" s="7"/>
      <c r="J71" s="7"/>
      <c r="K71" s="7"/>
      <c r="L71" s="7"/>
      <c r="M71" s="7"/>
      <c r="N71" s="7"/>
      <c r="O71" s="7"/>
      <c r="P71" s="7"/>
      <c r="Q71" s="7"/>
      <c r="R71" s="7"/>
      <c r="S71" s="7"/>
      <c r="T71" s="7"/>
      <c r="U71" s="7"/>
      <c r="V71" s="7"/>
      <c r="W71" s="7"/>
      <c r="X71" s="7"/>
      <c r="Y71" s="7"/>
      <c r="Z71" s="7"/>
    </row>
    <row r="72" spans="1:26" ht="14.25" customHeight="1">
      <c r="A72" s="7"/>
      <c r="B72" s="7"/>
      <c r="C72" s="7"/>
      <c r="D72" s="7"/>
      <c r="E72" s="7"/>
      <c r="F72" s="7"/>
      <c r="G72" s="7"/>
      <c r="H72" s="7"/>
      <c r="I72" s="7"/>
      <c r="J72" s="7"/>
      <c r="K72" s="7"/>
      <c r="L72" s="7"/>
      <c r="M72" s="7"/>
      <c r="N72" s="7"/>
      <c r="O72" s="7"/>
      <c r="P72" s="7"/>
      <c r="Q72" s="7"/>
      <c r="R72" s="7"/>
      <c r="S72" s="7"/>
      <c r="T72" s="7"/>
      <c r="U72" s="7"/>
      <c r="V72" s="7"/>
      <c r="W72" s="7"/>
      <c r="X72" s="7"/>
      <c r="Y72" s="7"/>
      <c r="Z72" s="7"/>
    </row>
    <row r="73" spans="1:26" ht="14.25" customHeight="1">
      <c r="A73" s="7"/>
      <c r="B73" s="7"/>
      <c r="C73" s="7"/>
      <c r="D73" s="7"/>
      <c r="E73" s="7"/>
      <c r="F73" s="7"/>
      <c r="G73" s="7"/>
      <c r="H73" s="7"/>
      <c r="I73" s="7"/>
      <c r="J73" s="7"/>
      <c r="K73" s="7"/>
      <c r="L73" s="7"/>
      <c r="M73" s="7"/>
      <c r="N73" s="7"/>
      <c r="O73" s="7"/>
      <c r="P73" s="7"/>
      <c r="Q73" s="7"/>
      <c r="R73" s="7"/>
      <c r="S73" s="7"/>
      <c r="T73" s="7"/>
      <c r="U73" s="7"/>
      <c r="V73" s="7"/>
      <c r="W73" s="7"/>
      <c r="X73" s="7"/>
      <c r="Y73" s="7"/>
      <c r="Z73" s="7"/>
    </row>
    <row r="74" spans="1:26" ht="14.25" customHeight="1">
      <c r="A74" s="7"/>
      <c r="B74" s="7"/>
      <c r="C74" s="7"/>
      <c r="D74" s="7"/>
      <c r="E74" s="7"/>
      <c r="F74" s="7"/>
      <c r="G74" s="7"/>
      <c r="H74" s="7"/>
      <c r="I74" s="7"/>
      <c r="J74" s="7"/>
      <c r="K74" s="7"/>
      <c r="L74" s="7"/>
      <c r="M74" s="7"/>
      <c r="N74" s="7"/>
      <c r="O74" s="7"/>
      <c r="P74" s="7"/>
      <c r="Q74" s="7"/>
      <c r="R74" s="7"/>
      <c r="S74" s="7"/>
      <c r="T74" s="7"/>
      <c r="U74" s="7"/>
      <c r="V74" s="7"/>
      <c r="W74" s="7"/>
      <c r="X74" s="7"/>
      <c r="Y74" s="7"/>
      <c r="Z74" s="7"/>
    </row>
    <row r="75" spans="1:26" ht="14.25" customHeight="1">
      <c r="A75" s="7"/>
      <c r="B75" s="7"/>
      <c r="C75" s="7"/>
      <c r="D75" s="7"/>
      <c r="E75" s="7"/>
      <c r="F75" s="7"/>
      <c r="G75" s="7"/>
      <c r="H75" s="7"/>
      <c r="I75" s="7"/>
      <c r="J75" s="7"/>
      <c r="K75" s="7"/>
      <c r="L75" s="7"/>
      <c r="M75" s="7"/>
      <c r="N75" s="7"/>
      <c r="O75" s="7"/>
      <c r="P75" s="7"/>
      <c r="Q75" s="7"/>
      <c r="R75" s="7"/>
      <c r="S75" s="7"/>
      <c r="T75" s="7"/>
      <c r="U75" s="7"/>
      <c r="V75" s="7"/>
      <c r="W75" s="7"/>
      <c r="X75" s="7"/>
      <c r="Y75" s="7"/>
      <c r="Z75" s="7"/>
    </row>
    <row r="76" spans="1:26" ht="14.25" customHeight="1">
      <c r="A76" s="7"/>
      <c r="B76" s="7"/>
      <c r="C76" s="7"/>
      <c r="D76" s="7"/>
      <c r="E76" s="7"/>
      <c r="F76" s="7"/>
      <c r="G76" s="7"/>
      <c r="H76" s="7"/>
      <c r="I76" s="7"/>
      <c r="J76" s="7"/>
      <c r="K76" s="7"/>
      <c r="L76" s="7"/>
      <c r="M76" s="7"/>
      <c r="N76" s="7"/>
      <c r="O76" s="7"/>
      <c r="P76" s="7"/>
      <c r="Q76" s="7"/>
      <c r="R76" s="7"/>
      <c r="S76" s="7"/>
      <c r="T76" s="7"/>
      <c r="U76" s="7"/>
      <c r="V76" s="7"/>
      <c r="W76" s="7"/>
      <c r="X76" s="7"/>
      <c r="Y76" s="7"/>
      <c r="Z76" s="7"/>
    </row>
    <row r="77" spans="1:26" ht="14.25" customHeight="1">
      <c r="A77" s="7"/>
      <c r="B77" s="7"/>
      <c r="C77" s="7"/>
      <c r="D77" s="7"/>
      <c r="E77" s="7"/>
      <c r="F77" s="7"/>
      <c r="G77" s="7"/>
      <c r="H77" s="7"/>
      <c r="I77" s="7"/>
      <c r="J77" s="7"/>
      <c r="K77" s="7"/>
      <c r="L77" s="7"/>
      <c r="M77" s="7"/>
      <c r="N77" s="7"/>
      <c r="O77" s="7"/>
      <c r="P77" s="7"/>
      <c r="Q77" s="7"/>
      <c r="R77" s="7"/>
      <c r="S77" s="7"/>
      <c r="T77" s="7"/>
      <c r="U77" s="7"/>
      <c r="V77" s="7"/>
      <c r="W77" s="7"/>
      <c r="X77" s="7"/>
      <c r="Y77" s="7"/>
      <c r="Z77" s="7"/>
    </row>
    <row r="78" spans="1:26" ht="14.25" customHeight="1">
      <c r="A78" s="7"/>
      <c r="B78" s="7"/>
      <c r="C78" s="7"/>
      <c r="D78" s="7"/>
      <c r="E78" s="7"/>
      <c r="F78" s="7"/>
      <c r="G78" s="7"/>
      <c r="H78" s="7"/>
      <c r="I78" s="7"/>
      <c r="J78" s="7"/>
      <c r="K78" s="7"/>
      <c r="L78" s="7"/>
      <c r="M78" s="7"/>
      <c r="N78" s="7"/>
      <c r="O78" s="7"/>
      <c r="P78" s="7"/>
      <c r="Q78" s="7"/>
      <c r="R78" s="7"/>
      <c r="S78" s="7"/>
      <c r="T78" s="7"/>
      <c r="U78" s="7"/>
      <c r="V78" s="7"/>
      <c r="W78" s="7"/>
      <c r="X78" s="7"/>
      <c r="Y78" s="7"/>
      <c r="Z78" s="7"/>
    </row>
    <row r="79" spans="1:26" ht="14.25" customHeight="1">
      <c r="A79" s="7"/>
      <c r="B79" s="7"/>
      <c r="C79" s="7"/>
      <c r="D79" s="7"/>
      <c r="E79" s="7"/>
      <c r="F79" s="7"/>
      <c r="G79" s="7"/>
      <c r="H79" s="7"/>
      <c r="I79" s="7"/>
      <c r="J79" s="7"/>
      <c r="K79" s="7"/>
      <c r="L79" s="7"/>
      <c r="M79" s="7"/>
      <c r="N79" s="7"/>
      <c r="O79" s="7"/>
      <c r="P79" s="7"/>
      <c r="Q79" s="7"/>
      <c r="R79" s="7"/>
      <c r="S79" s="7"/>
      <c r="T79" s="7"/>
      <c r="U79" s="7"/>
      <c r="V79" s="7"/>
      <c r="W79" s="7"/>
      <c r="X79" s="7"/>
      <c r="Y79" s="7"/>
      <c r="Z79" s="7"/>
    </row>
    <row r="80" spans="1:26" ht="14.25" customHeight="1">
      <c r="A80" s="7"/>
      <c r="B80" s="7"/>
      <c r="C80" s="7"/>
      <c r="D80" s="7"/>
      <c r="E80" s="7"/>
      <c r="F80" s="7"/>
      <c r="G80" s="7"/>
      <c r="H80" s="7"/>
      <c r="I80" s="7"/>
      <c r="J80" s="7"/>
      <c r="K80" s="7"/>
      <c r="L80" s="7"/>
      <c r="M80" s="7"/>
      <c r="N80" s="7"/>
      <c r="O80" s="7"/>
      <c r="P80" s="7"/>
      <c r="Q80" s="7"/>
      <c r="R80" s="7"/>
      <c r="S80" s="7"/>
      <c r="T80" s="7"/>
      <c r="U80" s="7"/>
      <c r="V80" s="7"/>
      <c r="W80" s="7"/>
      <c r="X80" s="7"/>
      <c r="Y80" s="7"/>
      <c r="Z80" s="7"/>
    </row>
    <row r="81" spans="1:26" ht="14.25" customHeight="1">
      <c r="A81" s="7"/>
      <c r="B81" s="7"/>
      <c r="C81" s="7"/>
      <c r="D81" s="7"/>
      <c r="E81" s="7"/>
      <c r="F81" s="7"/>
      <c r="G81" s="7"/>
      <c r="H81" s="7"/>
      <c r="I81" s="7"/>
      <c r="J81" s="7"/>
      <c r="K81" s="7"/>
      <c r="L81" s="7"/>
      <c r="M81" s="7"/>
      <c r="N81" s="7"/>
      <c r="O81" s="7"/>
      <c r="P81" s="7"/>
      <c r="Q81" s="7"/>
      <c r="R81" s="7"/>
      <c r="S81" s="7"/>
      <c r="T81" s="7"/>
      <c r="U81" s="7"/>
      <c r="V81" s="7"/>
      <c r="W81" s="7"/>
      <c r="X81" s="7"/>
      <c r="Y81" s="7"/>
      <c r="Z81" s="7"/>
    </row>
    <row r="82" spans="1:26" ht="14.25" customHeight="1">
      <c r="A82" s="7"/>
      <c r="B82" s="7"/>
      <c r="C82" s="7"/>
      <c r="D82" s="7"/>
      <c r="E82" s="7"/>
      <c r="F82" s="7"/>
      <c r="G82" s="7"/>
      <c r="H82" s="7"/>
      <c r="I82" s="7"/>
      <c r="J82" s="7"/>
      <c r="K82" s="7"/>
      <c r="L82" s="7"/>
      <c r="M82" s="7"/>
      <c r="N82" s="7"/>
      <c r="O82" s="7"/>
      <c r="P82" s="7"/>
      <c r="Q82" s="7"/>
      <c r="R82" s="7"/>
      <c r="S82" s="7"/>
      <c r="T82" s="7"/>
      <c r="U82" s="7"/>
      <c r="V82" s="7"/>
      <c r="W82" s="7"/>
      <c r="X82" s="7"/>
      <c r="Y82" s="7"/>
      <c r="Z82" s="7"/>
    </row>
    <row r="83" spans="1:26" ht="14.25" customHeight="1">
      <c r="A83" s="7"/>
      <c r="B83" s="7"/>
      <c r="C83" s="7"/>
      <c r="D83" s="7"/>
      <c r="E83" s="7"/>
      <c r="F83" s="7"/>
      <c r="G83" s="7"/>
      <c r="H83" s="7"/>
      <c r="I83" s="7"/>
      <c r="J83" s="7"/>
      <c r="K83" s="7"/>
      <c r="L83" s="7"/>
      <c r="M83" s="7"/>
      <c r="N83" s="7"/>
      <c r="O83" s="7"/>
      <c r="P83" s="7"/>
      <c r="Q83" s="7"/>
      <c r="R83" s="7"/>
      <c r="S83" s="7"/>
      <c r="T83" s="7"/>
      <c r="U83" s="7"/>
      <c r="V83" s="7"/>
      <c r="W83" s="7"/>
      <c r="X83" s="7"/>
      <c r="Y83" s="7"/>
      <c r="Z83" s="7"/>
    </row>
    <row r="84" spans="1:26" ht="14.25" customHeight="1">
      <c r="A84" s="7"/>
      <c r="B84" s="7"/>
      <c r="C84" s="7"/>
      <c r="D84" s="7"/>
      <c r="E84" s="7"/>
      <c r="F84" s="7"/>
      <c r="G84" s="7"/>
      <c r="H84" s="7"/>
      <c r="I84" s="7"/>
      <c r="J84" s="7"/>
      <c r="K84" s="7"/>
      <c r="L84" s="7"/>
      <c r="M84" s="7"/>
      <c r="N84" s="7"/>
      <c r="O84" s="7"/>
      <c r="P84" s="7"/>
      <c r="Q84" s="7"/>
      <c r="R84" s="7"/>
      <c r="S84" s="7"/>
      <c r="T84" s="7"/>
      <c r="U84" s="7"/>
      <c r="V84" s="7"/>
      <c r="W84" s="7"/>
      <c r="X84" s="7"/>
      <c r="Y84" s="7"/>
      <c r="Z84" s="7"/>
    </row>
    <row r="85" spans="1:26" ht="14.25" customHeight="1">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ht="14.25" customHeight="1">
      <c r="A86" s="7"/>
      <c r="B86" s="7"/>
      <c r="C86" s="7"/>
      <c r="D86" s="7"/>
      <c r="E86" s="7"/>
      <c r="F86" s="7"/>
      <c r="G86" s="7"/>
      <c r="H86" s="7"/>
      <c r="I86" s="7"/>
      <c r="J86" s="7"/>
      <c r="K86" s="7"/>
      <c r="L86" s="7"/>
      <c r="M86" s="7"/>
      <c r="N86" s="7"/>
      <c r="O86" s="7"/>
      <c r="P86" s="7"/>
      <c r="Q86" s="7"/>
      <c r="R86" s="7"/>
      <c r="S86" s="7"/>
      <c r="T86" s="7"/>
      <c r="U86" s="7"/>
      <c r="V86" s="7"/>
      <c r="W86" s="7"/>
      <c r="X86" s="7"/>
      <c r="Y86" s="7"/>
      <c r="Z86" s="7"/>
    </row>
    <row r="87" spans="1:26" ht="14.25" customHeight="1">
      <c r="A87" s="7"/>
      <c r="B87" s="7"/>
      <c r="C87" s="7"/>
      <c r="D87" s="7"/>
      <c r="E87" s="7"/>
      <c r="F87" s="7"/>
      <c r="G87" s="7"/>
      <c r="H87" s="7"/>
      <c r="I87" s="7"/>
      <c r="J87" s="7"/>
      <c r="K87" s="7"/>
      <c r="L87" s="7"/>
      <c r="M87" s="7"/>
      <c r="N87" s="7"/>
      <c r="O87" s="7"/>
      <c r="P87" s="7"/>
      <c r="Q87" s="7"/>
      <c r="R87" s="7"/>
      <c r="S87" s="7"/>
      <c r="T87" s="7"/>
      <c r="U87" s="7"/>
      <c r="V87" s="7"/>
      <c r="W87" s="7"/>
      <c r="X87" s="7"/>
      <c r="Y87" s="7"/>
      <c r="Z87" s="7"/>
    </row>
    <row r="88" spans="1:26" ht="14.25" customHeight="1">
      <c r="A88" s="7"/>
      <c r="B88" s="7"/>
      <c r="C88" s="7"/>
      <c r="D88" s="7"/>
      <c r="E88" s="7"/>
      <c r="F88" s="7"/>
      <c r="G88" s="7"/>
      <c r="H88" s="7"/>
      <c r="I88" s="7"/>
      <c r="J88" s="7"/>
      <c r="K88" s="7"/>
      <c r="L88" s="7"/>
      <c r="M88" s="7"/>
      <c r="N88" s="7"/>
      <c r="O88" s="7"/>
      <c r="P88" s="7"/>
      <c r="Q88" s="7"/>
      <c r="R88" s="7"/>
      <c r="S88" s="7"/>
      <c r="T88" s="7"/>
      <c r="U88" s="7"/>
      <c r="V88" s="7"/>
      <c r="W88" s="7"/>
      <c r="X88" s="7"/>
      <c r="Y88" s="7"/>
      <c r="Z88" s="7"/>
    </row>
    <row r="89" spans="1:26" ht="14.25" customHeight="1">
      <c r="A89" s="7"/>
      <c r="B89" s="7"/>
      <c r="C89" s="7"/>
      <c r="D89" s="7"/>
      <c r="E89" s="7"/>
      <c r="F89" s="7"/>
      <c r="G89" s="7"/>
      <c r="H89" s="7"/>
      <c r="I89" s="7"/>
      <c r="J89" s="7"/>
      <c r="K89" s="7"/>
      <c r="L89" s="7"/>
      <c r="M89" s="7"/>
      <c r="N89" s="7"/>
      <c r="O89" s="7"/>
      <c r="P89" s="7"/>
      <c r="Q89" s="7"/>
      <c r="R89" s="7"/>
      <c r="S89" s="7"/>
      <c r="T89" s="7"/>
      <c r="U89" s="7"/>
      <c r="V89" s="7"/>
      <c r="W89" s="7"/>
      <c r="X89" s="7"/>
      <c r="Y89" s="7"/>
      <c r="Z89" s="7"/>
    </row>
    <row r="90" spans="1:26" ht="14.25" customHeight="1">
      <c r="A90" s="7"/>
      <c r="B90" s="7"/>
      <c r="C90" s="7"/>
      <c r="D90" s="7"/>
      <c r="E90" s="7"/>
      <c r="F90" s="7"/>
      <c r="G90" s="7"/>
      <c r="H90" s="7"/>
      <c r="I90" s="7"/>
      <c r="J90" s="7"/>
      <c r="K90" s="7"/>
      <c r="L90" s="7"/>
      <c r="M90" s="7"/>
      <c r="N90" s="7"/>
      <c r="O90" s="7"/>
      <c r="P90" s="7"/>
      <c r="Q90" s="7"/>
      <c r="R90" s="7"/>
      <c r="S90" s="7"/>
      <c r="T90" s="7"/>
      <c r="U90" s="7"/>
      <c r="V90" s="7"/>
      <c r="W90" s="7"/>
      <c r="X90" s="7"/>
      <c r="Y90" s="7"/>
      <c r="Z90" s="7"/>
    </row>
    <row r="91" spans="1:26" ht="14.25" customHeight="1">
      <c r="A91" s="7"/>
      <c r="B91" s="7"/>
      <c r="C91" s="7"/>
      <c r="D91" s="7"/>
      <c r="E91" s="7"/>
      <c r="F91" s="7"/>
      <c r="G91" s="7"/>
      <c r="H91" s="7"/>
      <c r="I91" s="7"/>
      <c r="J91" s="7"/>
      <c r="K91" s="7"/>
      <c r="L91" s="7"/>
      <c r="M91" s="7"/>
      <c r="N91" s="7"/>
      <c r="O91" s="7"/>
      <c r="P91" s="7"/>
      <c r="Q91" s="7"/>
      <c r="R91" s="7"/>
      <c r="S91" s="7"/>
      <c r="T91" s="7"/>
      <c r="U91" s="7"/>
      <c r="V91" s="7"/>
      <c r="W91" s="7"/>
      <c r="X91" s="7"/>
      <c r="Y91" s="7"/>
      <c r="Z91" s="7"/>
    </row>
    <row r="92" spans="1:26" ht="14.25" customHeight="1">
      <c r="A92" s="7"/>
      <c r="B92" s="7"/>
      <c r="C92" s="7"/>
      <c r="D92" s="7"/>
      <c r="E92" s="7"/>
      <c r="F92" s="7"/>
      <c r="G92" s="7"/>
      <c r="H92" s="7"/>
      <c r="I92" s="7"/>
      <c r="J92" s="7"/>
      <c r="K92" s="7"/>
      <c r="L92" s="7"/>
      <c r="M92" s="7"/>
      <c r="N92" s="7"/>
      <c r="O92" s="7"/>
      <c r="P92" s="7"/>
      <c r="Q92" s="7"/>
      <c r="R92" s="7"/>
      <c r="S92" s="7"/>
      <c r="T92" s="7"/>
      <c r="U92" s="7"/>
      <c r="V92" s="7"/>
      <c r="W92" s="7"/>
      <c r="X92" s="7"/>
      <c r="Y92" s="7"/>
      <c r="Z92" s="7"/>
    </row>
    <row r="93" spans="1:26" ht="14.25" customHeight="1">
      <c r="A93" s="7"/>
      <c r="B93" s="7"/>
      <c r="C93" s="7"/>
      <c r="D93" s="7"/>
      <c r="E93" s="7"/>
      <c r="F93" s="7"/>
      <c r="G93" s="7"/>
      <c r="H93" s="7"/>
      <c r="I93" s="7"/>
      <c r="J93" s="7"/>
      <c r="K93" s="7"/>
      <c r="L93" s="7"/>
      <c r="M93" s="7"/>
      <c r="N93" s="7"/>
      <c r="O93" s="7"/>
      <c r="P93" s="7"/>
      <c r="Q93" s="7"/>
      <c r="R93" s="7"/>
      <c r="S93" s="7"/>
      <c r="T93" s="7"/>
      <c r="U93" s="7"/>
      <c r="V93" s="7"/>
      <c r="W93" s="7"/>
      <c r="X93" s="7"/>
      <c r="Y93" s="7"/>
      <c r="Z93" s="7"/>
    </row>
    <row r="94" spans="1:26" ht="14.25" customHeight="1">
      <c r="A94" s="7"/>
      <c r="B94" s="7"/>
      <c r="C94" s="7"/>
      <c r="D94" s="7"/>
      <c r="E94" s="7"/>
      <c r="F94" s="7"/>
      <c r="G94" s="7"/>
      <c r="H94" s="7"/>
      <c r="I94" s="7"/>
      <c r="J94" s="7"/>
      <c r="K94" s="7"/>
      <c r="L94" s="7"/>
      <c r="M94" s="7"/>
      <c r="N94" s="7"/>
      <c r="O94" s="7"/>
      <c r="P94" s="7"/>
      <c r="Q94" s="7"/>
      <c r="R94" s="7"/>
      <c r="S94" s="7"/>
      <c r="T94" s="7"/>
      <c r="U94" s="7"/>
      <c r="V94" s="7"/>
      <c r="W94" s="7"/>
      <c r="X94" s="7"/>
      <c r="Y94" s="7"/>
      <c r="Z94" s="7"/>
    </row>
    <row r="95" spans="1:26" ht="14.25" customHeight="1">
      <c r="A95" s="7"/>
      <c r="B95" s="7"/>
      <c r="C95" s="7"/>
      <c r="D95" s="7"/>
      <c r="E95" s="7"/>
      <c r="F95" s="7"/>
      <c r="G95" s="7"/>
      <c r="H95" s="7"/>
      <c r="I95" s="7"/>
      <c r="J95" s="7"/>
      <c r="K95" s="7"/>
      <c r="L95" s="7"/>
      <c r="M95" s="7"/>
      <c r="N95" s="7"/>
      <c r="O95" s="7"/>
      <c r="P95" s="7"/>
      <c r="Q95" s="7"/>
      <c r="R95" s="7"/>
      <c r="S95" s="7"/>
      <c r="T95" s="7"/>
      <c r="U95" s="7"/>
      <c r="V95" s="7"/>
      <c r="W95" s="7"/>
      <c r="X95" s="7"/>
      <c r="Y95" s="7"/>
      <c r="Z95" s="7"/>
    </row>
    <row r="96" spans="1:26" ht="14.25" customHeight="1">
      <c r="A96" s="7"/>
      <c r="B96" s="7"/>
      <c r="C96" s="7"/>
      <c r="D96" s="7"/>
      <c r="E96" s="7"/>
      <c r="F96" s="7"/>
      <c r="G96" s="7"/>
      <c r="H96" s="7"/>
      <c r="I96" s="7"/>
      <c r="J96" s="7"/>
      <c r="K96" s="7"/>
      <c r="L96" s="7"/>
      <c r="M96" s="7"/>
      <c r="N96" s="7"/>
      <c r="O96" s="7"/>
      <c r="P96" s="7"/>
      <c r="Q96" s="7"/>
      <c r="R96" s="7"/>
      <c r="S96" s="7"/>
      <c r="T96" s="7"/>
      <c r="U96" s="7"/>
      <c r="V96" s="7"/>
      <c r="W96" s="7"/>
      <c r="X96" s="7"/>
      <c r="Y96" s="7"/>
      <c r="Z96" s="7"/>
    </row>
    <row r="97" spans="1:26" ht="14.25" customHeight="1">
      <c r="A97" s="7"/>
      <c r="B97" s="7"/>
      <c r="C97" s="7"/>
      <c r="D97" s="7"/>
      <c r="E97" s="7"/>
      <c r="F97" s="7"/>
      <c r="G97" s="7"/>
      <c r="H97" s="7"/>
      <c r="I97" s="7"/>
      <c r="J97" s="7"/>
      <c r="K97" s="7"/>
      <c r="L97" s="7"/>
      <c r="M97" s="7"/>
      <c r="N97" s="7"/>
      <c r="O97" s="7"/>
      <c r="P97" s="7"/>
      <c r="Q97" s="7"/>
      <c r="R97" s="7"/>
      <c r="S97" s="7"/>
      <c r="T97" s="7"/>
      <c r="U97" s="7"/>
      <c r="V97" s="7"/>
      <c r="W97" s="7"/>
      <c r="X97" s="7"/>
      <c r="Y97" s="7"/>
      <c r="Z97" s="7"/>
    </row>
    <row r="98" spans="1:26" ht="14.25" customHeight="1">
      <c r="A98" s="7"/>
      <c r="B98" s="7"/>
      <c r="C98" s="7"/>
      <c r="D98" s="7"/>
      <c r="E98" s="7"/>
      <c r="F98" s="7"/>
      <c r="G98" s="7"/>
      <c r="H98" s="7"/>
      <c r="I98" s="7"/>
      <c r="J98" s="7"/>
      <c r="K98" s="7"/>
      <c r="L98" s="7"/>
      <c r="M98" s="7"/>
      <c r="N98" s="7"/>
      <c r="O98" s="7"/>
      <c r="P98" s="7"/>
      <c r="Q98" s="7"/>
      <c r="R98" s="7"/>
      <c r="S98" s="7"/>
      <c r="T98" s="7"/>
      <c r="U98" s="7"/>
      <c r="V98" s="7"/>
      <c r="W98" s="7"/>
      <c r="X98" s="7"/>
      <c r="Y98" s="7"/>
      <c r="Z98" s="7"/>
    </row>
    <row r="99" spans="1:26" ht="14.25" customHeight="1">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ht="14.25" customHeight="1">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4.25" customHeight="1">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4.25" customHeight="1">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4.25" customHeight="1">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4.25" customHeight="1">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4.25" customHeight="1">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4.25" customHeight="1">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4.25" customHeight="1">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4.25" customHeight="1">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4.25" customHeight="1">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4.25" customHeight="1">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4.25" customHeight="1">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4.25" customHeight="1">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4.25" customHeight="1">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4.25" customHeight="1">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4.25" customHeight="1">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4.25" customHeight="1">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4.25" customHeight="1">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4.25" customHeight="1">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4.25" customHeight="1">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4.25" customHeight="1">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4.25" customHeight="1">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4.25" customHeight="1">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4.25" customHeight="1">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4.25" customHeight="1">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4.25" customHeight="1">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4.25" customHeight="1">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4.25" customHeight="1">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4.25" customHeight="1">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4.25" customHeight="1">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4.25" customHeight="1">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4.25" customHeight="1">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4.25" customHeight="1">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4.25" customHeight="1">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4.25" customHeight="1">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4.25" customHeight="1">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4.25" customHeight="1">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4.25" customHeight="1">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4.25" customHeight="1">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4.25" customHeight="1">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4.25" customHeight="1">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4.25" customHeight="1">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4.25" customHeight="1">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4.25" customHeight="1">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4.25" customHeight="1">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4.25" customHeight="1">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4.25" customHeight="1">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4.25" customHeight="1">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4.25" customHeight="1">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4.25" customHeight="1">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4.25" customHeight="1">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4.25" customHeight="1">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4.25" customHeight="1">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4.25" customHeight="1">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4.25" customHeight="1">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4.25" customHeight="1">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4.25" customHeight="1">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4.25" customHeight="1">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4.25" customHeight="1">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4.25" customHeight="1">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4.25" customHeight="1">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4.25" customHeight="1">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4.25" customHeight="1">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4.25" customHeight="1">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4.25" customHeight="1">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4.25" customHeight="1">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4.25" customHeight="1">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4.25" customHeight="1">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4.25" customHeight="1">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4.25" customHeight="1">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4.25" customHeight="1">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4.25" customHeight="1">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4.25" customHeight="1">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4.25" customHeight="1">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4.25" customHeight="1">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4.25" customHeight="1">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4.25" customHeight="1">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4.25" customHeight="1">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4.25" customHeight="1">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4.25" customHeight="1">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4.25" customHeight="1">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4.25" customHeight="1">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4.25" customHeight="1">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4.25" customHeight="1">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4.25" customHeight="1">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4.25" customHeight="1">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4.25" customHeight="1">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4.25" customHeight="1">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4.25" customHeight="1">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4.25" customHeight="1">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4.25" customHeight="1">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4.25" customHeight="1">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4.25" customHeight="1">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4.25" customHeight="1">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4.25" customHeight="1">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4.25" customHeight="1">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4.25" customHeight="1">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4.25" customHeight="1">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4.25" customHeight="1">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4.25" customHeight="1">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4.25" customHeight="1">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4.25" customHeight="1">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4.25" customHeight="1">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4.25" customHeight="1">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4.25" customHeight="1">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4.25" customHeight="1">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4.25" customHeight="1">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4.25" customHeight="1">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4.25" customHeight="1">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4.25" customHeight="1">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4.25" customHeight="1">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4.25" customHeight="1">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4.25" customHeight="1">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4.25" customHeight="1">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4.25" customHeight="1">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4.25" customHeight="1">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4.25" customHeight="1">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4.25" customHeight="1">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4.25" customHeight="1">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4.25" customHeight="1">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4.25" customHeight="1">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4.25" customHeight="1">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5.75" customHeight="1"/>
    <row r="223" spans="1:26" ht="15.75" customHeight="1"/>
    <row r="224" spans="1:2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6">
    <mergeCell ref="A14:H14"/>
    <mergeCell ref="A1:A4"/>
    <mergeCell ref="A6:A8"/>
    <mergeCell ref="A10:A11"/>
    <mergeCell ref="B3:K4"/>
    <mergeCell ref="B1:K2"/>
  </mergeCells>
  <pageMargins left="0.7" right="0.7" top="0.75" bottom="0.75" header="0" footer="0"/>
  <pageSetup scale="6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F1" workbookViewId="0">
      <selection activeCell="M6" sqref="M6"/>
    </sheetView>
  </sheetViews>
  <sheetFormatPr baseColWidth="10" defaultColWidth="12.625" defaultRowHeight="15" customHeight="1"/>
  <cols>
    <col min="1" max="1" width="33.125" customWidth="1"/>
    <col min="2" max="6" width="26.875" customWidth="1"/>
    <col min="7" max="7" width="13.625" customWidth="1"/>
    <col min="8" max="8" width="16.25" customWidth="1"/>
    <col min="9" max="9" width="20.375" customWidth="1"/>
    <col min="10" max="10" width="18" customWidth="1"/>
    <col min="11" max="11" width="20.75" customWidth="1"/>
    <col min="12" max="26" width="10" customWidth="1"/>
  </cols>
  <sheetData>
    <row r="1" spans="1:26" ht="14.25" customHeight="1">
      <c r="A1" s="273"/>
      <c r="B1" s="274" t="s">
        <v>0</v>
      </c>
      <c r="C1" s="275"/>
      <c r="D1" s="275"/>
      <c r="E1" s="275"/>
      <c r="F1" s="275"/>
      <c r="G1" s="275"/>
      <c r="H1" s="275"/>
      <c r="I1" s="275"/>
      <c r="J1" s="275"/>
      <c r="K1" s="275"/>
      <c r="L1" s="1"/>
      <c r="M1" s="1"/>
      <c r="N1" s="1"/>
      <c r="O1" s="1"/>
      <c r="P1" s="1"/>
      <c r="Q1" s="1"/>
      <c r="R1" s="1"/>
      <c r="S1" s="1"/>
      <c r="T1" s="1"/>
      <c r="U1" s="1"/>
      <c r="V1" s="1"/>
      <c r="W1" s="1"/>
      <c r="X1" s="1"/>
      <c r="Y1" s="1"/>
      <c r="Z1" s="1"/>
    </row>
    <row r="2" spans="1:26" ht="14.25">
      <c r="A2" s="229"/>
      <c r="B2" s="274"/>
      <c r="C2" s="275"/>
      <c r="D2" s="275"/>
      <c r="E2" s="275"/>
      <c r="F2" s="275"/>
      <c r="G2" s="275"/>
      <c r="H2" s="275"/>
      <c r="I2" s="275"/>
      <c r="J2" s="275"/>
      <c r="K2" s="275"/>
      <c r="L2" s="1"/>
      <c r="M2" s="1"/>
      <c r="N2" s="1"/>
      <c r="O2" s="1"/>
      <c r="P2" s="1"/>
      <c r="Q2" s="1"/>
      <c r="R2" s="1"/>
      <c r="S2" s="1"/>
      <c r="T2" s="1"/>
      <c r="U2" s="1"/>
      <c r="V2" s="1"/>
      <c r="W2" s="1"/>
      <c r="X2" s="1"/>
      <c r="Y2" s="1"/>
      <c r="Z2" s="1"/>
    </row>
    <row r="3" spans="1:26" ht="14.25" customHeight="1">
      <c r="A3" s="229"/>
      <c r="B3" s="274" t="s">
        <v>74</v>
      </c>
      <c r="C3" s="275"/>
      <c r="D3" s="275"/>
      <c r="E3" s="275"/>
      <c r="F3" s="275"/>
      <c r="G3" s="275"/>
      <c r="H3" s="275"/>
      <c r="I3" s="275"/>
      <c r="J3" s="275"/>
      <c r="K3" s="275"/>
      <c r="L3" s="1"/>
      <c r="M3" s="1"/>
      <c r="N3" s="1"/>
      <c r="O3" s="1"/>
      <c r="P3" s="1"/>
      <c r="Q3" s="1"/>
      <c r="R3" s="1"/>
      <c r="S3" s="1"/>
      <c r="T3" s="1"/>
      <c r="U3" s="1"/>
      <c r="V3" s="1"/>
      <c r="W3" s="1"/>
      <c r="X3" s="1"/>
      <c r="Y3" s="1"/>
      <c r="Z3" s="1"/>
    </row>
    <row r="4" spans="1:26" ht="43.5" customHeight="1">
      <c r="A4" s="230"/>
      <c r="B4" s="274"/>
      <c r="C4" s="275"/>
      <c r="D4" s="275"/>
      <c r="E4" s="275"/>
      <c r="F4" s="275"/>
      <c r="G4" s="275"/>
      <c r="H4" s="275"/>
      <c r="I4" s="275"/>
      <c r="J4" s="275"/>
      <c r="K4" s="275"/>
      <c r="L4" s="1"/>
      <c r="M4" s="1"/>
      <c r="N4" s="1"/>
      <c r="O4" s="1"/>
      <c r="P4" s="1"/>
      <c r="Q4" s="1"/>
      <c r="R4" s="1"/>
      <c r="S4" s="1"/>
      <c r="T4" s="1"/>
      <c r="U4" s="1"/>
      <c r="V4" s="1"/>
      <c r="W4" s="1"/>
      <c r="X4" s="1"/>
      <c r="Y4" s="1"/>
      <c r="Z4" s="1"/>
    </row>
    <row r="5" spans="1:26" ht="54" customHeight="1">
      <c r="A5" s="9" t="s">
        <v>75</v>
      </c>
      <c r="B5" s="8" t="e">
        <f>+'2 ANTITRAMITES '!I</f>
        <v>#NAME?</v>
      </c>
      <c r="C5" s="8" t="s">
        <v>24</v>
      </c>
      <c r="D5" s="9" t="s">
        <v>25</v>
      </c>
      <c r="E5" s="9" t="s">
        <v>76</v>
      </c>
      <c r="F5" s="8" t="s">
        <v>27</v>
      </c>
      <c r="G5" s="11" t="s">
        <v>28</v>
      </c>
      <c r="H5" s="11" t="s">
        <v>29</v>
      </c>
      <c r="I5" s="108" t="s">
        <v>302</v>
      </c>
      <c r="J5" s="108" t="s">
        <v>95</v>
      </c>
      <c r="K5" s="108" t="s">
        <v>303</v>
      </c>
      <c r="L5" s="1"/>
      <c r="M5" s="1"/>
      <c r="N5" s="1"/>
      <c r="O5" s="1"/>
      <c r="P5" s="1"/>
      <c r="Q5" s="1"/>
      <c r="R5" s="1"/>
      <c r="S5" s="1"/>
      <c r="T5" s="1"/>
      <c r="U5" s="1"/>
      <c r="V5" s="1"/>
      <c r="W5" s="1"/>
      <c r="X5" s="1"/>
      <c r="Y5" s="1"/>
      <c r="Z5" s="1"/>
    </row>
    <row r="6" spans="1:26" ht="120" customHeight="1">
      <c r="A6" s="20" t="s">
        <v>77</v>
      </c>
      <c r="B6" s="13" t="s">
        <v>78</v>
      </c>
      <c r="C6" s="26" t="s">
        <v>79</v>
      </c>
      <c r="D6" s="26" t="s">
        <v>79</v>
      </c>
      <c r="E6" s="17" t="s">
        <v>306</v>
      </c>
      <c r="F6" s="27" t="s">
        <v>80</v>
      </c>
      <c r="G6" s="24" t="s">
        <v>306</v>
      </c>
      <c r="H6" s="109" t="s">
        <v>306</v>
      </c>
      <c r="I6" s="122">
        <f>+'HOJA C2'!O8</f>
        <v>0.2</v>
      </c>
      <c r="J6" s="110" t="s">
        <v>306</v>
      </c>
      <c r="K6" s="123" t="s">
        <v>306</v>
      </c>
      <c r="L6" s="28"/>
      <c r="M6" s="28"/>
      <c r="N6" s="28"/>
      <c r="O6" s="28"/>
      <c r="P6" s="28"/>
      <c r="Q6" s="28"/>
      <c r="R6" s="28"/>
      <c r="S6" s="28"/>
      <c r="T6" s="28"/>
      <c r="U6" s="28"/>
      <c r="V6" s="28"/>
      <c r="W6" s="28"/>
      <c r="X6" s="28"/>
      <c r="Y6" s="28"/>
      <c r="Z6" s="28"/>
    </row>
    <row r="7" spans="1:26" ht="14.25" customHeight="1">
      <c r="A7" s="1"/>
      <c r="B7" s="1"/>
      <c r="C7" s="1"/>
      <c r="D7" s="1"/>
      <c r="E7" s="1"/>
      <c r="F7" s="1"/>
      <c r="G7" s="1"/>
      <c r="H7" s="1"/>
      <c r="I7" s="1"/>
      <c r="J7" s="1"/>
      <c r="K7" s="1"/>
      <c r="L7" s="1"/>
      <c r="M7" s="1"/>
      <c r="N7" s="1"/>
      <c r="O7" s="1"/>
      <c r="P7" s="1"/>
      <c r="Q7" s="1"/>
      <c r="R7" s="1"/>
      <c r="S7" s="1"/>
      <c r="T7" s="1"/>
      <c r="U7" s="1"/>
      <c r="V7" s="1"/>
      <c r="W7" s="1"/>
      <c r="X7" s="1"/>
      <c r="Y7" s="1"/>
      <c r="Z7" s="1"/>
    </row>
    <row r="8" spans="1:26" ht="14.25" customHeight="1">
      <c r="A8" s="1"/>
      <c r="B8" s="1"/>
      <c r="C8" s="1"/>
      <c r="D8" s="1"/>
      <c r="E8" s="1"/>
      <c r="F8" s="1"/>
      <c r="G8" s="1"/>
      <c r="H8" s="1"/>
      <c r="I8" s="1"/>
      <c r="J8" s="1"/>
      <c r="K8" s="1"/>
      <c r="L8" s="1"/>
      <c r="M8" s="1"/>
      <c r="N8" s="1"/>
      <c r="O8" s="1"/>
      <c r="P8" s="1"/>
      <c r="Q8" s="1"/>
      <c r="R8" s="1"/>
      <c r="S8" s="1"/>
      <c r="T8" s="1"/>
      <c r="U8" s="1"/>
      <c r="V8" s="1"/>
      <c r="W8" s="1"/>
      <c r="X8" s="1"/>
      <c r="Y8" s="1"/>
      <c r="Z8" s="1"/>
    </row>
    <row r="9" spans="1:26" ht="14.25" customHeight="1">
      <c r="A9" s="1"/>
      <c r="B9" s="1"/>
      <c r="C9" s="1"/>
      <c r="D9" s="1"/>
      <c r="E9" s="1"/>
      <c r="F9" s="1"/>
      <c r="G9" s="1"/>
      <c r="H9" s="1"/>
      <c r="I9" s="1"/>
      <c r="J9" s="1"/>
      <c r="K9" s="1"/>
      <c r="L9" s="1"/>
      <c r="M9" s="1"/>
      <c r="N9" s="1"/>
      <c r="O9" s="1"/>
      <c r="P9" s="1"/>
      <c r="Q9" s="1"/>
      <c r="R9" s="1"/>
      <c r="S9" s="1"/>
      <c r="T9" s="1"/>
      <c r="U9" s="1"/>
      <c r="V9" s="1"/>
      <c r="W9" s="1"/>
      <c r="X9" s="1"/>
      <c r="Y9" s="1"/>
      <c r="Z9" s="1"/>
    </row>
    <row r="10" spans="1:26" ht="14.25" customHeight="1">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4.25" customHeight="1">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4.25" customHeight="1">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4.25" customHeight="1">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4.25" customHeight="1">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4.25" customHeight="1">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4.25" customHeight="1">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4.25" customHeight="1">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4.25" customHeight="1">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4.25" customHeight="1">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4.25" customHeight="1">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4.2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4.2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4.2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4.2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4.2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4.2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4.2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4.2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4.2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4.2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4.2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4.2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row r="222" spans="1:26" ht="15.75" customHeight="1"/>
    <row r="223" spans="1:26" ht="15.75" customHeight="1"/>
    <row r="224" spans="1:2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A4"/>
    <mergeCell ref="B3:K4"/>
    <mergeCell ref="B1:K2"/>
  </mergeCells>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00"/>
  <sheetViews>
    <sheetView topLeftCell="N7" zoomScaleNormal="100" workbookViewId="0">
      <selection activeCell="N7" sqref="N7"/>
    </sheetView>
  </sheetViews>
  <sheetFormatPr baseColWidth="10" defaultColWidth="12.625" defaultRowHeight="15" customHeight="1"/>
  <cols>
    <col min="1" max="1" width="10.625" customWidth="1"/>
    <col min="2" max="2" width="13.5" customWidth="1"/>
    <col min="3" max="3" width="15.125" customWidth="1"/>
    <col min="4" max="4" width="16.5" customWidth="1"/>
    <col min="5" max="5" width="22.375" customWidth="1"/>
    <col min="6" max="6" width="23.375" customWidth="1"/>
    <col min="7" max="7" width="14.375" customWidth="1"/>
    <col min="8" max="8" width="14.25" customWidth="1"/>
    <col min="9" max="9" width="14" customWidth="1"/>
    <col min="10" max="10" width="24.375" customWidth="1"/>
    <col min="11" max="11" width="16.875" customWidth="1"/>
    <col min="12" max="12" width="16.875" style="197" customWidth="1"/>
    <col min="13" max="13" width="43.125" style="197" customWidth="1"/>
    <col min="14" max="14" width="145.25" customWidth="1"/>
    <col min="15" max="15" width="23.5" customWidth="1"/>
    <col min="16" max="27" width="10.625" customWidth="1"/>
  </cols>
  <sheetData>
    <row r="1" spans="1:27" ht="36" customHeight="1">
      <c r="A1" s="276" t="s">
        <v>81</v>
      </c>
      <c r="B1" s="277"/>
      <c r="C1" s="277"/>
      <c r="D1" s="277"/>
      <c r="E1" s="277"/>
      <c r="F1" s="277"/>
      <c r="G1" s="277"/>
      <c r="H1" s="277"/>
      <c r="I1" s="277"/>
      <c r="J1" s="277"/>
      <c r="K1" s="277"/>
      <c r="L1" s="278"/>
      <c r="M1" s="278"/>
      <c r="N1" s="277"/>
      <c r="O1" s="279"/>
      <c r="P1" s="29"/>
      <c r="Q1" s="29"/>
      <c r="R1" s="29"/>
      <c r="S1" s="29"/>
      <c r="T1" s="29"/>
      <c r="U1" s="29"/>
      <c r="V1" s="29"/>
      <c r="W1" s="29"/>
      <c r="X1" s="29"/>
      <c r="Y1" s="29"/>
      <c r="Z1" s="29"/>
      <c r="AA1" s="29"/>
    </row>
    <row r="2" spans="1:27" ht="39.75" customHeight="1">
      <c r="A2" s="276" t="s">
        <v>82</v>
      </c>
      <c r="B2" s="277"/>
      <c r="C2" s="277"/>
      <c r="D2" s="277"/>
      <c r="E2" s="277"/>
      <c r="F2" s="277"/>
      <c r="G2" s="277"/>
      <c r="H2" s="277"/>
      <c r="I2" s="277"/>
      <c r="J2" s="277"/>
      <c r="K2" s="277"/>
      <c r="L2" s="278"/>
      <c r="M2" s="278"/>
      <c r="N2" s="277"/>
      <c r="O2" s="280"/>
    </row>
    <row r="3" spans="1:27" ht="39.75" customHeight="1" thickBot="1">
      <c r="A3" s="281" t="s">
        <v>83</v>
      </c>
      <c r="B3" s="278"/>
      <c r="C3" s="278"/>
      <c r="D3" s="278"/>
      <c r="E3" s="278"/>
      <c r="F3" s="278"/>
      <c r="G3" s="278"/>
      <c r="H3" s="278"/>
      <c r="I3" s="278"/>
      <c r="J3" s="278"/>
      <c r="K3" s="278"/>
      <c r="L3" s="278"/>
      <c r="M3" s="278"/>
      <c r="N3" s="282"/>
      <c r="O3" s="283"/>
      <c r="P3" s="30"/>
      <c r="Q3" s="30"/>
      <c r="R3" s="30"/>
      <c r="S3" s="30"/>
      <c r="T3" s="30"/>
      <c r="U3" s="30"/>
      <c r="V3" s="30"/>
      <c r="W3" s="30"/>
      <c r="X3" s="30"/>
      <c r="Y3" s="30"/>
      <c r="Z3" s="30"/>
      <c r="AA3" s="30"/>
    </row>
    <row r="4" spans="1:27" ht="63.75" thickBot="1">
      <c r="A4" s="156" t="s">
        <v>84</v>
      </c>
      <c r="B4" s="157" t="s">
        <v>85</v>
      </c>
      <c r="C4" s="157" t="s">
        <v>86</v>
      </c>
      <c r="D4" s="157" t="s">
        <v>87</v>
      </c>
      <c r="E4" s="157" t="s">
        <v>88</v>
      </c>
      <c r="F4" s="157" t="s">
        <v>89</v>
      </c>
      <c r="G4" s="157" t="s">
        <v>90</v>
      </c>
      <c r="H4" s="157" t="s">
        <v>91</v>
      </c>
      <c r="I4" s="157" t="s">
        <v>92</v>
      </c>
      <c r="J4" s="157" t="s">
        <v>93</v>
      </c>
      <c r="K4" s="158" t="s">
        <v>94</v>
      </c>
      <c r="L4" s="158" t="s">
        <v>374</v>
      </c>
      <c r="M4" s="158" t="s">
        <v>375</v>
      </c>
      <c r="N4" s="108" t="s">
        <v>95</v>
      </c>
      <c r="O4" s="108" t="s">
        <v>96</v>
      </c>
      <c r="P4" s="29"/>
      <c r="Q4" s="29"/>
      <c r="R4" s="29"/>
      <c r="S4" s="29"/>
      <c r="T4" s="29"/>
      <c r="U4" s="29"/>
      <c r="V4" s="29"/>
      <c r="W4" s="29"/>
      <c r="X4" s="29"/>
      <c r="Y4" s="29"/>
      <c r="Z4" s="29"/>
      <c r="AA4" s="29"/>
    </row>
    <row r="5" spans="1:27" ht="15.75" hidden="1" customHeight="1">
      <c r="A5" s="31"/>
      <c r="B5" s="31"/>
      <c r="C5" s="31"/>
      <c r="D5" s="31"/>
      <c r="E5" s="31"/>
      <c r="F5" s="31"/>
      <c r="G5" s="31"/>
      <c r="H5" s="31"/>
      <c r="I5" s="31"/>
      <c r="J5" s="31"/>
      <c r="K5" s="31"/>
      <c r="L5" s="31"/>
      <c r="M5" s="31"/>
      <c r="N5" s="31"/>
      <c r="O5" s="32"/>
      <c r="P5" s="29"/>
      <c r="Q5" s="29"/>
      <c r="R5" s="29"/>
      <c r="S5" s="29"/>
      <c r="T5" s="29"/>
      <c r="U5" s="29"/>
      <c r="V5" s="29"/>
      <c r="W5" s="29"/>
      <c r="X5" s="29"/>
      <c r="Y5" s="29"/>
      <c r="Z5" s="29"/>
      <c r="AA5" s="29"/>
    </row>
    <row r="6" spans="1:27" ht="387" thickBot="1">
      <c r="A6" s="195" t="s">
        <v>97</v>
      </c>
      <c r="B6" s="191" t="s">
        <v>98</v>
      </c>
      <c r="C6" s="191" t="s">
        <v>99</v>
      </c>
      <c r="D6" s="191" t="s">
        <v>100</v>
      </c>
      <c r="E6" s="191" t="s">
        <v>101</v>
      </c>
      <c r="F6" s="191" t="s">
        <v>102</v>
      </c>
      <c r="G6" s="191" t="s">
        <v>103</v>
      </c>
      <c r="H6" s="191" t="s">
        <v>104</v>
      </c>
      <c r="I6" s="192">
        <v>44561</v>
      </c>
      <c r="J6" s="219" t="s">
        <v>346</v>
      </c>
      <c r="K6" s="193" t="s">
        <v>347</v>
      </c>
      <c r="L6" s="211">
        <v>0</v>
      </c>
      <c r="M6" s="219" t="s">
        <v>376</v>
      </c>
      <c r="N6" s="210" t="s">
        <v>386</v>
      </c>
      <c r="O6" s="190">
        <v>0.2</v>
      </c>
      <c r="P6" s="33"/>
      <c r="Q6" s="34"/>
      <c r="R6" s="34"/>
      <c r="S6" s="34"/>
      <c r="T6" s="34"/>
      <c r="U6" s="34"/>
      <c r="V6" s="34"/>
      <c r="W6" s="34"/>
      <c r="X6" s="34"/>
      <c r="Y6" s="34"/>
      <c r="Z6" s="34"/>
      <c r="AA6" s="29"/>
    </row>
    <row r="7" spans="1:27" ht="385.5" thickBot="1">
      <c r="A7" s="195" t="s">
        <v>105</v>
      </c>
      <c r="B7" s="188" t="s">
        <v>106</v>
      </c>
      <c r="C7" s="188" t="s">
        <v>107</v>
      </c>
      <c r="D7" s="188" t="s">
        <v>108</v>
      </c>
      <c r="E7" s="194" t="s">
        <v>109</v>
      </c>
      <c r="F7" s="194" t="s">
        <v>110</v>
      </c>
      <c r="G7" s="188" t="s">
        <v>111</v>
      </c>
      <c r="H7" s="188" t="s">
        <v>112</v>
      </c>
      <c r="I7" s="189">
        <v>44561</v>
      </c>
      <c r="J7" s="188"/>
      <c r="K7" s="188"/>
      <c r="L7" s="211">
        <v>0</v>
      </c>
      <c r="M7" s="219" t="s">
        <v>376</v>
      </c>
      <c r="N7" s="220" t="s">
        <v>385</v>
      </c>
      <c r="O7" s="221">
        <v>0.2</v>
      </c>
      <c r="P7" s="34"/>
      <c r="Q7" s="34"/>
      <c r="R7" s="34"/>
      <c r="S7" s="34"/>
      <c r="T7" s="34"/>
      <c r="U7" s="34"/>
      <c r="V7" s="34"/>
      <c r="W7" s="34"/>
      <c r="X7" s="34"/>
      <c r="Y7" s="34"/>
      <c r="Z7" s="34"/>
      <c r="AA7" s="29"/>
    </row>
    <row r="8" spans="1:27" ht="27" customHeight="1" thickBot="1">
      <c r="A8" s="284" t="s">
        <v>113</v>
      </c>
      <c r="B8" s="285"/>
      <c r="C8" s="285"/>
      <c r="D8" s="285"/>
      <c r="E8" s="285"/>
      <c r="F8" s="285"/>
      <c r="G8" s="285"/>
      <c r="H8" s="285"/>
      <c r="I8" s="285"/>
      <c r="J8" s="285"/>
      <c r="K8" s="285"/>
      <c r="L8" s="285"/>
      <c r="M8" s="285"/>
      <c r="N8" s="286"/>
      <c r="O8" s="35">
        <f>AVERAGE(O6:O7)</f>
        <v>0.2</v>
      </c>
      <c r="P8" s="29"/>
      <c r="Q8" s="29"/>
      <c r="R8" s="29"/>
      <c r="S8" s="29"/>
      <c r="T8" s="29"/>
      <c r="U8" s="29"/>
      <c r="V8" s="29"/>
      <c r="W8" s="29"/>
      <c r="X8" s="29"/>
      <c r="Y8" s="29"/>
      <c r="Z8" s="29"/>
      <c r="AA8" s="29"/>
    </row>
    <row r="9" spans="1:27" ht="14.25" customHeight="1">
      <c r="A9" s="29"/>
      <c r="B9" s="29"/>
      <c r="C9" s="29"/>
      <c r="D9" s="29"/>
      <c r="E9" s="29"/>
      <c r="F9" s="29"/>
      <c r="G9" s="29"/>
      <c r="H9" s="29"/>
      <c r="I9" s="29"/>
      <c r="J9" s="29"/>
      <c r="K9" s="29"/>
      <c r="L9" s="29"/>
      <c r="M9" s="29"/>
      <c r="N9" s="29"/>
      <c r="O9" s="29"/>
      <c r="P9" s="29"/>
      <c r="Q9" s="29"/>
      <c r="R9" s="29"/>
      <c r="S9" s="29"/>
      <c r="T9" s="29"/>
      <c r="U9" s="29"/>
      <c r="V9" s="29"/>
      <c r="W9" s="29"/>
      <c r="X9" s="29"/>
      <c r="Y9" s="29"/>
      <c r="Z9" s="29"/>
      <c r="AA9" s="29"/>
    </row>
    <row r="10" spans="1:27" ht="14.25" customHeight="1">
      <c r="A10" s="34"/>
      <c r="B10" s="34"/>
      <c r="C10" s="34"/>
      <c r="D10" s="34"/>
      <c r="E10" s="29"/>
      <c r="F10" s="29"/>
      <c r="G10" s="29"/>
      <c r="H10" s="29"/>
      <c r="I10" s="29"/>
      <c r="J10" s="29"/>
      <c r="K10" s="29"/>
      <c r="L10" s="29"/>
      <c r="M10" s="29"/>
      <c r="N10" s="29"/>
      <c r="O10" s="29"/>
      <c r="P10" s="29"/>
      <c r="Q10" s="29"/>
      <c r="R10" s="29"/>
      <c r="S10" s="29"/>
      <c r="T10" s="29"/>
      <c r="U10" s="29"/>
      <c r="V10" s="29"/>
      <c r="W10" s="29"/>
      <c r="X10" s="29"/>
      <c r="Y10" s="29"/>
      <c r="Z10" s="29"/>
      <c r="AA10" s="29"/>
    </row>
    <row r="11" spans="1:27" ht="14.25" customHeight="1">
      <c r="A11" s="34"/>
      <c r="B11" s="34"/>
      <c r="C11" s="34"/>
      <c r="D11" s="34"/>
      <c r="E11" s="29"/>
      <c r="F11" s="29"/>
      <c r="G11" s="29"/>
      <c r="H11" s="29"/>
      <c r="I11" s="29"/>
      <c r="J11" s="29"/>
      <c r="K11" s="29"/>
      <c r="L11" s="29"/>
      <c r="M11" s="29"/>
      <c r="N11" s="29"/>
      <c r="O11" s="29"/>
      <c r="P11" s="29"/>
      <c r="Q11" s="29"/>
      <c r="R11" s="29"/>
      <c r="S11" s="29"/>
      <c r="T11" s="29"/>
      <c r="U11" s="29"/>
      <c r="V11" s="29"/>
      <c r="W11" s="29"/>
      <c r="X11" s="29"/>
      <c r="Y11" s="29"/>
      <c r="Z11" s="29"/>
      <c r="AA11" s="29"/>
    </row>
    <row r="12" spans="1:27" ht="14.25" customHeight="1">
      <c r="A12" s="29"/>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row>
    <row r="13" spans="1:27" ht="14.25" customHeight="1">
      <c r="A13" s="34"/>
      <c r="B13" s="29"/>
      <c r="C13" s="34"/>
      <c r="D13" s="34"/>
      <c r="E13" s="34"/>
      <c r="F13" s="34"/>
      <c r="G13" s="29"/>
      <c r="H13" s="29"/>
      <c r="I13" s="29"/>
      <c r="J13" s="29"/>
      <c r="K13" s="29"/>
      <c r="L13" s="29"/>
      <c r="M13" s="29"/>
      <c r="N13" s="29"/>
      <c r="O13" s="29"/>
      <c r="P13" s="29"/>
      <c r="Q13" s="29"/>
      <c r="R13" s="29"/>
      <c r="S13" s="29"/>
      <c r="T13" s="29"/>
      <c r="U13" s="29"/>
      <c r="V13" s="29"/>
      <c r="W13" s="29"/>
      <c r="X13" s="29"/>
      <c r="Y13" s="29"/>
      <c r="Z13" s="29"/>
      <c r="AA13" s="29"/>
    </row>
    <row r="14" spans="1:27" ht="14.25" customHeight="1">
      <c r="A14" s="34"/>
      <c r="B14" s="34"/>
      <c r="C14" s="34"/>
      <c r="D14" s="34"/>
      <c r="E14" s="34"/>
      <c r="F14" s="34"/>
      <c r="G14" s="29"/>
      <c r="H14" s="29"/>
      <c r="I14" s="29"/>
      <c r="J14" s="29"/>
      <c r="K14" s="29"/>
      <c r="L14" s="29"/>
      <c r="M14" s="29"/>
      <c r="N14" s="29"/>
      <c r="O14" s="29"/>
      <c r="P14" s="29"/>
      <c r="Q14" s="29"/>
      <c r="R14" s="29"/>
      <c r="S14" s="29"/>
      <c r="T14" s="29"/>
      <c r="U14" s="29"/>
      <c r="V14" s="29"/>
      <c r="W14" s="29"/>
      <c r="X14" s="29"/>
      <c r="Y14" s="29"/>
      <c r="Z14" s="29"/>
      <c r="AA14" s="29"/>
    </row>
    <row r="15" spans="1:27" ht="14.25" customHeight="1">
      <c r="A15" s="34"/>
      <c r="B15" s="34"/>
      <c r="C15" s="34"/>
      <c r="D15" s="34"/>
      <c r="E15" s="34"/>
      <c r="F15" s="34"/>
      <c r="G15" s="29"/>
      <c r="H15" s="29"/>
      <c r="I15" s="29"/>
      <c r="J15" s="29"/>
      <c r="K15" s="29"/>
      <c r="L15" s="29"/>
      <c r="M15" s="29"/>
      <c r="N15" s="29"/>
      <c r="O15" s="29"/>
      <c r="P15" s="29"/>
      <c r="Q15" s="29"/>
      <c r="R15" s="29"/>
      <c r="S15" s="29"/>
      <c r="T15" s="29"/>
      <c r="U15" s="29"/>
      <c r="V15" s="29"/>
      <c r="W15" s="29"/>
      <c r="X15" s="29"/>
      <c r="Y15" s="29"/>
      <c r="Z15" s="29"/>
      <c r="AA15" s="29"/>
    </row>
    <row r="16" spans="1:27" ht="14.25" customHeight="1">
      <c r="A16" s="29"/>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row>
    <row r="17" spans="1:27" ht="14.25" customHeight="1">
      <c r="A17" s="29"/>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row>
    <row r="18" spans="1:27" ht="14.25" customHeight="1">
      <c r="A18" s="29"/>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row>
    <row r="19" spans="1:27" ht="14.25" customHeight="1">
      <c r="A19" s="29"/>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row>
    <row r="20" spans="1:27" ht="14.25" customHeight="1">
      <c r="A20" s="29"/>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row>
    <row r="21" spans="1:27" ht="14.25" customHeight="1">
      <c r="A21" s="29"/>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row>
    <row r="22" spans="1:27" ht="14.25" customHeight="1">
      <c r="A22" s="29"/>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row>
    <row r="23" spans="1:27" ht="14.25" customHeight="1">
      <c r="A23" s="29"/>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row>
    <row r="24" spans="1:27" ht="14.25" customHeight="1">
      <c r="A24" s="29"/>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row>
    <row r="25" spans="1:27" ht="14.25" customHeight="1">
      <c r="A25" s="29"/>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row>
    <row r="26" spans="1:27" ht="14.25" customHeight="1">
      <c r="A26" s="29"/>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row>
    <row r="27" spans="1:27" ht="14.25" customHeight="1">
      <c r="A27" s="29"/>
      <c r="B27" s="29"/>
      <c r="C27" s="29"/>
      <c r="D27" s="29"/>
      <c r="E27" s="29"/>
      <c r="F27" s="29"/>
      <c r="G27" s="29"/>
      <c r="H27" s="29"/>
      <c r="I27" s="29"/>
      <c r="J27" s="29"/>
      <c r="K27" s="29"/>
      <c r="L27" s="29"/>
      <c r="M27" s="29"/>
      <c r="N27" s="29"/>
      <c r="O27" s="29"/>
      <c r="P27" s="29"/>
      <c r="Q27" s="29"/>
      <c r="R27" s="29"/>
      <c r="S27" s="29"/>
      <c r="T27" s="29"/>
      <c r="U27" s="29"/>
      <c r="V27" s="29"/>
      <c r="W27" s="29"/>
      <c r="X27" s="29"/>
      <c r="Y27" s="29"/>
      <c r="Z27" s="29"/>
      <c r="AA27" s="29"/>
    </row>
    <row r="28" spans="1:27" ht="14.25" customHeight="1">
      <c r="A28" s="29"/>
      <c r="B28" s="29"/>
      <c r="C28" s="29"/>
      <c r="D28" s="29"/>
      <c r="E28" s="29"/>
      <c r="F28" s="29"/>
      <c r="G28" s="29"/>
      <c r="H28" s="29"/>
      <c r="I28" s="29"/>
      <c r="J28" s="29"/>
      <c r="K28" s="29"/>
      <c r="L28" s="29"/>
      <c r="M28" s="29"/>
      <c r="N28" s="29"/>
      <c r="O28" s="29"/>
      <c r="P28" s="29"/>
      <c r="Q28" s="29"/>
      <c r="R28" s="29"/>
      <c r="S28" s="29"/>
      <c r="T28" s="29"/>
      <c r="U28" s="29"/>
      <c r="V28" s="29"/>
      <c r="W28" s="29"/>
      <c r="X28" s="29"/>
      <c r="Y28" s="29"/>
      <c r="Z28" s="29"/>
      <c r="AA28" s="29"/>
    </row>
    <row r="29" spans="1:27" ht="14.25" customHeight="1">
      <c r="A29" s="29"/>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row>
    <row r="30" spans="1:27" ht="14.25" customHeight="1">
      <c r="A30" s="29"/>
      <c r="B30" s="29"/>
      <c r="C30" s="29"/>
      <c r="D30" s="29"/>
      <c r="E30" s="29"/>
      <c r="F30" s="29"/>
      <c r="G30" s="29"/>
      <c r="H30" s="29"/>
      <c r="I30" s="29"/>
      <c r="J30" s="29"/>
      <c r="K30" s="29"/>
      <c r="L30" s="29"/>
      <c r="M30" s="29"/>
      <c r="N30" s="29"/>
      <c r="O30" s="29"/>
      <c r="P30" s="29"/>
      <c r="Q30" s="29"/>
      <c r="R30" s="29"/>
      <c r="S30" s="29"/>
      <c r="T30" s="29"/>
      <c r="U30" s="29"/>
      <c r="V30" s="29"/>
      <c r="W30" s="29"/>
      <c r="X30" s="29"/>
      <c r="Y30" s="29"/>
      <c r="Z30" s="29"/>
      <c r="AA30" s="29"/>
    </row>
    <row r="31" spans="1:27" ht="14.25" customHeight="1">
      <c r="A31" s="29"/>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29"/>
    </row>
    <row r="32" spans="1:27" ht="14.25" customHeight="1">
      <c r="A32" s="29"/>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row>
    <row r="33" spans="1:27" ht="14.25" customHeight="1">
      <c r="A33" s="29"/>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row>
    <row r="34" spans="1:27" ht="14.25" customHeight="1">
      <c r="A34" s="29"/>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row>
    <row r="35" spans="1:27" ht="14.25" customHeight="1">
      <c r="A35" s="29"/>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row>
    <row r="36" spans="1:27" ht="14.25" customHeight="1">
      <c r="A36" s="29"/>
      <c r="B36" s="29"/>
      <c r="C36" s="29"/>
      <c r="D36" s="29"/>
      <c r="E36" s="29"/>
      <c r="F36" s="29"/>
      <c r="G36" s="29"/>
      <c r="H36" s="29"/>
      <c r="I36" s="29"/>
      <c r="J36" s="29"/>
      <c r="K36" s="29"/>
      <c r="L36" s="29"/>
      <c r="M36" s="29"/>
      <c r="N36" s="29"/>
      <c r="O36" s="29"/>
      <c r="P36" s="29"/>
      <c r="Q36" s="29"/>
      <c r="R36" s="29"/>
      <c r="S36" s="29"/>
      <c r="T36" s="29"/>
      <c r="U36" s="29"/>
      <c r="V36" s="29"/>
      <c r="W36" s="29"/>
      <c r="X36" s="29"/>
      <c r="Y36" s="29"/>
      <c r="Z36" s="29"/>
      <c r="AA36" s="29"/>
    </row>
    <row r="37" spans="1:27" ht="14.25" customHeight="1">
      <c r="A37" s="29"/>
      <c r="B37" s="29"/>
      <c r="C37" s="29"/>
      <c r="D37" s="29"/>
      <c r="E37" s="29"/>
      <c r="F37" s="29"/>
      <c r="G37" s="29"/>
      <c r="H37" s="29"/>
      <c r="I37" s="29"/>
      <c r="J37" s="29"/>
      <c r="K37" s="29"/>
      <c r="L37" s="29"/>
      <c r="M37" s="29"/>
      <c r="N37" s="29"/>
      <c r="O37" s="29"/>
      <c r="P37" s="29"/>
      <c r="Q37" s="29"/>
      <c r="R37" s="29"/>
      <c r="S37" s="29"/>
      <c r="T37" s="29"/>
      <c r="U37" s="29"/>
      <c r="V37" s="29"/>
      <c r="W37" s="29"/>
      <c r="X37" s="29"/>
      <c r="Y37" s="29"/>
      <c r="Z37" s="29"/>
      <c r="AA37" s="29"/>
    </row>
    <row r="38" spans="1:27" ht="14.25" customHeight="1">
      <c r="A38" s="29"/>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row>
    <row r="39" spans="1:27" ht="14.25" customHeight="1">
      <c r="A39" s="29"/>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row>
    <row r="40" spans="1:27" ht="14.25" customHeight="1">
      <c r="A40" s="29"/>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row>
    <row r="41" spans="1:27" ht="14.25" customHeight="1">
      <c r="A41" s="29"/>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row>
    <row r="42" spans="1:27" ht="14.25" customHeight="1">
      <c r="A42" s="29"/>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row>
    <row r="43" spans="1:27" ht="14.25" customHeight="1">
      <c r="A43" s="29"/>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row>
    <row r="44" spans="1:27" ht="14.25" customHeight="1">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row>
    <row r="45" spans="1:27" ht="14.25" customHeight="1">
      <c r="A45" s="29"/>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row>
    <row r="46" spans="1:27" ht="14.25" customHeight="1">
      <c r="A46" s="29"/>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row>
    <row r="47" spans="1:27" ht="14.25" customHeight="1">
      <c r="A47" s="29"/>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row>
    <row r="48" spans="1:27" ht="14.25" customHeight="1">
      <c r="A48" s="29"/>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row>
    <row r="49" spans="1:27" ht="14.25" customHeight="1">
      <c r="A49" s="29"/>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row>
    <row r="50" spans="1:27" ht="14.25" customHeight="1">
      <c r="A50" s="29"/>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row>
    <row r="51" spans="1:27" ht="14.25" customHeight="1">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row>
    <row r="52" spans="1:27" ht="14.25" customHeight="1">
      <c r="A52" s="29"/>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row>
    <row r="53" spans="1:27" ht="14.25" customHeight="1">
      <c r="A53" s="29"/>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row>
    <row r="54" spans="1:27" ht="14.25" customHeight="1">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row>
    <row r="55" spans="1:27" ht="14.25" customHeight="1">
      <c r="A55" s="29"/>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row>
    <row r="56" spans="1:27" ht="14.25" customHeight="1">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row>
    <row r="57" spans="1:27" ht="14.25" customHeight="1">
      <c r="A57" s="29"/>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row>
    <row r="58" spans="1:27" ht="14.25" customHeight="1">
      <c r="A58" s="29"/>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29"/>
    </row>
    <row r="59" spans="1:27" ht="14.25" customHeight="1">
      <c r="A59" s="29"/>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9"/>
    </row>
    <row r="60" spans="1:27" ht="14.25" customHeight="1">
      <c r="A60" s="29"/>
      <c r="B60" s="29"/>
      <c r="C60" s="29"/>
      <c r="D60" s="29"/>
      <c r="E60" s="29"/>
      <c r="F60" s="29"/>
      <c r="G60" s="29"/>
      <c r="H60" s="29"/>
      <c r="I60" s="29"/>
      <c r="J60" s="29"/>
      <c r="K60" s="29"/>
      <c r="L60" s="29"/>
      <c r="M60" s="29"/>
      <c r="N60" s="29"/>
      <c r="O60" s="29"/>
      <c r="P60" s="29"/>
      <c r="Q60" s="29"/>
      <c r="R60" s="29"/>
      <c r="S60" s="29"/>
      <c r="T60" s="29"/>
      <c r="U60" s="29"/>
      <c r="V60" s="29"/>
      <c r="W60" s="29"/>
      <c r="X60" s="29"/>
      <c r="Y60" s="29"/>
      <c r="Z60" s="29"/>
      <c r="AA60" s="29"/>
    </row>
    <row r="61" spans="1:27" ht="14.25" customHeight="1">
      <c r="A61" s="29"/>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row>
    <row r="62" spans="1:27" ht="14.25" customHeight="1">
      <c r="A62" s="29"/>
      <c r="B62" s="29"/>
      <c r="C62" s="29"/>
      <c r="D62" s="29"/>
      <c r="E62" s="29"/>
      <c r="F62" s="29"/>
      <c r="G62" s="29"/>
      <c r="H62" s="29"/>
      <c r="I62" s="29"/>
      <c r="J62" s="29"/>
      <c r="K62" s="29"/>
      <c r="L62" s="29"/>
      <c r="M62" s="29"/>
      <c r="N62" s="29"/>
      <c r="O62" s="29"/>
      <c r="P62" s="29"/>
      <c r="Q62" s="29"/>
      <c r="R62" s="29"/>
      <c r="S62" s="29"/>
      <c r="T62" s="29"/>
      <c r="U62" s="29"/>
      <c r="V62" s="29"/>
      <c r="W62" s="29"/>
      <c r="X62" s="29"/>
      <c r="Y62" s="29"/>
      <c r="Z62" s="29"/>
      <c r="AA62" s="29"/>
    </row>
    <row r="63" spans="1:27" ht="14.25" customHeight="1">
      <c r="A63" s="29"/>
      <c r="B63" s="29"/>
      <c r="C63" s="29"/>
      <c r="D63" s="29"/>
      <c r="E63" s="29"/>
      <c r="F63" s="29"/>
      <c r="G63" s="29"/>
      <c r="H63" s="29"/>
      <c r="I63" s="29"/>
      <c r="J63" s="29"/>
      <c r="K63" s="29"/>
      <c r="L63" s="29"/>
      <c r="M63" s="29"/>
      <c r="N63" s="29"/>
      <c r="O63" s="29"/>
      <c r="P63" s="29"/>
      <c r="Q63" s="29"/>
      <c r="R63" s="29"/>
      <c r="S63" s="29"/>
      <c r="T63" s="29"/>
      <c r="U63" s="29"/>
      <c r="V63" s="29"/>
      <c r="W63" s="29"/>
      <c r="X63" s="29"/>
      <c r="Y63" s="29"/>
      <c r="Z63" s="29"/>
      <c r="AA63" s="29"/>
    </row>
    <row r="64" spans="1:27" ht="14.25" customHeight="1">
      <c r="A64" s="29"/>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row>
    <row r="65" spans="1:27" ht="14.25" customHeight="1">
      <c r="A65" s="29"/>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9"/>
    </row>
    <row r="66" spans="1:27" ht="14.25" customHeight="1">
      <c r="A66" s="29"/>
      <c r="B66" s="29"/>
      <c r="C66" s="29"/>
      <c r="D66" s="29"/>
      <c r="E66" s="29"/>
      <c r="F66" s="29"/>
      <c r="G66" s="29"/>
      <c r="H66" s="29"/>
      <c r="I66" s="29"/>
      <c r="J66" s="29"/>
      <c r="K66" s="29"/>
      <c r="L66" s="29"/>
      <c r="M66" s="29"/>
      <c r="N66" s="29"/>
      <c r="O66" s="29"/>
      <c r="P66" s="29"/>
      <c r="Q66" s="29"/>
      <c r="R66" s="29"/>
      <c r="S66" s="29"/>
      <c r="T66" s="29"/>
      <c r="U66" s="29"/>
      <c r="V66" s="29"/>
      <c r="W66" s="29"/>
      <c r="X66" s="29"/>
      <c r="Y66" s="29"/>
      <c r="Z66" s="29"/>
      <c r="AA66" s="29"/>
    </row>
    <row r="67" spans="1:27" ht="14.25" customHeight="1">
      <c r="A67" s="29"/>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row>
    <row r="68" spans="1:27" ht="14.25" customHeight="1">
      <c r="A68" s="29"/>
      <c r="B68" s="29"/>
      <c r="C68" s="29"/>
      <c r="D68" s="29"/>
      <c r="E68" s="29"/>
      <c r="F68" s="29"/>
      <c r="G68" s="29"/>
      <c r="H68" s="29"/>
      <c r="I68" s="29"/>
      <c r="J68" s="29"/>
      <c r="K68" s="29"/>
      <c r="L68" s="29"/>
      <c r="M68" s="29"/>
      <c r="N68" s="29"/>
      <c r="O68" s="29"/>
      <c r="P68" s="29"/>
      <c r="Q68" s="29"/>
      <c r="R68" s="29"/>
      <c r="S68" s="29"/>
      <c r="T68" s="29"/>
      <c r="U68" s="29"/>
      <c r="V68" s="29"/>
      <c r="W68" s="29"/>
      <c r="X68" s="29"/>
      <c r="Y68" s="29"/>
      <c r="Z68" s="29"/>
      <c r="AA68" s="29"/>
    </row>
    <row r="69" spans="1:27" ht="14.25" customHeight="1">
      <c r="A69" s="29"/>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row>
    <row r="70" spans="1:27" ht="14.25" customHeight="1">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row>
    <row r="71" spans="1:27" ht="14.25" customHeight="1">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row>
    <row r="72" spans="1:27" ht="14.25" customHeight="1">
      <c r="A72" s="29"/>
      <c r="B72" s="29"/>
      <c r="C72" s="29"/>
      <c r="D72" s="29"/>
      <c r="E72" s="29"/>
      <c r="F72" s="29"/>
      <c r="G72" s="29"/>
      <c r="H72" s="29"/>
      <c r="I72" s="29"/>
      <c r="J72" s="29"/>
      <c r="K72" s="29"/>
      <c r="L72" s="29"/>
      <c r="M72" s="29"/>
      <c r="N72" s="29"/>
      <c r="O72" s="29"/>
      <c r="P72" s="29"/>
      <c r="Q72" s="29"/>
      <c r="R72" s="29"/>
      <c r="S72" s="29"/>
      <c r="T72" s="29"/>
      <c r="U72" s="29"/>
      <c r="V72" s="29"/>
      <c r="W72" s="29"/>
      <c r="X72" s="29"/>
      <c r="Y72" s="29"/>
      <c r="Z72" s="29"/>
      <c r="AA72" s="29"/>
    </row>
    <row r="73" spans="1:27" ht="14.25" customHeight="1">
      <c r="A73" s="29"/>
      <c r="B73" s="29"/>
      <c r="C73" s="29"/>
      <c r="D73" s="29"/>
      <c r="E73" s="29"/>
      <c r="F73" s="29"/>
      <c r="G73" s="29"/>
      <c r="H73" s="29"/>
      <c r="I73" s="29"/>
      <c r="J73" s="29"/>
      <c r="K73" s="29"/>
      <c r="L73" s="29"/>
      <c r="M73" s="29"/>
      <c r="N73" s="29"/>
      <c r="O73" s="29"/>
      <c r="P73" s="29"/>
      <c r="Q73" s="29"/>
      <c r="R73" s="29"/>
      <c r="S73" s="29"/>
      <c r="T73" s="29"/>
      <c r="U73" s="29"/>
      <c r="V73" s="29"/>
      <c r="W73" s="29"/>
      <c r="X73" s="29"/>
      <c r="Y73" s="29"/>
      <c r="Z73" s="29"/>
      <c r="AA73" s="29"/>
    </row>
    <row r="74" spans="1:27" ht="14.25" customHeight="1">
      <c r="A74" s="29"/>
      <c r="B74" s="29"/>
      <c r="C74" s="29"/>
      <c r="D74" s="29"/>
      <c r="E74" s="29"/>
      <c r="F74" s="29"/>
      <c r="G74" s="29"/>
      <c r="H74" s="29"/>
      <c r="I74" s="29"/>
      <c r="J74" s="29"/>
      <c r="K74" s="29"/>
      <c r="L74" s="29"/>
      <c r="M74" s="29"/>
      <c r="N74" s="29"/>
      <c r="O74" s="29"/>
      <c r="P74" s="29"/>
      <c r="Q74" s="29"/>
      <c r="R74" s="29"/>
      <c r="S74" s="29"/>
      <c r="T74" s="29"/>
      <c r="U74" s="29"/>
      <c r="V74" s="29"/>
      <c r="W74" s="29"/>
      <c r="X74" s="29"/>
      <c r="Y74" s="29"/>
      <c r="Z74" s="29"/>
      <c r="AA74" s="29"/>
    </row>
    <row r="75" spans="1:27" ht="14.25" customHeight="1">
      <c r="A75" s="29"/>
      <c r="B75" s="29"/>
      <c r="C75" s="29"/>
      <c r="D75" s="29"/>
      <c r="E75" s="29"/>
      <c r="F75" s="29"/>
      <c r="G75" s="29"/>
      <c r="H75" s="29"/>
      <c r="I75" s="29"/>
      <c r="J75" s="29"/>
      <c r="K75" s="29"/>
      <c r="L75" s="29"/>
      <c r="M75" s="29"/>
      <c r="N75" s="29"/>
      <c r="O75" s="29"/>
      <c r="P75" s="29"/>
      <c r="Q75" s="29"/>
      <c r="R75" s="29"/>
      <c r="S75" s="29"/>
      <c r="T75" s="29"/>
      <c r="U75" s="29"/>
      <c r="V75" s="29"/>
      <c r="W75" s="29"/>
      <c r="X75" s="29"/>
      <c r="Y75" s="29"/>
      <c r="Z75" s="29"/>
      <c r="AA75" s="29"/>
    </row>
    <row r="76" spans="1:27" ht="14.25" customHeight="1">
      <c r="A76" s="29"/>
      <c r="B76" s="29"/>
      <c r="C76" s="29"/>
      <c r="D76" s="29"/>
      <c r="E76" s="29"/>
      <c r="F76" s="29"/>
      <c r="G76" s="29"/>
      <c r="H76" s="29"/>
      <c r="I76" s="29"/>
      <c r="J76" s="29"/>
      <c r="K76" s="29"/>
      <c r="L76" s="29"/>
      <c r="M76" s="29"/>
      <c r="N76" s="29"/>
      <c r="O76" s="29"/>
      <c r="P76" s="29"/>
      <c r="Q76" s="29"/>
      <c r="R76" s="29"/>
      <c r="S76" s="29"/>
      <c r="T76" s="29"/>
      <c r="U76" s="29"/>
      <c r="V76" s="29"/>
      <c r="W76" s="29"/>
      <c r="X76" s="29"/>
      <c r="Y76" s="29"/>
      <c r="Z76" s="29"/>
      <c r="AA76" s="29"/>
    </row>
    <row r="77" spans="1:27" ht="14.25" customHeight="1">
      <c r="A77" s="29"/>
      <c r="B77" s="29"/>
      <c r="C77" s="29"/>
      <c r="D77" s="29"/>
      <c r="E77" s="29"/>
      <c r="F77" s="29"/>
      <c r="G77" s="29"/>
      <c r="H77" s="29"/>
      <c r="I77" s="29"/>
      <c r="J77" s="29"/>
      <c r="K77" s="29"/>
      <c r="L77" s="29"/>
      <c r="M77" s="29"/>
      <c r="N77" s="29"/>
      <c r="O77" s="29"/>
      <c r="P77" s="29"/>
      <c r="Q77" s="29"/>
      <c r="R77" s="29"/>
      <c r="S77" s="29"/>
      <c r="T77" s="29"/>
      <c r="U77" s="29"/>
      <c r="V77" s="29"/>
      <c r="W77" s="29"/>
      <c r="X77" s="29"/>
      <c r="Y77" s="29"/>
      <c r="Z77" s="29"/>
      <c r="AA77" s="29"/>
    </row>
    <row r="78" spans="1:27" ht="14.25" customHeight="1">
      <c r="A78" s="29"/>
      <c r="B78" s="29"/>
      <c r="C78" s="29"/>
      <c r="D78" s="29"/>
      <c r="E78" s="29"/>
      <c r="F78" s="29"/>
      <c r="G78" s="29"/>
      <c r="H78" s="29"/>
      <c r="I78" s="29"/>
      <c r="J78" s="29"/>
      <c r="K78" s="29"/>
      <c r="L78" s="29"/>
      <c r="M78" s="29"/>
      <c r="N78" s="29"/>
      <c r="O78" s="29"/>
      <c r="P78" s="29"/>
      <c r="Q78" s="29"/>
      <c r="R78" s="29"/>
      <c r="S78" s="29"/>
      <c r="T78" s="29"/>
      <c r="U78" s="29"/>
      <c r="V78" s="29"/>
      <c r="W78" s="29"/>
      <c r="X78" s="29"/>
      <c r="Y78" s="29"/>
      <c r="Z78" s="29"/>
      <c r="AA78" s="29"/>
    </row>
    <row r="79" spans="1:27" ht="14.25" customHeight="1">
      <c r="A79" s="29"/>
      <c r="B79" s="29"/>
      <c r="C79" s="29"/>
      <c r="D79" s="29"/>
      <c r="E79" s="29"/>
      <c r="F79" s="29"/>
      <c r="G79" s="29"/>
      <c r="H79" s="29"/>
      <c r="I79" s="29"/>
      <c r="J79" s="29"/>
      <c r="K79" s="29"/>
      <c r="L79" s="29"/>
      <c r="M79" s="29"/>
      <c r="N79" s="29"/>
      <c r="O79" s="29"/>
      <c r="P79" s="29"/>
      <c r="Q79" s="29"/>
      <c r="R79" s="29"/>
      <c r="S79" s="29"/>
      <c r="T79" s="29"/>
      <c r="U79" s="29"/>
      <c r="V79" s="29"/>
      <c r="W79" s="29"/>
      <c r="X79" s="29"/>
      <c r="Y79" s="29"/>
      <c r="Z79" s="29"/>
      <c r="AA79" s="29"/>
    </row>
    <row r="80" spans="1:27" ht="14.25" customHeight="1">
      <c r="A80" s="29"/>
      <c r="B80" s="29"/>
      <c r="C80" s="29"/>
      <c r="D80" s="29"/>
      <c r="E80" s="29"/>
      <c r="F80" s="29"/>
      <c r="G80" s="29"/>
      <c r="H80" s="29"/>
      <c r="I80" s="29"/>
      <c r="J80" s="29"/>
      <c r="K80" s="29"/>
      <c r="L80" s="29"/>
      <c r="M80" s="29"/>
      <c r="N80" s="29"/>
      <c r="O80" s="29"/>
      <c r="P80" s="29"/>
      <c r="Q80" s="29"/>
      <c r="R80" s="29"/>
      <c r="S80" s="29"/>
      <c r="T80" s="29"/>
      <c r="U80" s="29"/>
      <c r="V80" s="29"/>
      <c r="W80" s="29"/>
      <c r="X80" s="29"/>
      <c r="Y80" s="29"/>
      <c r="Z80" s="29"/>
      <c r="AA80" s="29"/>
    </row>
    <row r="81" spans="1:27" ht="14.25" customHeight="1">
      <c r="A81" s="29"/>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row>
    <row r="82" spans="1:27" ht="14.25" customHeight="1">
      <c r="A82" s="29"/>
      <c r="B82" s="29"/>
      <c r="C82" s="29"/>
      <c r="D82" s="29"/>
      <c r="E82" s="29"/>
      <c r="F82" s="29"/>
      <c r="G82" s="29"/>
      <c r="H82" s="29"/>
      <c r="I82" s="29"/>
      <c r="J82" s="29"/>
      <c r="K82" s="29"/>
      <c r="L82" s="29"/>
      <c r="M82" s="29"/>
      <c r="N82" s="29"/>
      <c r="O82" s="29"/>
      <c r="P82" s="29"/>
      <c r="Q82" s="29"/>
      <c r="R82" s="29"/>
      <c r="S82" s="29"/>
      <c r="T82" s="29"/>
      <c r="U82" s="29"/>
      <c r="V82" s="29"/>
      <c r="W82" s="29"/>
      <c r="X82" s="29"/>
      <c r="Y82" s="29"/>
      <c r="Z82" s="29"/>
      <c r="AA82" s="29"/>
    </row>
    <row r="83" spans="1:27" ht="14.25" customHeight="1">
      <c r="A83" s="29"/>
      <c r="B83" s="29"/>
      <c r="C83" s="29"/>
      <c r="D83" s="29"/>
      <c r="E83" s="29"/>
      <c r="F83" s="29"/>
      <c r="G83" s="29"/>
      <c r="H83" s="29"/>
      <c r="I83" s="29"/>
      <c r="J83" s="29"/>
      <c r="K83" s="29"/>
      <c r="L83" s="29"/>
      <c r="M83" s="29"/>
      <c r="N83" s="29"/>
      <c r="O83" s="29"/>
      <c r="P83" s="29"/>
      <c r="Q83" s="29"/>
      <c r="R83" s="29"/>
      <c r="S83" s="29"/>
      <c r="T83" s="29"/>
      <c r="U83" s="29"/>
      <c r="V83" s="29"/>
      <c r="W83" s="29"/>
      <c r="X83" s="29"/>
      <c r="Y83" s="29"/>
      <c r="Z83" s="29"/>
      <c r="AA83" s="29"/>
    </row>
    <row r="84" spans="1:27" ht="14.25" customHeight="1">
      <c r="A84" s="29"/>
      <c r="B84" s="29"/>
      <c r="C84" s="29"/>
      <c r="D84" s="29"/>
      <c r="E84" s="29"/>
      <c r="F84" s="29"/>
      <c r="G84" s="29"/>
      <c r="H84" s="29"/>
      <c r="I84" s="29"/>
      <c r="J84" s="29"/>
      <c r="K84" s="29"/>
      <c r="L84" s="29"/>
      <c r="M84" s="29"/>
      <c r="N84" s="29"/>
      <c r="O84" s="29"/>
      <c r="P84" s="29"/>
      <c r="Q84" s="29"/>
      <c r="R84" s="29"/>
      <c r="S84" s="29"/>
      <c r="T84" s="29"/>
      <c r="U84" s="29"/>
      <c r="V84" s="29"/>
      <c r="W84" s="29"/>
      <c r="X84" s="29"/>
      <c r="Y84" s="29"/>
      <c r="Z84" s="29"/>
      <c r="AA84" s="29"/>
    </row>
    <row r="85" spans="1:27" ht="14.25" customHeight="1">
      <c r="A85" s="29"/>
      <c r="B85" s="29"/>
      <c r="C85" s="29"/>
      <c r="D85" s="29"/>
      <c r="E85" s="29"/>
      <c r="F85" s="29"/>
      <c r="G85" s="29"/>
      <c r="H85" s="29"/>
      <c r="I85" s="29"/>
      <c r="J85" s="29"/>
      <c r="K85" s="29"/>
      <c r="L85" s="29"/>
      <c r="M85" s="29"/>
      <c r="N85" s="29"/>
      <c r="O85" s="29"/>
      <c r="P85" s="29"/>
      <c r="Q85" s="29"/>
      <c r="R85" s="29"/>
      <c r="S85" s="29"/>
      <c r="T85" s="29"/>
      <c r="U85" s="29"/>
      <c r="V85" s="29"/>
      <c r="W85" s="29"/>
      <c r="X85" s="29"/>
      <c r="Y85" s="29"/>
      <c r="Z85" s="29"/>
      <c r="AA85" s="29"/>
    </row>
    <row r="86" spans="1:27" ht="14.25" customHeight="1">
      <c r="A86" s="29"/>
      <c r="B86" s="29"/>
      <c r="C86" s="29"/>
      <c r="D86" s="29"/>
      <c r="E86" s="29"/>
      <c r="F86" s="29"/>
      <c r="G86" s="29"/>
      <c r="H86" s="29"/>
      <c r="I86" s="29"/>
      <c r="J86" s="29"/>
      <c r="K86" s="29"/>
      <c r="L86" s="29"/>
      <c r="M86" s="29"/>
      <c r="N86" s="29"/>
      <c r="O86" s="29"/>
      <c r="P86" s="29"/>
      <c r="Q86" s="29"/>
      <c r="R86" s="29"/>
      <c r="S86" s="29"/>
      <c r="T86" s="29"/>
      <c r="U86" s="29"/>
      <c r="V86" s="29"/>
      <c r="W86" s="29"/>
      <c r="X86" s="29"/>
      <c r="Y86" s="29"/>
      <c r="Z86" s="29"/>
      <c r="AA86" s="29"/>
    </row>
    <row r="87" spans="1:27" ht="14.25" customHeight="1">
      <c r="A87" s="29"/>
      <c r="B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row>
    <row r="88" spans="1:27" ht="14.25" customHeight="1">
      <c r="A88" s="29"/>
      <c r="B88" s="29"/>
      <c r="C88" s="29"/>
      <c r="D88" s="29"/>
      <c r="E88" s="29"/>
      <c r="F88" s="29"/>
      <c r="G88" s="29"/>
      <c r="H88" s="29"/>
      <c r="I88" s="29"/>
      <c r="J88" s="29"/>
      <c r="K88" s="29"/>
      <c r="L88" s="29"/>
      <c r="M88" s="29"/>
      <c r="N88" s="29"/>
      <c r="O88" s="29"/>
      <c r="P88" s="29"/>
      <c r="Q88" s="29"/>
      <c r="R88" s="29"/>
      <c r="S88" s="29"/>
      <c r="T88" s="29"/>
      <c r="U88" s="29"/>
      <c r="V88" s="29"/>
      <c r="W88" s="29"/>
      <c r="X88" s="29"/>
      <c r="Y88" s="29"/>
      <c r="Z88" s="29"/>
      <c r="AA88" s="29"/>
    </row>
    <row r="89" spans="1:27" ht="14.25" customHeight="1">
      <c r="A89" s="29"/>
      <c r="B89" s="29"/>
      <c r="C89" s="29"/>
      <c r="D89" s="29"/>
      <c r="E89" s="29"/>
      <c r="F89" s="29"/>
      <c r="G89" s="29"/>
      <c r="H89" s="29"/>
      <c r="I89" s="29"/>
      <c r="J89" s="29"/>
      <c r="K89" s="29"/>
      <c r="L89" s="29"/>
      <c r="M89" s="29"/>
      <c r="N89" s="29"/>
      <c r="O89" s="29"/>
      <c r="P89" s="29"/>
      <c r="Q89" s="29"/>
      <c r="R89" s="29"/>
      <c r="S89" s="29"/>
      <c r="T89" s="29"/>
      <c r="U89" s="29"/>
      <c r="V89" s="29"/>
      <c r="W89" s="29"/>
      <c r="X89" s="29"/>
      <c r="Y89" s="29"/>
      <c r="Z89" s="29"/>
      <c r="AA89" s="29"/>
    </row>
    <row r="90" spans="1:27" ht="14.25" customHeight="1">
      <c r="A90" s="29"/>
      <c r="B90" s="29"/>
      <c r="C90" s="29"/>
      <c r="D90" s="29"/>
      <c r="E90" s="29"/>
      <c r="F90" s="29"/>
      <c r="G90" s="29"/>
      <c r="H90" s="29"/>
      <c r="I90" s="29"/>
      <c r="J90" s="29"/>
      <c r="K90" s="29"/>
      <c r="L90" s="29"/>
      <c r="M90" s="29"/>
      <c r="N90" s="29"/>
      <c r="O90" s="29"/>
      <c r="P90" s="29"/>
      <c r="Q90" s="29"/>
      <c r="R90" s="29"/>
      <c r="S90" s="29"/>
      <c r="T90" s="29"/>
      <c r="U90" s="29"/>
      <c r="V90" s="29"/>
      <c r="W90" s="29"/>
      <c r="X90" s="29"/>
      <c r="Y90" s="29"/>
      <c r="Z90" s="29"/>
      <c r="AA90" s="29"/>
    </row>
    <row r="91" spans="1:27" ht="14.25" customHeight="1">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row>
    <row r="92" spans="1:27" ht="14.25" customHeight="1">
      <c r="A92" s="29"/>
      <c r="B92" s="29"/>
      <c r="C92" s="29"/>
      <c r="D92" s="29"/>
      <c r="E92" s="29"/>
      <c r="F92" s="29"/>
      <c r="G92" s="29"/>
      <c r="H92" s="29"/>
      <c r="I92" s="29"/>
      <c r="J92" s="29"/>
      <c r="K92" s="29"/>
      <c r="L92" s="29"/>
      <c r="M92" s="29"/>
      <c r="N92" s="29"/>
      <c r="O92" s="29"/>
      <c r="P92" s="29"/>
      <c r="Q92" s="29"/>
      <c r="R92" s="29"/>
      <c r="S92" s="29"/>
      <c r="T92" s="29"/>
      <c r="U92" s="29"/>
      <c r="V92" s="29"/>
      <c r="W92" s="29"/>
      <c r="X92" s="29"/>
      <c r="Y92" s="29"/>
      <c r="Z92" s="29"/>
      <c r="AA92" s="29"/>
    </row>
    <row r="93" spans="1:27" ht="14.25" customHeight="1">
      <c r="A93" s="29"/>
      <c r="B93" s="29"/>
      <c r="C93" s="29"/>
      <c r="D93" s="29"/>
      <c r="E93" s="29"/>
      <c r="F93" s="29"/>
      <c r="G93" s="29"/>
      <c r="H93" s="29"/>
      <c r="I93" s="29"/>
      <c r="J93" s="29"/>
      <c r="K93" s="29"/>
      <c r="L93" s="29"/>
      <c r="M93" s="29"/>
      <c r="N93" s="29"/>
      <c r="O93" s="29"/>
      <c r="P93" s="29"/>
      <c r="Q93" s="29"/>
      <c r="R93" s="29"/>
      <c r="S93" s="29"/>
      <c r="T93" s="29"/>
      <c r="U93" s="29"/>
      <c r="V93" s="29"/>
      <c r="W93" s="29"/>
      <c r="X93" s="29"/>
      <c r="Y93" s="29"/>
      <c r="Z93" s="29"/>
      <c r="AA93" s="29"/>
    </row>
    <row r="94" spans="1:27" ht="14.25" customHeight="1">
      <c r="A94" s="29"/>
      <c r="B94" s="29"/>
      <c r="C94" s="29"/>
      <c r="D94" s="29"/>
      <c r="E94" s="29"/>
      <c r="F94" s="29"/>
      <c r="G94" s="29"/>
      <c r="H94" s="29"/>
      <c r="I94" s="29"/>
      <c r="J94" s="29"/>
      <c r="K94" s="29"/>
      <c r="L94" s="29"/>
      <c r="M94" s="29"/>
      <c r="N94" s="29"/>
      <c r="O94" s="29"/>
      <c r="P94" s="29"/>
      <c r="Q94" s="29"/>
      <c r="R94" s="29"/>
      <c r="S94" s="29"/>
      <c r="T94" s="29"/>
      <c r="U94" s="29"/>
      <c r="V94" s="29"/>
      <c r="W94" s="29"/>
      <c r="X94" s="29"/>
      <c r="Y94" s="29"/>
      <c r="Z94" s="29"/>
      <c r="AA94" s="29"/>
    </row>
    <row r="95" spans="1:27" ht="14.25" customHeight="1">
      <c r="A95" s="29"/>
      <c r="B95" s="29"/>
      <c r="C95" s="29"/>
      <c r="D95" s="29"/>
      <c r="E95" s="29"/>
      <c r="F95" s="29"/>
      <c r="G95" s="29"/>
      <c r="H95" s="29"/>
      <c r="I95" s="29"/>
      <c r="J95" s="29"/>
      <c r="K95" s="29"/>
      <c r="L95" s="29"/>
      <c r="M95" s="29"/>
      <c r="N95" s="29"/>
      <c r="O95" s="29"/>
      <c r="P95" s="29"/>
      <c r="Q95" s="29"/>
      <c r="R95" s="29"/>
      <c r="S95" s="29"/>
      <c r="T95" s="29"/>
      <c r="U95" s="29"/>
      <c r="V95" s="29"/>
      <c r="W95" s="29"/>
      <c r="X95" s="29"/>
      <c r="Y95" s="29"/>
      <c r="Z95" s="29"/>
      <c r="AA95" s="29"/>
    </row>
    <row r="96" spans="1:27" ht="14.25" customHeight="1">
      <c r="A96" s="29"/>
      <c r="B96" s="29"/>
      <c r="C96" s="29"/>
      <c r="D96" s="29"/>
      <c r="E96" s="29"/>
      <c r="F96" s="29"/>
      <c r="G96" s="29"/>
      <c r="H96" s="29"/>
      <c r="I96" s="29"/>
      <c r="J96" s="29"/>
      <c r="K96" s="29"/>
      <c r="L96" s="29"/>
      <c r="M96" s="29"/>
      <c r="N96" s="29"/>
      <c r="O96" s="29"/>
      <c r="P96" s="29"/>
      <c r="Q96" s="29"/>
      <c r="R96" s="29"/>
      <c r="S96" s="29"/>
      <c r="T96" s="29"/>
      <c r="U96" s="29"/>
      <c r="V96" s="29"/>
      <c r="W96" s="29"/>
      <c r="X96" s="29"/>
      <c r="Y96" s="29"/>
      <c r="Z96" s="29"/>
      <c r="AA96" s="29"/>
    </row>
    <row r="97" spans="1:27" ht="14.25" customHeight="1">
      <c r="A97" s="29"/>
      <c r="B97" s="29"/>
      <c r="C97" s="29"/>
      <c r="D97" s="29"/>
      <c r="E97" s="29"/>
      <c r="F97" s="29"/>
      <c r="G97" s="29"/>
      <c r="H97" s="29"/>
      <c r="I97" s="29"/>
      <c r="J97" s="29"/>
      <c r="K97" s="29"/>
      <c r="L97" s="29"/>
      <c r="M97" s="29"/>
      <c r="N97" s="29"/>
      <c r="O97" s="29"/>
      <c r="P97" s="29"/>
      <c r="Q97" s="29"/>
      <c r="R97" s="29"/>
      <c r="S97" s="29"/>
      <c r="T97" s="29"/>
      <c r="U97" s="29"/>
      <c r="V97" s="29"/>
      <c r="W97" s="29"/>
      <c r="X97" s="29"/>
      <c r="Y97" s="29"/>
      <c r="Z97" s="29"/>
      <c r="AA97" s="29"/>
    </row>
    <row r="98" spans="1:27" ht="14.25" customHeight="1">
      <c r="A98" s="29"/>
      <c r="B98" s="29"/>
      <c r="C98" s="29"/>
      <c r="D98" s="29"/>
      <c r="E98" s="29"/>
      <c r="F98" s="29"/>
      <c r="G98" s="29"/>
      <c r="H98" s="29"/>
      <c r="I98" s="29"/>
      <c r="J98" s="29"/>
      <c r="K98" s="29"/>
      <c r="L98" s="29"/>
      <c r="M98" s="29"/>
      <c r="N98" s="29"/>
      <c r="O98" s="29"/>
      <c r="P98" s="29"/>
      <c r="Q98" s="29"/>
      <c r="R98" s="29"/>
      <c r="S98" s="29"/>
      <c r="T98" s="29"/>
      <c r="U98" s="29"/>
      <c r="V98" s="29"/>
      <c r="W98" s="29"/>
      <c r="X98" s="29"/>
      <c r="Y98" s="29"/>
      <c r="Z98" s="29"/>
      <c r="AA98" s="29"/>
    </row>
    <row r="99" spans="1:27" ht="14.25" customHeight="1">
      <c r="A99" s="29"/>
      <c r="B99" s="29"/>
      <c r="C99" s="29"/>
      <c r="D99" s="29"/>
      <c r="E99" s="29"/>
      <c r="F99" s="29"/>
      <c r="G99" s="29"/>
      <c r="H99" s="29"/>
      <c r="I99" s="29"/>
      <c r="J99" s="29"/>
      <c r="K99" s="29"/>
      <c r="L99" s="29"/>
      <c r="M99" s="29"/>
      <c r="N99" s="29"/>
      <c r="O99" s="29"/>
      <c r="P99" s="29"/>
      <c r="Q99" s="29"/>
      <c r="R99" s="29"/>
      <c r="S99" s="29"/>
      <c r="T99" s="29"/>
      <c r="U99" s="29"/>
      <c r="V99" s="29"/>
      <c r="W99" s="29"/>
      <c r="X99" s="29"/>
      <c r="Y99" s="29"/>
      <c r="Z99" s="29"/>
      <c r="AA99" s="29"/>
    </row>
    <row r="100" spans="1:27" ht="14.25" customHeight="1">
      <c r="A100" s="29"/>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c r="AA100" s="29"/>
    </row>
    <row r="101" spans="1:27" ht="14.25" customHeight="1">
      <c r="A101" s="29"/>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c r="AA101" s="29"/>
    </row>
    <row r="102" spans="1:27" ht="14.25" customHeight="1">
      <c r="A102" s="29"/>
      <c r="B102" s="29"/>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c r="AA102" s="29"/>
    </row>
    <row r="103" spans="1:27" ht="14.25" customHeight="1">
      <c r="A103" s="29"/>
      <c r="B103" s="29"/>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c r="AA103" s="29"/>
    </row>
    <row r="104" spans="1:27" ht="14.25" customHeight="1">
      <c r="A104" s="29"/>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c r="AA104" s="29"/>
    </row>
    <row r="105" spans="1:27" ht="14.25" customHeight="1">
      <c r="A105" s="29"/>
      <c r="B105" s="29"/>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c r="AA105" s="29"/>
    </row>
    <row r="106" spans="1:27" ht="14.25" customHeight="1">
      <c r="A106" s="29"/>
      <c r="B106" s="29"/>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c r="AA106" s="29"/>
    </row>
    <row r="107" spans="1:27" ht="14.25" customHeight="1">
      <c r="A107" s="29"/>
      <c r="B107" s="29"/>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c r="AA107" s="29"/>
    </row>
    <row r="108" spans="1:27" ht="14.25" customHeight="1">
      <c r="A108" s="29"/>
      <c r="B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row>
    <row r="109" spans="1:27" ht="14.25" customHeight="1">
      <c r="A109" s="29"/>
      <c r="B109" s="29"/>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c r="AA109" s="29"/>
    </row>
    <row r="110" spans="1:27" ht="14.25" customHeight="1">
      <c r="A110" s="29"/>
      <c r="B110" s="29"/>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c r="AA110" s="29"/>
    </row>
    <row r="111" spans="1:27" ht="14.25" customHeight="1">
      <c r="A111" s="29"/>
      <c r="B111" s="29"/>
      <c r="C111" s="29"/>
      <c r="D111" s="29"/>
      <c r="E111" s="29"/>
      <c r="F111" s="29"/>
      <c r="G111" s="29"/>
      <c r="H111" s="29"/>
      <c r="I111" s="29"/>
      <c r="J111" s="29"/>
      <c r="K111" s="29"/>
      <c r="L111" s="29"/>
      <c r="M111" s="29"/>
      <c r="N111" s="29"/>
      <c r="O111" s="29"/>
      <c r="P111" s="29"/>
      <c r="Q111" s="29"/>
      <c r="R111" s="29"/>
      <c r="S111" s="29"/>
      <c r="T111" s="29"/>
      <c r="U111" s="29"/>
      <c r="V111" s="29"/>
      <c r="W111" s="29"/>
      <c r="X111" s="29"/>
      <c r="Y111" s="29"/>
      <c r="Z111" s="29"/>
      <c r="AA111" s="29"/>
    </row>
    <row r="112" spans="1:27" ht="14.25" customHeight="1">
      <c r="A112" s="29"/>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c r="AA112" s="29"/>
    </row>
    <row r="113" spans="1:27" ht="14.25" customHeight="1">
      <c r="A113" s="29"/>
      <c r="B113" s="29"/>
      <c r="C113" s="29"/>
      <c r="D113" s="29"/>
      <c r="E113" s="29"/>
      <c r="F113" s="29"/>
      <c r="G113" s="29"/>
      <c r="H113" s="29"/>
      <c r="I113" s="29"/>
      <c r="J113" s="29"/>
      <c r="K113" s="29"/>
      <c r="L113" s="29"/>
      <c r="M113" s="29"/>
      <c r="N113" s="29"/>
      <c r="O113" s="29"/>
      <c r="P113" s="29"/>
      <c r="Q113" s="29"/>
      <c r="R113" s="29"/>
      <c r="S113" s="29"/>
      <c r="T113" s="29"/>
      <c r="U113" s="29"/>
      <c r="V113" s="29"/>
      <c r="W113" s="29"/>
      <c r="X113" s="29"/>
      <c r="Y113" s="29"/>
      <c r="Z113" s="29"/>
      <c r="AA113" s="29"/>
    </row>
    <row r="114" spans="1:27" ht="14.25" customHeight="1">
      <c r="A114" s="29"/>
      <c r="B114" s="29"/>
      <c r="C114" s="29"/>
      <c r="D114" s="29"/>
      <c r="E114" s="29"/>
      <c r="F114" s="29"/>
      <c r="G114" s="29"/>
      <c r="H114" s="29"/>
      <c r="I114" s="29"/>
      <c r="J114" s="29"/>
      <c r="K114" s="29"/>
      <c r="L114" s="29"/>
      <c r="M114" s="29"/>
      <c r="N114" s="29"/>
      <c r="O114" s="29"/>
      <c r="P114" s="29"/>
      <c r="Q114" s="29"/>
      <c r="R114" s="29"/>
      <c r="S114" s="29"/>
      <c r="T114" s="29"/>
      <c r="U114" s="29"/>
      <c r="V114" s="29"/>
      <c r="W114" s="29"/>
      <c r="X114" s="29"/>
      <c r="Y114" s="29"/>
      <c r="Z114" s="29"/>
      <c r="AA114" s="29"/>
    </row>
    <row r="115" spans="1:27" ht="14.25" customHeight="1">
      <c r="A115" s="29"/>
      <c r="B115" s="29"/>
      <c r="C115" s="29"/>
      <c r="D115" s="29"/>
      <c r="E115" s="29"/>
      <c r="F115" s="29"/>
      <c r="G115" s="29"/>
      <c r="H115" s="29"/>
      <c r="I115" s="29"/>
      <c r="J115" s="29"/>
      <c r="K115" s="29"/>
      <c r="L115" s="29"/>
      <c r="M115" s="29"/>
      <c r="N115" s="29"/>
      <c r="O115" s="29"/>
      <c r="P115" s="29"/>
      <c r="Q115" s="29"/>
      <c r="R115" s="29"/>
      <c r="S115" s="29"/>
      <c r="T115" s="29"/>
      <c r="U115" s="29"/>
      <c r="V115" s="29"/>
      <c r="W115" s="29"/>
      <c r="X115" s="29"/>
      <c r="Y115" s="29"/>
      <c r="Z115" s="29"/>
      <c r="AA115" s="29"/>
    </row>
    <row r="116" spans="1:27" ht="14.25" customHeight="1">
      <c r="A116" s="29"/>
      <c r="B116" s="29"/>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c r="AA116" s="29"/>
    </row>
    <row r="117" spans="1:27" ht="14.25" customHeight="1">
      <c r="A117" s="29"/>
      <c r="B117" s="29"/>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29"/>
      <c r="AA117" s="29"/>
    </row>
    <row r="118" spans="1:27" ht="14.25" customHeight="1">
      <c r="A118" s="29"/>
      <c r="B118" s="29"/>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29"/>
      <c r="AA118" s="29"/>
    </row>
    <row r="119" spans="1:27" ht="14.25" customHeight="1">
      <c r="A119" s="29"/>
      <c r="B119" s="29"/>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c r="AA119" s="29"/>
    </row>
    <row r="120" spans="1:27" ht="14.25" customHeight="1">
      <c r="A120" s="29"/>
      <c r="B120" s="29"/>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29"/>
      <c r="AA120" s="29"/>
    </row>
    <row r="121" spans="1:27" ht="14.25" customHeight="1">
      <c r="A121" s="29"/>
      <c r="B121" s="29"/>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29"/>
      <c r="AA121" s="29"/>
    </row>
    <row r="122" spans="1:27" ht="14.25" customHeight="1">
      <c r="A122" s="29"/>
      <c r="B122" s="29"/>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c r="AA122" s="29"/>
    </row>
    <row r="123" spans="1:27" ht="14.25" customHeight="1">
      <c r="A123" s="29"/>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c r="AA123" s="29"/>
    </row>
    <row r="124" spans="1:27" ht="14.25" customHeight="1">
      <c r="A124" s="29"/>
      <c r="B124" s="29"/>
      <c r="C124" s="29"/>
      <c r="D124" s="29"/>
      <c r="E124" s="29"/>
      <c r="F124" s="29"/>
      <c r="G124" s="29"/>
      <c r="H124" s="29"/>
      <c r="I124" s="29"/>
      <c r="J124" s="29"/>
      <c r="K124" s="29"/>
      <c r="L124" s="29"/>
      <c r="M124" s="29"/>
      <c r="N124" s="29"/>
      <c r="O124" s="29"/>
      <c r="P124" s="29"/>
      <c r="Q124" s="29"/>
      <c r="R124" s="29"/>
      <c r="S124" s="29"/>
      <c r="T124" s="29"/>
      <c r="U124" s="29"/>
      <c r="V124" s="29"/>
      <c r="W124" s="29"/>
      <c r="X124" s="29"/>
      <c r="Y124" s="29"/>
      <c r="Z124" s="29"/>
      <c r="AA124" s="29"/>
    </row>
    <row r="125" spans="1:27" ht="14.25" customHeight="1">
      <c r="A125" s="29"/>
      <c r="B125" s="29"/>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29"/>
      <c r="AA125" s="29"/>
    </row>
    <row r="126" spans="1:27" ht="14.25" customHeight="1">
      <c r="A126" s="29"/>
      <c r="B126" s="29"/>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29"/>
      <c r="AA126" s="29"/>
    </row>
    <row r="127" spans="1:27" ht="14.25" customHeight="1">
      <c r="A127" s="29"/>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c r="AA127" s="29"/>
    </row>
    <row r="128" spans="1:27" ht="14.25" customHeight="1">
      <c r="A128" s="29"/>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c r="AA128" s="29"/>
    </row>
    <row r="129" spans="1:27" ht="14.25" customHeight="1">
      <c r="A129" s="29"/>
      <c r="B129" s="29"/>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c r="AA129" s="29"/>
    </row>
    <row r="130" spans="1:27" ht="14.25" customHeight="1">
      <c r="A130" s="29"/>
      <c r="B130" s="29"/>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c r="AA130" s="29"/>
    </row>
    <row r="131" spans="1:27" ht="14.25" customHeight="1">
      <c r="A131" s="29"/>
      <c r="B131" s="29"/>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c r="AA131" s="29"/>
    </row>
    <row r="132" spans="1:27" ht="14.25" customHeight="1">
      <c r="A132" s="29"/>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c r="AA132" s="29"/>
    </row>
    <row r="133" spans="1:27" ht="14.25" customHeight="1">
      <c r="A133" s="29"/>
      <c r="B133" s="29"/>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c r="AA133" s="29"/>
    </row>
    <row r="134" spans="1:27" ht="14.25" customHeight="1">
      <c r="A134" s="29"/>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row>
    <row r="135" spans="1:27" ht="14.25" customHeight="1">
      <c r="A135" s="29"/>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c r="AA135" s="29"/>
    </row>
    <row r="136" spans="1:27" ht="14.25" customHeight="1">
      <c r="A136" s="29"/>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c r="AA136" s="29"/>
    </row>
    <row r="137" spans="1:27" ht="14.25" customHeight="1">
      <c r="A137" s="29"/>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row>
    <row r="138" spans="1:27" ht="14.25" customHeight="1">
      <c r="A138" s="29"/>
      <c r="B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c r="AA138" s="29"/>
    </row>
    <row r="139" spans="1:27" ht="14.25" customHeight="1">
      <c r="A139" s="29"/>
      <c r="B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c r="AA139" s="29"/>
    </row>
    <row r="140" spans="1:27" ht="14.25" customHeight="1">
      <c r="A140" s="29"/>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c r="AA140" s="29"/>
    </row>
    <row r="141" spans="1:27" ht="14.25" customHeight="1">
      <c r="A141" s="29"/>
      <c r="B141" s="29"/>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c r="AA141" s="29"/>
    </row>
    <row r="142" spans="1:27" ht="14.25" customHeight="1">
      <c r="A142" s="29"/>
      <c r="B142" s="29"/>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c r="AA142" s="29"/>
    </row>
    <row r="143" spans="1:27" ht="14.25" customHeight="1">
      <c r="A143" s="29"/>
      <c r="B143" s="29"/>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c r="AA143" s="29"/>
    </row>
    <row r="144" spans="1:27" ht="14.25" customHeight="1">
      <c r="A144" s="29"/>
      <c r="B144" s="29"/>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c r="AA144" s="29"/>
    </row>
    <row r="145" spans="1:27" ht="14.25" customHeight="1">
      <c r="A145" s="29"/>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c r="AA145" s="29"/>
    </row>
    <row r="146" spans="1:27" ht="14.25" customHeight="1">
      <c r="A146" s="29"/>
      <c r="B146" s="29"/>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c r="AA146" s="29"/>
    </row>
    <row r="147" spans="1:27" ht="14.25" customHeight="1">
      <c r="A147" s="29"/>
      <c r="B147" s="29"/>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c r="AA147" s="29"/>
    </row>
    <row r="148" spans="1:27" ht="14.25" customHeight="1">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row>
    <row r="149" spans="1:27" ht="14.25" customHeight="1">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row>
    <row r="150" spans="1:27" ht="14.25" customHeight="1">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row>
    <row r="151" spans="1:27" ht="14.25" customHeight="1">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row>
    <row r="152" spans="1:27" ht="14.25" customHeight="1">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row>
    <row r="153" spans="1:27" ht="14.25" customHeight="1">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row>
    <row r="154" spans="1:27" ht="14.25" customHeight="1">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row>
    <row r="155" spans="1:27" ht="14.25" customHeight="1">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row>
    <row r="156" spans="1:27" ht="14.25" customHeight="1">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row>
    <row r="157" spans="1:27" ht="14.25" customHeight="1">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row>
    <row r="158" spans="1:27" ht="14.25" customHeight="1">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row>
    <row r="159" spans="1:27" ht="14.25" customHeight="1">
      <c r="A159" s="29"/>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row>
    <row r="160" spans="1:27" ht="14.25" customHeight="1">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row>
    <row r="161" spans="1:27" ht="14.25" customHeight="1">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row>
    <row r="162" spans="1:27" ht="14.25" customHeight="1">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row>
    <row r="163" spans="1:27" ht="14.25" customHeight="1">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row>
    <row r="164" spans="1:27" ht="14.25" customHeight="1">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row>
    <row r="165" spans="1:27" ht="14.25" customHeight="1">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row>
    <row r="166" spans="1:27" ht="14.25" customHeight="1">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row>
    <row r="167" spans="1:27" ht="14.25" customHeight="1">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row>
    <row r="168" spans="1:27" ht="14.25" customHeight="1">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row>
    <row r="169" spans="1:27" ht="14.25" customHeight="1">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row>
    <row r="170" spans="1:27" ht="14.25" customHeight="1">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row>
    <row r="171" spans="1:27" ht="14.25" customHeight="1">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row>
    <row r="172" spans="1:27" ht="14.25" customHeight="1">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row>
    <row r="173" spans="1:27" ht="14.25" customHeight="1">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row>
    <row r="174" spans="1:27" ht="14.25" customHeight="1">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row>
    <row r="175" spans="1:27" ht="14.25" customHeight="1">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row>
    <row r="176" spans="1:27" ht="14.25" customHeight="1">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row>
    <row r="177" spans="1:27" ht="14.25" customHeight="1">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row>
    <row r="178" spans="1:27" ht="14.25" customHeight="1">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row>
    <row r="179" spans="1:27" ht="14.25" customHeight="1">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row>
    <row r="180" spans="1:27" ht="14.25" customHeight="1">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row>
    <row r="181" spans="1:27" ht="14.25" customHeight="1">
      <c r="A181" s="29"/>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row>
    <row r="182" spans="1:27" ht="14.25" customHeight="1">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row>
    <row r="183" spans="1:27" ht="14.25" customHeight="1">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row>
    <row r="184" spans="1:27" ht="14.25" customHeight="1">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row>
    <row r="185" spans="1:27" ht="14.25" customHeight="1">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row>
    <row r="186" spans="1:27" ht="14.25" customHeight="1">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row>
    <row r="187" spans="1:27" ht="14.25" customHeight="1">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row>
    <row r="188" spans="1:27" ht="14.25" customHeight="1">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row>
    <row r="189" spans="1:27" ht="14.25" customHeight="1">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row>
    <row r="190" spans="1:27" ht="14.25" customHeight="1">
      <c r="A190" s="29"/>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row>
    <row r="191" spans="1:27" ht="14.25" customHeight="1">
      <c r="A191" s="29"/>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row>
    <row r="192" spans="1:27" ht="14.25" customHeight="1">
      <c r="A192" s="29"/>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row>
    <row r="193" spans="1:27" ht="14.25" customHeight="1">
      <c r="A193" s="29"/>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row>
    <row r="194" spans="1:27" ht="14.25" customHeight="1">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row>
    <row r="195" spans="1:27" ht="14.25" customHeight="1">
      <c r="A195" s="29"/>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row>
    <row r="196" spans="1:27" ht="14.25" customHeight="1">
      <c r="A196" s="29"/>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row>
    <row r="197" spans="1:27" ht="14.25" customHeight="1">
      <c r="A197" s="29"/>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row>
    <row r="198" spans="1:27" ht="14.25" customHeight="1">
      <c r="A198" s="29"/>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row>
    <row r="199" spans="1:27" ht="14.25" customHeight="1">
      <c r="A199" s="29"/>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row>
    <row r="200" spans="1:27" ht="14.25" customHeight="1">
      <c r="A200" s="29"/>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row>
    <row r="201" spans="1:27" ht="14.25" customHeight="1">
      <c r="A201" s="29"/>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row>
    <row r="202" spans="1:27" ht="14.25" customHeight="1">
      <c r="A202" s="29"/>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row>
    <row r="203" spans="1:27" ht="14.25" customHeight="1">
      <c r="A203" s="29"/>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row>
    <row r="204" spans="1:27" ht="14.25" customHeight="1">
      <c r="A204" s="29"/>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row>
    <row r="205" spans="1:27" ht="14.25" customHeight="1">
      <c r="A205" s="29"/>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row>
    <row r="206" spans="1:27" ht="14.25" customHeight="1">
      <c r="A206" s="29"/>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row>
    <row r="207" spans="1:27" ht="14.25" customHeight="1">
      <c r="A207" s="29"/>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row>
    <row r="208" spans="1:27" ht="14.25" customHeight="1">
      <c r="A208" s="29"/>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row>
    <row r="209" spans="1:27" ht="14.25" customHeight="1">
      <c r="A209" s="29"/>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row>
    <row r="210" spans="1:27" ht="14.25" customHeight="1">
      <c r="A210" s="29"/>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c r="AA210" s="29"/>
    </row>
    <row r="211" spans="1:27" ht="14.25" customHeight="1">
      <c r="A211" s="29"/>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row>
    <row r="212" spans="1:27" ht="14.25" customHeight="1">
      <c r="A212" s="29"/>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row>
    <row r="213" spans="1:27" ht="14.25" customHeight="1">
      <c r="A213" s="29"/>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row>
    <row r="214" spans="1:27" ht="14.25" customHeight="1">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row>
    <row r="215" spans="1:27" ht="14.25" customHeight="1">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row>
    <row r="216" spans="1:27" ht="14.25" customHeight="1">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row>
    <row r="217" spans="1:27" ht="14.25" customHeight="1">
      <c r="A217" s="29"/>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row>
    <row r="218" spans="1:27" ht="14.25" customHeight="1">
      <c r="A218" s="29"/>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row>
    <row r="219" spans="1:27" ht="14.25" customHeight="1">
      <c r="A219" s="29"/>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row>
    <row r="220" spans="1:27" ht="14.25" customHeight="1">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row>
    <row r="221" spans="1:27" ht="14.25" customHeight="1"/>
    <row r="222" spans="1:27" ht="14.25" customHeight="1"/>
    <row r="223" spans="1:27" ht="14.25" customHeight="1"/>
    <row r="224" spans="1:27"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4">
    <mergeCell ref="A1:O1"/>
    <mergeCell ref="A2:O2"/>
    <mergeCell ref="A3:O3"/>
    <mergeCell ref="A8:N8"/>
  </mergeCells>
  <hyperlinks>
    <hyperlink ref="K6" r:id="rId1"/>
  </hyperlinks>
  <pageMargins left="0.7" right="0.7" top="0.75" bottom="0.75" header="0" footer="0"/>
  <pageSetup scale="47"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99"/>
  <sheetViews>
    <sheetView topLeftCell="H17" workbookViewId="0">
      <selection activeCell="L19" sqref="L19"/>
    </sheetView>
  </sheetViews>
  <sheetFormatPr baseColWidth="10" defaultColWidth="12.625" defaultRowHeight="15" customHeight="1"/>
  <cols>
    <col min="1" max="1" width="33.125" customWidth="1"/>
    <col min="2" max="2" width="9.75" customWidth="1"/>
    <col min="3" max="3" width="29.125" customWidth="1"/>
    <col min="4" max="7" width="26.875" customWidth="1"/>
    <col min="8" max="8" width="10" customWidth="1"/>
    <col min="9" max="9" width="43.25" customWidth="1"/>
    <col min="10" max="10" width="16.875" customWidth="1"/>
    <col min="11" max="11" width="28.375" customWidth="1"/>
    <col min="12" max="12" width="30.5" customWidth="1"/>
    <col min="13" max="27" width="10" customWidth="1"/>
  </cols>
  <sheetData>
    <row r="1" spans="1:27" ht="14.25" customHeight="1">
      <c r="A1" s="293"/>
      <c r="B1" s="294"/>
      <c r="C1" s="274" t="s">
        <v>0</v>
      </c>
      <c r="D1" s="275"/>
      <c r="E1" s="275"/>
      <c r="F1" s="275"/>
      <c r="G1" s="275"/>
      <c r="H1" s="275"/>
      <c r="I1" s="275"/>
      <c r="J1" s="275"/>
      <c r="K1" s="275"/>
      <c r="L1" s="275"/>
      <c r="M1" s="1"/>
      <c r="N1" s="1"/>
      <c r="O1" s="1"/>
      <c r="P1" s="1"/>
      <c r="Q1" s="1"/>
      <c r="R1" s="1"/>
      <c r="S1" s="1"/>
      <c r="T1" s="1"/>
      <c r="U1" s="1"/>
      <c r="V1" s="1"/>
      <c r="W1" s="1"/>
      <c r="X1" s="1"/>
      <c r="Y1" s="1"/>
      <c r="Z1" s="1"/>
      <c r="AA1" s="1"/>
    </row>
    <row r="2" spans="1:27" ht="14.25" customHeight="1">
      <c r="A2" s="229"/>
      <c r="B2" s="229"/>
      <c r="C2" s="274"/>
      <c r="D2" s="275"/>
      <c r="E2" s="275"/>
      <c r="F2" s="275"/>
      <c r="G2" s="275"/>
      <c r="H2" s="275"/>
      <c r="I2" s="275"/>
      <c r="J2" s="275"/>
      <c r="K2" s="275"/>
      <c r="L2" s="275"/>
      <c r="M2" s="1"/>
      <c r="N2" s="1"/>
      <c r="O2" s="1"/>
      <c r="P2" s="1"/>
      <c r="Q2" s="1"/>
      <c r="R2" s="1"/>
      <c r="S2" s="1"/>
      <c r="T2" s="1"/>
      <c r="U2" s="1"/>
      <c r="V2" s="1"/>
      <c r="W2" s="1"/>
      <c r="X2" s="1"/>
      <c r="Y2" s="1"/>
      <c r="Z2" s="1"/>
      <c r="AA2" s="1"/>
    </row>
    <row r="3" spans="1:27" ht="14.25" customHeight="1">
      <c r="A3" s="229"/>
      <c r="B3" s="229"/>
      <c r="C3" s="111"/>
      <c r="D3" s="112"/>
      <c r="E3" s="112"/>
      <c r="F3" s="112"/>
      <c r="G3" s="112"/>
      <c r="H3" s="112"/>
      <c r="I3" s="112"/>
      <c r="J3" s="112"/>
      <c r="K3" s="112"/>
      <c r="L3" s="112"/>
      <c r="M3" s="1"/>
      <c r="N3" s="1"/>
      <c r="O3" s="1"/>
      <c r="P3" s="1"/>
      <c r="Q3" s="1"/>
      <c r="R3" s="1"/>
      <c r="S3" s="1"/>
      <c r="T3" s="1"/>
      <c r="U3" s="1"/>
      <c r="V3" s="1"/>
      <c r="W3" s="1"/>
      <c r="X3" s="1"/>
      <c r="Y3" s="1"/>
      <c r="Z3" s="1"/>
      <c r="AA3" s="1"/>
    </row>
    <row r="4" spans="1:27" ht="39" customHeight="1">
      <c r="A4" s="230"/>
      <c r="B4" s="230"/>
      <c r="C4" s="292" t="s">
        <v>114</v>
      </c>
      <c r="D4" s="275"/>
      <c r="E4" s="275"/>
      <c r="F4" s="275"/>
      <c r="G4" s="275"/>
      <c r="H4" s="275"/>
      <c r="I4" s="275"/>
      <c r="J4" s="275"/>
      <c r="K4" s="275"/>
      <c r="L4" s="275"/>
      <c r="M4" s="1"/>
      <c r="N4" s="1"/>
      <c r="O4" s="1"/>
      <c r="P4" s="1"/>
      <c r="Q4" s="1"/>
      <c r="R4" s="1"/>
      <c r="S4" s="1"/>
      <c r="T4" s="1"/>
      <c r="U4" s="1"/>
      <c r="V4" s="1"/>
      <c r="W4" s="1"/>
      <c r="X4" s="1"/>
      <c r="Y4" s="1"/>
      <c r="Z4" s="1"/>
      <c r="AA4" s="1"/>
    </row>
    <row r="5" spans="1:27" ht="44.25" customHeight="1">
      <c r="A5" s="8" t="s">
        <v>115</v>
      </c>
      <c r="B5" s="8"/>
      <c r="C5" s="8" t="s">
        <v>23</v>
      </c>
      <c r="D5" s="8" t="s">
        <v>24</v>
      </c>
      <c r="E5" s="8" t="s">
        <v>25</v>
      </c>
      <c r="F5" s="8" t="s">
        <v>26</v>
      </c>
      <c r="G5" s="8" t="s">
        <v>27</v>
      </c>
      <c r="H5" s="11" t="s">
        <v>28</v>
      </c>
      <c r="I5" s="11" t="s">
        <v>29</v>
      </c>
      <c r="J5" s="108" t="s">
        <v>302</v>
      </c>
      <c r="K5" s="108" t="s">
        <v>95</v>
      </c>
      <c r="L5" s="108" t="s">
        <v>303</v>
      </c>
      <c r="M5" s="1"/>
      <c r="N5" s="1"/>
      <c r="O5" s="1"/>
      <c r="P5" s="1"/>
      <c r="Q5" s="1"/>
      <c r="R5" s="1"/>
      <c r="S5" s="1"/>
      <c r="T5" s="1"/>
      <c r="U5" s="1"/>
      <c r="V5" s="1"/>
      <c r="W5" s="1"/>
      <c r="X5" s="1"/>
      <c r="Y5" s="1"/>
      <c r="Z5" s="1"/>
      <c r="AA5" s="1"/>
    </row>
    <row r="6" spans="1:27" ht="114">
      <c r="A6" s="36" t="s">
        <v>116</v>
      </c>
      <c r="B6" s="37">
        <v>43831</v>
      </c>
      <c r="C6" s="13" t="s">
        <v>117</v>
      </c>
      <c r="D6" s="21" t="s">
        <v>118</v>
      </c>
      <c r="E6" s="38" t="s">
        <v>119</v>
      </c>
      <c r="F6" s="39"/>
      <c r="G6" s="13" t="s">
        <v>120</v>
      </c>
      <c r="H6" s="94">
        <v>1</v>
      </c>
      <c r="I6" s="115" t="s">
        <v>121</v>
      </c>
      <c r="J6" s="113">
        <v>0.5</v>
      </c>
      <c r="K6" s="115" t="s">
        <v>348</v>
      </c>
      <c r="L6" s="159" t="s">
        <v>349</v>
      </c>
      <c r="M6" s="1"/>
      <c r="N6" s="1"/>
      <c r="O6" s="1"/>
      <c r="P6" s="1"/>
      <c r="Q6" s="1"/>
      <c r="R6" s="1"/>
      <c r="S6" s="1"/>
      <c r="T6" s="1"/>
      <c r="U6" s="1"/>
      <c r="V6" s="1"/>
      <c r="W6" s="1"/>
      <c r="X6" s="1"/>
      <c r="Y6" s="1"/>
      <c r="Z6" s="1"/>
      <c r="AA6" s="1"/>
    </row>
    <row r="7" spans="1:27" ht="228">
      <c r="A7" s="295" t="s">
        <v>122</v>
      </c>
      <c r="B7" s="37">
        <v>43832</v>
      </c>
      <c r="C7" s="13" t="s">
        <v>123</v>
      </c>
      <c r="D7" s="17" t="s">
        <v>124</v>
      </c>
      <c r="E7" s="41" t="s">
        <v>125</v>
      </c>
      <c r="F7" s="42"/>
      <c r="G7" s="13" t="s">
        <v>126</v>
      </c>
      <c r="H7" s="94">
        <v>0.05</v>
      </c>
      <c r="I7" s="128" t="s">
        <v>323</v>
      </c>
      <c r="J7" s="160">
        <v>0</v>
      </c>
      <c r="K7" s="161" t="s">
        <v>332</v>
      </c>
      <c r="L7" s="162" t="s">
        <v>333</v>
      </c>
      <c r="M7" s="43"/>
      <c r="N7" s="43"/>
      <c r="O7" s="43"/>
      <c r="P7" s="43"/>
      <c r="Q7" s="43"/>
      <c r="R7" s="43"/>
      <c r="S7" s="43"/>
      <c r="T7" s="43"/>
      <c r="U7" s="43"/>
      <c r="V7" s="43"/>
      <c r="W7" s="43"/>
      <c r="X7" s="43"/>
      <c r="Y7" s="43"/>
      <c r="Z7" s="43"/>
      <c r="AA7" s="43"/>
    </row>
    <row r="8" spans="1:27" ht="285">
      <c r="A8" s="229"/>
      <c r="B8" s="37">
        <v>43863</v>
      </c>
      <c r="C8" s="13" t="s">
        <v>127</v>
      </c>
      <c r="D8" s="17" t="s">
        <v>124</v>
      </c>
      <c r="E8" s="41" t="s">
        <v>125</v>
      </c>
      <c r="F8" s="12"/>
      <c r="G8" s="13" t="s">
        <v>126</v>
      </c>
      <c r="H8" s="94">
        <v>0.33</v>
      </c>
      <c r="I8" s="161" t="s">
        <v>324</v>
      </c>
      <c r="J8" s="113">
        <v>0.33333333333333337</v>
      </c>
      <c r="K8" s="161" t="s">
        <v>325</v>
      </c>
      <c r="L8" s="162" t="s">
        <v>350</v>
      </c>
      <c r="M8" s="43"/>
      <c r="N8" s="43"/>
      <c r="O8" s="43"/>
      <c r="P8" s="43"/>
      <c r="Q8" s="43"/>
      <c r="R8" s="43"/>
      <c r="S8" s="43"/>
      <c r="T8" s="43"/>
      <c r="U8" s="43"/>
      <c r="V8" s="43"/>
      <c r="W8" s="43"/>
      <c r="X8" s="43"/>
      <c r="Y8" s="43"/>
      <c r="Z8" s="43"/>
      <c r="AA8" s="43"/>
    </row>
    <row r="9" spans="1:27" ht="142.5">
      <c r="A9" s="229"/>
      <c r="B9" s="37">
        <v>43892</v>
      </c>
      <c r="C9" s="13" t="s">
        <v>128</v>
      </c>
      <c r="D9" s="41" t="s">
        <v>129</v>
      </c>
      <c r="E9" s="41" t="s">
        <v>130</v>
      </c>
      <c r="F9" s="12"/>
      <c r="G9" s="13" t="s">
        <v>126</v>
      </c>
      <c r="H9" s="44">
        <v>0.5</v>
      </c>
      <c r="I9" s="115" t="s">
        <v>131</v>
      </c>
      <c r="J9" s="113">
        <v>0.33</v>
      </c>
      <c r="K9" s="161" t="s">
        <v>352</v>
      </c>
      <c r="L9" s="162" t="s">
        <v>351</v>
      </c>
      <c r="M9" s="1"/>
      <c r="N9" s="1"/>
      <c r="O9" s="1"/>
      <c r="P9" s="1"/>
      <c r="Q9" s="1"/>
      <c r="R9" s="1"/>
      <c r="S9" s="1"/>
      <c r="T9" s="1"/>
      <c r="U9" s="1"/>
      <c r="V9" s="1"/>
      <c r="W9" s="1"/>
      <c r="X9" s="1"/>
      <c r="Y9" s="1"/>
      <c r="Z9" s="1"/>
      <c r="AA9" s="1"/>
    </row>
    <row r="10" spans="1:27" ht="156.75">
      <c r="A10" s="229"/>
      <c r="B10" s="37">
        <v>43923</v>
      </c>
      <c r="C10" s="13" t="s">
        <v>132</v>
      </c>
      <c r="D10" s="13" t="s">
        <v>133</v>
      </c>
      <c r="E10" s="45" t="s">
        <v>134</v>
      </c>
      <c r="F10" s="42" t="s">
        <v>135</v>
      </c>
      <c r="G10" s="13" t="s">
        <v>126</v>
      </c>
      <c r="H10" s="44">
        <v>0.85</v>
      </c>
      <c r="I10" s="115" t="s">
        <v>136</v>
      </c>
      <c r="J10" s="113">
        <f>0.85%*100</f>
        <v>0.85000000000000009</v>
      </c>
      <c r="K10" s="161" t="s">
        <v>326</v>
      </c>
      <c r="L10" s="159" t="s">
        <v>353</v>
      </c>
      <c r="M10" s="1"/>
      <c r="N10" s="1"/>
      <c r="O10" s="1"/>
      <c r="P10" s="1"/>
      <c r="Q10" s="1"/>
      <c r="R10" s="1"/>
      <c r="S10" s="1"/>
      <c r="T10" s="1"/>
      <c r="U10" s="1"/>
      <c r="V10" s="1"/>
      <c r="W10" s="1"/>
      <c r="X10" s="1"/>
      <c r="Y10" s="1"/>
      <c r="Z10" s="1"/>
      <c r="AA10" s="1"/>
    </row>
    <row r="11" spans="1:27" ht="160.5" customHeight="1">
      <c r="A11" s="229"/>
      <c r="B11" s="46">
        <v>43953</v>
      </c>
      <c r="C11" s="13" t="s">
        <v>137</v>
      </c>
      <c r="D11" s="13" t="s">
        <v>138</v>
      </c>
      <c r="E11" s="47" t="s">
        <v>139</v>
      </c>
      <c r="F11" s="42"/>
      <c r="G11" s="17" t="s">
        <v>140</v>
      </c>
      <c r="H11" s="94">
        <v>0.1</v>
      </c>
      <c r="I11" s="115" t="s">
        <v>141</v>
      </c>
      <c r="J11" s="113">
        <v>0</v>
      </c>
      <c r="K11" s="161" t="s">
        <v>332</v>
      </c>
      <c r="L11" s="154" t="s">
        <v>354</v>
      </c>
      <c r="M11" s="1"/>
      <c r="N11" s="1"/>
      <c r="O11" s="1"/>
      <c r="P11" s="1"/>
      <c r="Q11" s="1"/>
      <c r="R11" s="1"/>
      <c r="S11" s="1"/>
      <c r="T11" s="1"/>
      <c r="U11" s="1"/>
      <c r="V11" s="1"/>
      <c r="W11" s="1"/>
      <c r="X11" s="1"/>
      <c r="Y11" s="1"/>
      <c r="Z11" s="1"/>
      <c r="AA11" s="1"/>
    </row>
    <row r="12" spans="1:27" ht="142.5">
      <c r="A12" s="230"/>
      <c r="B12" s="46">
        <v>43984</v>
      </c>
      <c r="C12" s="13" t="s">
        <v>142</v>
      </c>
      <c r="D12" s="13" t="s">
        <v>143</v>
      </c>
      <c r="E12" s="47" t="s">
        <v>139</v>
      </c>
      <c r="F12" s="48" t="s">
        <v>144</v>
      </c>
      <c r="G12" s="13" t="s">
        <v>126</v>
      </c>
      <c r="H12" s="94">
        <v>0</v>
      </c>
      <c r="I12" s="109" t="s">
        <v>145</v>
      </c>
      <c r="J12" s="113">
        <v>0</v>
      </c>
      <c r="K12" s="161" t="s">
        <v>332</v>
      </c>
      <c r="L12" s="154" t="s">
        <v>354</v>
      </c>
      <c r="M12" s="1"/>
      <c r="N12" s="1"/>
      <c r="O12" s="1"/>
      <c r="P12" s="1"/>
      <c r="Q12" s="1"/>
      <c r="R12" s="1"/>
      <c r="S12" s="1"/>
      <c r="T12" s="1"/>
      <c r="U12" s="1"/>
      <c r="V12" s="1"/>
      <c r="W12" s="1"/>
      <c r="X12" s="1"/>
      <c r="Y12" s="1"/>
      <c r="Z12" s="1"/>
      <c r="AA12" s="1"/>
    </row>
    <row r="13" spans="1:27" ht="142.5">
      <c r="A13" s="289" t="s">
        <v>146</v>
      </c>
      <c r="B13" s="37">
        <v>43833</v>
      </c>
      <c r="C13" s="13" t="s">
        <v>147</v>
      </c>
      <c r="D13" s="21" t="s">
        <v>148</v>
      </c>
      <c r="E13" s="45" t="s">
        <v>144</v>
      </c>
      <c r="F13" s="21"/>
      <c r="G13" s="13" t="s">
        <v>126</v>
      </c>
      <c r="H13" s="94">
        <v>0</v>
      </c>
      <c r="I13" s="109" t="s">
        <v>145</v>
      </c>
      <c r="J13" s="113">
        <v>0</v>
      </c>
      <c r="K13" s="161" t="s">
        <v>332</v>
      </c>
      <c r="L13" s="154" t="s">
        <v>354</v>
      </c>
      <c r="M13" s="1"/>
      <c r="N13" s="1"/>
      <c r="O13" s="1"/>
      <c r="P13" s="1"/>
      <c r="Q13" s="1"/>
      <c r="R13" s="1"/>
      <c r="S13" s="1"/>
      <c r="T13" s="1"/>
      <c r="U13" s="1"/>
      <c r="V13" s="1"/>
      <c r="W13" s="1"/>
      <c r="X13" s="1"/>
      <c r="Y13" s="1"/>
      <c r="Z13" s="1"/>
      <c r="AA13" s="1"/>
    </row>
    <row r="14" spans="1:27" ht="142.5">
      <c r="A14" s="229"/>
      <c r="B14" s="37">
        <v>43864</v>
      </c>
      <c r="C14" s="13" t="s">
        <v>149</v>
      </c>
      <c r="D14" s="21" t="s">
        <v>150</v>
      </c>
      <c r="E14" s="45" t="s">
        <v>144</v>
      </c>
      <c r="F14" s="21"/>
      <c r="G14" s="13" t="s">
        <v>126</v>
      </c>
      <c r="H14" s="94">
        <v>0</v>
      </c>
      <c r="I14" s="109" t="s">
        <v>145</v>
      </c>
      <c r="J14" s="113">
        <v>0</v>
      </c>
      <c r="K14" s="161" t="s">
        <v>332</v>
      </c>
      <c r="L14" s="154" t="s">
        <v>354</v>
      </c>
      <c r="M14" s="1"/>
      <c r="N14" s="1"/>
      <c r="O14" s="1"/>
      <c r="P14" s="1"/>
      <c r="Q14" s="1"/>
      <c r="R14" s="1"/>
      <c r="S14" s="1"/>
      <c r="T14" s="1"/>
      <c r="U14" s="1"/>
      <c r="V14" s="1"/>
      <c r="W14" s="1"/>
      <c r="X14" s="1"/>
      <c r="Y14" s="1"/>
      <c r="Z14" s="1"/>
      <c r="AA14" s="1"/>
    </row>
    <row r="15" spans="1:27" ht="142.5">
      <c r="A15" s="230"/>
      <c r="B15" s="49">
        <v>43893</v>
      </c>
      <c r="C15" s="21" t="s">
        <v>151</v>
      </c>
      <c r="D15" s="39" t="s">
        <v>152</v>
      </c>
      <c r="E15" s="45" t="s">
        <v>144</v>
      </c>
      <c r="F15" s="21"/>
      <c r="G15" s="13" t="s">
        <v>126</v>
      </c>
      <c r="H15" s="94">
        <v>0</v>
      </c>
      <c r="I15" s="109" t="s">
        <v>145</v>
      </c>
      <c r="J15" s="113">
        <v>0</v>
      </c>
      <c r="K15" s="161" t="s">
        <v>332</v>
      </c>
      <c r="L15" s="154" t="s">
        <v>354</v>
      </c>
      <c r="M15" s="1"/>
      <c r="N15" s="1"/>
      <c r="O15" s="1"/>
      <c r="P15" s="1"/>
      <c r="Q15" s="1"/>
      <c r="R15" s="1"/>
      <c r="S15" s="1"/>
      <c r="T15" s="1"/>
      <c r="U15" s="1"/>
      <c r="V15" s="1"/>
      <c r="W15" s="1"/>
      <c r="X15" s="1"/>
      <c r="Y15" s="1"/>
      <c r="Z15" s="1"/>
      <c r="AA15" s="1"/>
    </row>
    <row r="16" spans="1:27" ht="142.5">
      <c r="A16" s="290" t="s">
        <v>153</v>
      </c>
      <c r="B16" s="50">
        <v>43834</v>
      </c>
      <c r="C16" s="21" t="s">
        <v>154</v>
      </c>
      <c r="D16" s="21" t="s">
        <v>155</v>
      </c>
      <c r="E16" s="45" t="s">
        <v>144</v>
      </c>
      <c r="F16" s="13"/>
      <c r="G16" s="13" t="s">
        <v>126</v>
      </c>
      <c r="H16" s="94">
        <v>0</v>
      </c>
      <c r="I16" s="109" t="s">
        <v>145</v>
      </c>
      <c r="J16" s="113">
        <v>0</v>
      </c>
      <c r="K16" s="161" t="s">
        <v>332</v>
      </c>
      <c r="L16" s="154" t="s">
        <v>354</v>
      </c>
      <c r="M16" s="1"/>
      <c r="N16" s="1"/>
      <c r="O16" s="1"/>
      <c r="P16" s="1"/>
      <c r="Q16" s="1"/>
      <c r="R16" s="1"/>
      <c r="S16" s="1"/>
      <c r="T16" s="1"/>
      <c r="U16" s="1"/>
      <c r="V16" s="1"/>
      <c r="W16" s="1"/>
      <c r="X16" s="1"/>
      <c r="Y16" s="1"/>
      <c r="Z16" s="1"/>
      <c r="AA16" s="1"/>
    </row>
    <row r="17" spans="1:27" ht="142.5">
      <c r="A17" s="229"/>
      <c r="B17" s="37">
        <v>43865</v>
      </c>
      <c r="C17" s="13" t="s">
        <v>156</v>
      </c>
      <c r="D17" s="21" t="s">
        <v>157</v>
      </c>
      <c r="E17" s="45" t="s">
        <v>144</v>
      </c>
      <c r="F17" s="13"/>
      <c r="G17" s="13" t="s">
        <v>126</v>
      </c>
      <c r="H17" s="94">
        <v>0</v>
      </c>
      <c r="I17" s="109" t="s">
        <v>145</v>
      </c>
      <c r="J17" s="113">
        <v>0</v>
      </c>
      <c r="K17" s="161" t="s">
        <v>332</v>
      </c>
      <c r="L17" s="154" t="s">
        <v>354</v>
      </c>
      <c r="M17" s="1"/>
      <c r="N17" s="1"/>
      <c r="O17" s="1"/>
      <c r="P17" s="1"/>
      <c r="Q17" s="1"/>
      <c r="R17" s="1"/>
      <c r="S17" s="1"/>
      <c r="T17" s="1"/>
      <c r="U17" s="1"/>
      <c r="V17" s="1"/>
      <c r="W17" s="1"/>
      <c r="X17" s="1"/>
      <c r="Y17" s="1"/>
      <c r="Z17" s="1"/>
      <c r="AA17" s="1"/>
    </row>
    <row r="18" spans="1:27" ht="143.25" thickBot="1">
      <c r="A18" s="291"/>
      <c r="B18" s="124">
        <v>43894</v>
      </c>
      <c r="C18" s="72" t="s">
        <v>158</v>
      </c>
      <c r="D18" s="125" t="s">
        <v>159</v>
      </c>
      <c r="E18" s="126" t="s">
        <v>144</v>
      </c>
      <c r="F18" s="72"/>
      <c r="G18" s="72" t="s">
        <v>126</v>
      </c>
      <c r="H18" s="140">
        <v>0</v>
      </c>
      <c r="I18" s="163" t="s">
        <v>145</v>
      </c>
      <c r="J18" s="118">
        <v>0</v>
      </c>
      <c r="K18" s="161" t="s">
        <v>332</v>
      </c>
      <c r="L18" s="154" t="s">
        <v>354</v>
      </c>
      <c r="M18" s="1"/>
      <c r="N18" s="1"/>
      <c r="O18" s="1"/>
      <c r="P18" s="1"/>
      <c r="Q18" s="1"/>
      <c r="R18" s="1"/>
      <c r="S18" s="1"/>
      <c r="T18" s="1"/>
      <c r="U18" s="1"/>
      <c r="V18" s="1"/>
      <c r="W18" s="1"/>
      <c r="X18" s="1"/>
      <c r="Y18" s="1"/>
      <c r="Z18" s="1"/>
      <c r="AA18" s="1"/>
    </row>
    <row r="19" spans="1:27" ht="39.75" customHeight="1" thickBot="1">
      <c r="A19" s="287" t="s">
        <v>305</v>
      </c>
      <c r="B19" s="288"/>
      <c r="C19" s="288"/>
      <c r="D19" s="288"/>
      <c r="E19" s="288"/>
      <c r="F19" s="288"/>
      <c r="G19" s="288"/>
      <c r="H19" s="288"/>
      <c r="I19" s="288"/>
      <c r="J19" s="119">
        <f>AVERAGE(J6:J18)</f>
        <v>0.15487179487179489</v>
      </c>
      <c r="K19" s="127"/>
      <c r="L19" s="127"/>
      <c r="M19" s="1"/>
      <c r="N19" s="1"/>
      <c r="O19" s="1"/>
      <c r="P19" s="1"/>
      <c r="Q19" s="1"/>
      <c r="R19" s="1"/>
      <c r="S19" s="1"/>
      <c r="T19" s="1"/>
      <c r="U19" s="1"/>
      <c r="V19" s="1"/>
      <c r="W19" s="1"/>
      <c r="X19" s="1"/>
      <c r="Y19" s="1"/>
      <c r="Z19" s="1"/>
      <c r="AA19" s="1"/>
    </row>
    <row r="20" spans="1:27" ht="14.2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4.2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4.2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4.2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4.2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ht="14.2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ht="14.2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ht="14.2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ht="14.2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14.2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ht="14.2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ht="14.2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ht="14.2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ht="14.2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ht="14.2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5" spans="1:27" ht="14.2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row>
    <row r="36" spans="1:27" ht="14.2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row>
    <row r="37" spans="1:27" ht="14.2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row>
    <row r="38" spans="1:27" ht="14.2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row>
    <row r="39" spans="1:27" ht="14.2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row>
    <row r="40" spans="1:27" ht="14.2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row>
    <row r="41" spans="1:27" ht="14.2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row>
    <row r="42" spans="1:27" ht="14.2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row>
    <row r="43" spans="1:27"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row>
    <row r="44" spans="1:27" ht="14.2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row>
    <row r="45" spans="1:27"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row>
    <row r="46" spans="1:27"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row>
    <row r="47" spans="1:27"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row>
    <row r="48" spans="1:27"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row>
    <row r="49" spans="1:27" ht="14.2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row>
    <row r="50" spans="1:27" ht="14.2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row>
    <row r="51" spans="1:27"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row>
    <row r="52" spans="1:27"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row>
    <row r="53" spans="1:27"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row>
    <row r="54" spans="1:27"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row>
    <row r="55" spans="1:27"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row>
    <row r="56" spans="1:27"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row>
    <row r="57" spans="1:27"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row>
    <row r="58" spans="1:27"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row>
    <row r="59" spans="1:27"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row>
    <row r="60" spans="1:27"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row>
    <row r="61" spans="1:27"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row>
    <row r="62" spans="1:27"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row>
    <row r="63" spans="1:27"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row>
    <row r="64" spans="1:27"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row>
    <row r="65" spans="1:27"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row>
    <row r="66" spans="1:27"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row>
    <row r="67" spans="1:27"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row>
    <row r="68" spans="1:27"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row>
    <row r="69" spans="1:27"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row>
    <row r="70" spans="1:27"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row>
    <row r="71" spans="1:27"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row>
    <row r="72" spans="1:27"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row>
    <row r="73" spans="1:27"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row>
    <row r="74" spans="1:27"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spans="1:27"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27"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row>
    <row r="77" spans="1:27"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row>
    <row r="78" spans="1:27"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spans="1:27"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spans="1:27"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spans="1:27"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spans="1:27"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7"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spans="1:27"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spans="1:27"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spans="1:27"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27"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spans="1:27"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27"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spans="1:27"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7"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5.75" customHeight="1">
      <c r="G220" s="1"/>
      <c r="H220" s="1"/>
      <c r="I220" s="1"/>
      <c r="J220" s="1"/>
    </row>
    <row r="221" spans="1:27" ht="15.75" customHeight="1">
      <c r="G221" s="1"/>
      <c r="H221" s="1"/>
      <c r="I221" s="1"/>
      <c r="J221" s="1"/>
    </row>
    <row r="222" spans="1:27" ht="15.75" customHeight="1">
      <c r="G222" s="1"/>
      <c r="H222" s="1"/>
      <c r="I222" s="1"/>
      <c r="J222" s="1"/>
    </row>
    <row r="223" spans="1:27" ht="15.75" customHeight="1">
      <c r="G223" s="1"/>
      <c r="H223" s="1"/>
      <c r="I223" s="1"/>
      <c r="J223" s="1"/>
    </row>
    <row r="224" spans="1:27" ht="15.75" customHeight="1">
      <c r="G224" s="1"/>
      <c r="H224" s="1"/>
      <c r="I224" s="1"/>
      <c r="J224" s="1"/>
    </row>
    <row r="225" spans="7:10" ht="15.75" customHeight="1">
      <c r="G225" s="1"/>
      <c r="H225" s="1"/>
      <c r="I225" s="1"/>
      <c r="J225" s="1"/>
    </row>
    <row r="226" spans="7:10" ht="15.75" customHeight="1">
      <c r="G226" s="1"/>
      <c r="H226" s="1"/>
      <c r="I226" s="1"/>
      <c r="J226" s="1"/>
    </row>
    <row r="227" spans="7:10" ht="15.75" customHeight="1">
      <c r="G227" s="1"/>
      <c r="H227" s="1"/>
      <c r="I227" s="1"/>
      <c r="J227" s="1"/>
    </row>
    <row r="228" spans="7:10" ht="15.75" customHeight="1">
      <c r="G228" s="1"/>
      <c r="H228" s="1"/>
      <c r="I228" s="1"/>
      <c r="J228" s="1"/>
    </row>
    <row r="229" spans="7:10" ht="15.75" customHeight="1">
      <c r="G229" s="1"/>
      <c r="H229" s="1"/>
      <c r="I229" s="1"/>
      <c r="J229" s="1"/>
    </row>
    <row r="230" spans="7:10" ht="15.75" customHeight="1">
      <c r="G230" s="1"/>
      <c r="H230" s="1"/>
      <c r="I230" s="1"/>
      <c r="J230" s="1"/>
    </row>
    <row r="231" spans="7:10" ht="15.75" customHeight="1">
      <c r="G231" s="1"/>
      <c r="H231" s="1"/>
      <c r="I231" s="1"/>
      <c r="J231" s="1"/>
    </row>
    <row r="232" spans="7:10" ht="15.75" customHeight="1">
      <c r="G232" s="1"/>
      <c r="H232" s="1"/>
      <c r="I232" s="1"/>
      <c r="J232" s="1"/>
    </row>
    <row r="233" spans="7:10" ht="15.75" customHeight="1">
      <c r="G233" s="1"/>
      <c r="H233" s="1"/>
      <c r="I233" s="1"/>
      <c r="J233" s="1"/>
    </row>
    <row r="234" spans="7:10" ht="15.75" customHeight="1">
      <c r="G234" s="1"/>
      <c r="H234" s="1"/>
      <c r="I234" s="1"/>
      <c r="J234" s="1"/>
    </row>
    <row r="235" spans="7:10" ht="15.75" customHeight="1">
      <c r="G235" s="1"/>
      <c r="H235" s="1"/>
      <c r="I235" s="1"/>
      <c r="J235" s="1"/>
    </row>
    <row r="236" spans="7:10" ht="15.75" customHeight="1">
      <c r="G236" s="1"/>
      <c r="H236" s="1"/>
      <c r="I236" s="1"/>
      <c r="J236" s="1"/>
    </row>
    <row r="237" spans="7:10" ht="15.75" customHeight="1">
      <c r="G237" s="1"/>
      <c r="H237" s="1"/>
      <c r="I237" s="1"/>
      <c r="J237" s="1"/>
    </row>
    <row r="238" spans="7:10" ht="15.75" customHeight="1">
      <c r="G238" s="1"/>
      <c r="H238" s="1"/>
      <c r="I238" s="1"/>
      <c r="J238" s="1"/>
    </row>
    <row r="239" spans="7:10" ht="15.75" customHeight="1">
      <c r="G239" s="1"/>
      <c r="H239" s="1"/>
      <c r="I239" s="1"/>
      <c r="J239" s="1"/>
    </row>
    <row r="240" spans="7:10" ht="15.75" customHeight="1">
      <c r="G240" s="1"/>
      <c r="H240" s="1"/>
      <c r="I240" s="1"/>
      <c r="J240" s="1"/>
    </row>
    <row r="241" spans="7:10" ht="15.75" customHeight="1">
      <c r="G241" s="1"/>
      <c r="H241" s="1"/>
      <c r="I241" s="1"/>
      <c r="J241" s="1"/>
    </row>
    <row r="242" spans="7:10" ht="15.75" customHeight="1">
      <c r="G242" s="1"/>
      <c r="H242" s="1"/>
      <c r="I242" s="1"/>
      <c r="J242" s="1"/>
    </row>
    <row r="243" spans="7:10" ht="15.75" customHeight="1">
      <c r="G243" s="1"/>
      <c r="H243" s="1"/>
      <c r="I243" s="1"/>
      <c r="J243" s="1"/>
    </row>
    <row r="244" spans="7:10" ht="15.75" customHeight="1">
      <c r="G244" s="1"/>
      <c r="H244" s="1"/>
      <c r="I244" s="1"/>
      <c r="J244" s="1"/>
    </row>
    <row r="245" spans="7:10" ht="15.75" customHeight="1">
      <c r="G245" s="1"/>
      <c r="H245" s="1"/>
      <c r="I245" s="1"/>
      <c r="J245" s="1"/>
    </row>
    <row r="246" spans="7:10" ht="15.75" customHeight="1">
      <c r="G246" s="1"/>
      <c r="H246" s="1"/>
      <c r="I246" s="1"/>
      <c r="J246" s="1"/>
    </row>
    <row r="247" spans="7:10" ht="15.75" customHeight="1">
      <c r="G247" s="1"/>
      <c r="H247" s="1"/>
      <c r="I247" s="1"/>
      <c r="J247" s="1"/>
    </row>
    <row r="248" spans="7:10" ht="15.75" customHeight="1">
      <c r="G248" s="1"/>
      <c r="H248" s="1"/>
      <c r="I248" s="1"/>
      <c r="J248" s="1"/>
    </row>
    <row r="249" spans="7:10" ht="15.75" customHeight="1">
      <c r="G249" s="1"/>
      <c r="H249" s="1"/>
      <c r="I249" s="1"/>
      <c r="J249" s="1"/>
    </row>
    <row r="250" spans="7:10" ht="15.75" customHeight="1">
      <c r="G250" s="1"/>
      <c r="H250" s="1"/>
      <c r="I250" s="1"/>
      <c r="J250" s="1"/>
    </row>
    <row r="251" spans="7:10" ht="15.75" customHeight="1">
      <c r="G251" s="1"/>
      <c r="H251" s="1"/>
      <c r="I251" s="1"/>
      <c r="J251" s="1"/>
    </row>
    <row r="252" spans="7:10" ht="15.75" customHeight="1">
      <c r="G252" s="1"/>
      <c r="H252" s="1"/>
      <c r="I252" s="1"/>
      <c r="J252" s="1"/>
    </row>
    <row r="253" spans="7:10" ht="15.75" customHeight="1">
      <c r="G253" s="1"/>
      <c r="H253" s="1"/>
      <c r="I253" s="1"/>
      <c r="J253" s="1"/>
    </row>
    <row r="254" spans="7:10" ht="15.75" customHeight="1">
      <c r="G254" s="1"/>
      <c r="H254" s="1"/>
      <c r="I254" s="1"/>
      <c r="J254" s="1"/>
    </row>
    <row r="255" spans="7:10" ht="15.75" customHeight="1">
      <c r="G255" s="1"/>
      <c r="H255" s="1"/>
      <c r="I255" s="1"/>
      <c r="J255" s="1"/>
    </row>
    <row r="256" spans="7:10" ht="15.75" customHeight="1">
      <c r="G256" s="1"/>
      <c r="H256" s="1"/>
      <c r="I256" s="1"/>
      <c r="J256" s="1"/>
    </row>
    <row r="257" spans="7:10" ht="15.75" customHeight="1">
      <c r="G257" s="1"/>
      <c r="H257" s="1"/>
      <c r="I257" s="1"/>
      <c r="J257" s="1"/>
    </row>
    <row r="258" spans="7:10" ht="15.75" customHeight="1">
      <c r="G258" s="1"/>
      <c r="H258" s="1"/>
      <c r="I258" s="1"/>
      <c r="J258" s="1"/>
    </row>
    <row r="259" spans="7:10" ht="15.75" customHeight="1">
      <c r="G259" s="1"/>
      <c r="H259" s="1"/>
      <c r="I259" s="1"/>
      <c r="J259" s="1"/>
    </row>
    <row r="260" spans="7:10" ht="15.75" customHeight="1">
      <c r="G260" s="1"/>
      <c r="H260" s="1"/>
      <c r="I260" s="1"/>
      <c r="J260" s="1"/>
    </row>
    <row r="261" spans="7:10" ht="15.75" customHeight="1">
      <c r="G261" s="1"/>
      <c r="H261" s="1"/>
      <c r="I261" s="1"/>
      <c r="J261" s="1"/>
    </row>
    <row r="262" spans="7:10" ht="15.75" customHeight="1">
      <c r="G262" s="1"/>
      <c r="H262" s="1"/>
      <c r="I262" s="1"/>
      <c r="J262" s="1"/>
    </row>
    <row r="263" spans="7:10" ht="15.75" customHeight="1">
      <c r="G263" s="1"/>
      <c r="H263" s="1"/>
      <c r="I263" s="1"/>
      <c r="J263" s="1"/>
    </row>
    <row r="264" spans="7:10" ht="15.75" customHeight="1">
      <c r="G264" s="1"/>
      <c r="H264" s="1"/>
      <c r="I264" s="1"/>
      <c r="J264" s="1"/>
    </row>
    <row r="265" spans="7:10" ht="15.75" customHeight="1">
      <c r="G265" s="1"/>
      <c r="H265" s="1"/>
      <c r="I265" s="1"/>
      <c r="J265" s="1"/>
    </row>
    <row r="266" spans="7:10" ht="15.75" customHeight="1">
      <c r="G266" s="1"/>
      <c r="H266" s="1"/>
      <c r="I266" s="1"/>
      <c r="J266" s="1"/>
    </row>
    <row r="267" spans="7:10" ht="15.75" customHeight="1">
      <c r="G267" s="1"/>
      <c r="H267" s="1"/>
      <c r="I267" s="1"/>
      <c r="J267" s="1"/>
    </row>
    <row r="268" spans="7:10" ht="15.75" customHeight="1">
      <c r="G268" s="1"/>
      <c r="H268" s="1"/>
      <c r="I268" s="1"/>
      <c r="J268" s="1"/>
    </row>
    <row r="269" spans="7:10" ht="15.75" customHeight="1">
      <c r="G269" s="1"/>
      <c r="H269" s="1"/>
      <c r="I269" s="1"/>
      <c r="J269" s="1"/>
    </row>
    <row r="270" spans="7:10" ht="15.75" customHeight="1">
      <c r="G270" s="1"/>
      <c r="H270" s="1"/>
      <c r="I270" s="1"/>
      <c r="J270" s="1"/>
    </row>
    <row r="271" spans="7:10" ht="15.75" customHeight="1">
      <c r="G271" s="1"/>
      <c r="H271" s="1"/>
      <c r="I271" s="1"/>
      <c r="J271" s="1"/>
    </row>
    <row r="272" spans="7:10" ht="15.75" customHeight="1">
      <c r="G272" s="1"/>
      <c r="H272" s="1"/>
      <c r="I272" s="1"/>
      <c r="J272" s="1"/>
    </row>
    <row r="273" spans="7:10" ht="15.75" customHeight="1">
      <c r="G273" s="1"/>
      <c r="H273" s="1"/>
      <c r="I273" s="1"/>
      <c r="J273" s="1"/>
    </row>
    <row r="274" spans="7:10" ht="15.75" customHeight="1">
      <c r="G274" s="1"/>
      <c r="H274" s="1"/>
      <c r="I274" s="1"/>
      <c r="J274" s="1"/>
    </row>
    <row r="275" spans="7:10" ht="15.75" customHeight="1">
      <c r="G275" s="1"/>
      <c r="H275" s="1"/>
      <c r="I275" s="1"/>
      <c r="J275" s="1"/>
    </row>
    <row r="276" spans="7:10" ht="15.75" customHeight="1">
      <c r="G276" s="1"/>
      <c r="H276" s="1"/>
      <c r="I276" s="1"/>
      <c r="J276" s="1"/>
    </row>
    <row r="277" spans="7:10" ht="15.75" customHeight="1">
      <c r="G277" s="1"/>
      <c r="H277" s="1"/>
      <c r="I277" s="1"/>
      <c r="J277" s="1"/>
    </row>
    <row r="278" spans="7:10" ht="15.75" customHeight="1">
      <c r="G278" s="1"/>
      <c r="H278" s="1"/>
      <c r="I278" s="1"/>
      <c r="J278" s="1"/>
    </row>
    <row r="279" spans="7:10" ht="15.75" customHeight="1">
      <c r="G279" s="1"/>
      <c r="H279" s="1"/>
      <c r="I279" s="1"/>
      <c r="J279" s="1"/>
    </row>
    <row r="280" spans="7:10" ht="15.75" customHeight="1">
      <c r="G280" s="1"/>
      <c r="H280" s="1"/>
      <c r="I280" s="1"/>
      <c r="J280" s="1"/>
    </row>
    <row r="281" spans="7:10" ht="15.75" customHeight="1">
      <c r="G281" s="1"/>
      <c r="H281" s="1"/>
      <c r="I281" s="1"/>
      <c r="J281" s="1"/>
    </row>
    <row r="282" spans="7:10" ht="15.75" customHeight="1">
      <c r="G282" s="1"/>
      <c r="H282" s="1"/>
      <c r="I282" s="1"/>
      <c r="J282" s="1"/>
    </row>
    <row r="283" spans="7:10" ht="15.75" customHeight="1">
      <c r="G283" s="1"/>
      <c r="H283" s="1"/>
      <c r="I283" s="1"/>
      <c r="J283" s="1"/>
    </row>
    <row r="284" spans="7:10" ht="15.75" customHeight="1">
      <c r="G284" s="1"/>
      <c r="H284" s="1"/>
      <c r="I284" s="1"/>
      <c r="J284" s="1"/>
    </row>
    <row r="285" spans="7:10" ht="15.75" customHeight="1">
      <c r="G285" s="1"/>
      <c r="H285" s="1"/>
      <c r="I285" s="1"/>
      <c r="J285" s="1"/>
    </row>
    <row r="286" spans="7:10" ht="15.75" customHeight="1">
      <c r="G286" s="1"/>
      <c r="H286" s="1"/>
      <c r="I286" s="1"/>
      <c r="J286" s="1"/>
    </row>
    <row r="287" spans="7:10" ht="15.75" customHeight="1">
      <c r="G287" s="1"/>
      <c r="H287" s="1"/>
      <c r="I287" s="1"/>
      <c r="J287" s="1"/>
    </row>
    <row r="288" spans="7:10" ht="15.75" customHeight="1">
      <c r="G288" s="1"/>
      <c r="H288" s="1"/>
      <c r="I288" s="1"/>
      <c r="J288" s="1"/>
    </row>
    <row r="289" spans="7:10" ht="15.75" customHeight="1">
      <c r="G289" s="1"/>
      <c r="H289" s="1"/>
      <c r="I289" s="1"/>
      <c r="J289" s="1"/>
    </row>
    <row r="290" spans="7:10" ht="15.75" customHeight="1">
      <c r="G290" s="1"/>
      <c r="H290" s="1"/>
      <c r="I290" s="1"/>
      <c r="J290" s="1"/>
    </row>
    <row r="291" spans="7:10" ht="15.75" customHeight="1">
      <c r="G291" s="1"/>
      <c r="H291" s="1"/>
      <c r="I291" s="1"/>
      <c r="J291" s="1"/>
    </row>
    <row r="292" spans="7:10" ht="15.75" customHeight="1">
      <c r="G292" s="1"/>
      <c r="H292" s="1"/>
      <c r="I292" s="1"/>
      <c r="J292" s="1"/>
    </row>
    <row r="293" spans="7:10" ht="15.75" customHeight="1">
      <c r="G293" s="1"/>
      <c r="H293" s="1"/>
      <c r="I293" s="1"/>
      <c r="J293" s="1"/>
    </row>
    <row r="294" spans="7:10" ht="15.75" customHeight="1">
      <c r="G294" s="1"/>
      <c r="H294" s="1"/>
      <c r="I294" s="1"/>
      <c r="J294" s="1"/>
    </row>
    <row r="295" spans="7:10" ht="15.75" customHeight="1">
      <c r="G295" s="1"/>
      <c r="H295" s="1"/>
      <c r="I295" s="1"/>
      <c r="J295" s="1"/>
    </row>
    <row r="296" spans="7:10" ht="15.75" customHeight="1">
      <c r="G296" s="1"/>
      <c r="H296" s="1"/>
      <c r="I296" s="1"/>
      <c r="J296" s="1"/>
    </row>
    <row r="297" spans="7:10" ht="15.75" customHeight="1">
      <c r="G297" s="1"/>
      <c r="H297" s="1"/>
      <c r="I297" s="1"/>
      <c r="J297" s="1"/>
    </row>
    <row r="298" spans="7:10" ht="15.75" customHeight="1">
      <c r="G298" s="1"/>
      <c r="H298" s="1"/>
      <c r="I298" s="1"/>
      <c r="J298" s="1"/>
    </row>
    <row r="299" spans="7:10" ht="15.75" customHeight="1">
      <c r="G299" s="1"/>
      <c r="H299" s="1"/>
      <c r="I299" s="1"/>
      <c r="J299" s="1"/>
    </row>
    <row r="300" spans="7:10" ht="15.75" customHeight="1">
      <c r="G300" s="1"/>
      <c r="H300" s="1"/>
      <c r="I300" s="1"/>
      <c r="J300" s="1"/>
    </row>
    <row r="301" spans="7:10" ht="15.75" customHeight="1">
      <c r="G301" s="1"/>
      <c r="H301" s="1"/>
      <c r="I301" s="1"/>
      <c r="J301" s="1"/>
    </row>
    <row r="302" spans="7:10" ht="15.75" customHeight="1">
      <c r="G302" s="1"/>
      <c r="H302" s="1"/>
      <c r="I302" s="1"/>
      <c r="J302" s="1"/>
    </row>
    <row r="303" spans="7:10" ht="15.75" customHeight="1">
      <c r="G303" s="1"/>
      <c r="H303" s="1"/>
      <c r="I303" s="1"/>
      <c r="J303" s="1"/>
    </row>
    <row r="304" spans="7:10" ht="15.75" customHeight="1">
      <c r="G304" s="1"/>
      <c r="H304" s="1"/>
      <c r="I304" s="1"/>
      <c r="J304" s="1"/>
    </row>
    <row r="305" spans="7:10" ht="15.75" customHeight="1">
      <c r="G305" s="1"/>
      <c r="H305" s="1"/>
      <c r="I305" s="1"/>
      <c r="J305" s="1"/>
    </row>
    <row r="306" spans="7:10" ht="15.75" customHeight="1">
      <c r="G306" s="1"/>
      <c r="H306" s="1"/>
      <c r="I306" s="1"/>
      <c r="J306" s="1"/>
    </row>
    <row r="307" spans="7:10" ht="15.75" customHeight="1">
      <c r="G307" s="1"/>
      <c r="H307" s="1"/>
      <c r="I307" s="1"/>
      <c r="J307" s="1"/>
    </row>
    <row r="308" spans="7:10" ht="15.75" customHeight="1">
      <c r="G308" s="1"/>
      <c r="H308" s="1"/>
      <c r="I308" s="1"/>
      <c r="J308" s="1"/>
    </row>
    <row r="309" spans="7:10" ht="15.75" customHeight="1">
      <c r="G309" s="1"/>
      <c r="H309" s="1"/>
      <c r="I309" s="1"/>
      <c r="J309" s="1"/>
    </row>
    <row r="310" spans="7:10" ht="15.75" customHeight="1">
      <c r="G310" s="1"/>
      <c r="H310" s="1"/>
      <c r="I310" s="1"/>
      <c r="J310" s="1"/>
    </row>
    <row r="311" spans="7:10" ht="15.75" customHeight="1">
      <c r="G311" s="1"/>
      <c r="H311" s="1"/>
      <c r="I311" s="1"/>
      <c r="J311" s="1"/>
    </row>
    <row r="312" spans="7:10" ht="15.75" customHeight="1">
      <c r="G312" s="1"/>
      <c r="H312" s="1"/>
      <c r="I312" s="1"/>
      <c r="J312" s="1"/>
    </row>
    <row r="313" spans="7:10" ht="15.75" customHeight="1">
      <c r="G313" s="1"/>
      <c r="H313" s="1"/>
      <c r="I313" s="1"/>
      <c r="J313" s="1"/>
    </row>
    <row r="314" spans="7:10" ht="15.75" customHeight="1">
      <c r="G314" s="1"/>
      <c r="H314" s="1"/>
      <c r="I314" s="1"/>
      <c r="J314" s="1"/>
    </row>
    <row r="315" spans="7:10" ht="15.75" customHeight="1">
      <c r="G315" s="1"/>
      <c r="H315" s="1"/>
      <c r="I315" s="1"/>
      <c r="J315" s="1"/>
    </row>
    <row r="316" spans="7:10" ht="15.75" customHeight="1">
      <c r="G316" s="1"/>
      <c r="H316" s="1"/>
      <c r="I316" s="1"/>
      <c r="J316" s="1"/>
    </row>
    <row r="317" spans="7:10" ht="15.75" customHeight="1">
      <c r="G317" s="1"/>
      <c r="H317" s="1"/>
      <c r="I317" s="1"/>
      <c r="J317" s="1"/>
    </row>
    <row r="318" spans="7:10" ht="15.75" customHeight="1">
      <c r="G318" s="1"/>
      <c r="H318" s="1"/>
      <c r="I318" s="1"/>
      <c r="J318" s="1"/>
    </row>
    <row r="319" spans="7:10" ht="15.75" customHeight="1">
      <c r="G319" s="1"/>
      <c r="H319" s="1"/>
      <c r="I319" s="1"/>
      <c r="J319" s="1"/>
    </row>
    <row r="320" spans="7:10" ht="15.75" customHeight="1">
      <c r="G320" s="1"/>
      <c r="H320" s="51"/>
      <c r="I320" s="51"/>
      <c r="J320" s="1"/>
    </row>
    <row r="321" spans="7:9" ht="15.75" customHeight="1">
      <c r="G321" s="1"/>
      <c r="H321" s="40"/>
      <c r="I321" s="40"/>
    </row>
    <row r="322" spans="7:9" ht="15.75" customHeight="1">
      <c r="G322" s="1"/>
      <c r="H322" s="40"/>
      <c r="I322" s="40"/>
    </row>
    <row r="323" spans="7:9" ht="15.75" customHeight="1">
      <c r="G323" s="1"/>
      <c r="H323" s="40"/>
      <c r="I323" s="40"/>
    </row>
    <row r="324" spans="7:9" ht="15.75" customHeight="1">
      <c r="G324" s="1"/>
      <c r="H324" s="40"/>
      <c r="I324" s="40"/>
    </row>
    <row r="325" spans="7:9" ht="15.75" customHeight="1">
      <c r="G325" s="1"/>
      <c r="H325" s="40"/>
      <c r="I325" s="40"/>
    </row>
    <row r="326" spans="7:9" ht="15.75" customHeight="1">
      <c r="G326" s="1"/>
      <c r="H326" s="40"/>
      <c r="I326" s="40"/>
    </row>
    <row r="327" spans="7:9" ht="15.75" customHeight="1">
      <c r="G327" s="1"/>
      <c r="H327" s="40"/>
      <c r="I327" s="40"/>
    </row>
    <row r="328" spans="7:9" ht="15.75" customHeight="1">
      <c r="G328" s="1"/>
      <c r="H328" s="40"/>
      <c r="I328" s="40"/>
    </row>
    <row r="329" spans="7:9" ht="15.75" customHeight="1">
      <c r="G329" s="1"/>
      <c r="H329" s="40"/>
      <c r="I329" s="40"/>
    </row>
    <row r="330" spans="7:9" ht="15.75" customHeight="1">
      <c r="G330" s="1"/>
      <c r="H330" s="40"/>
      <c r="I330" s="40"/>
    </row>
    <row r="331" spans="7:9" ht="15.75" customHeight="1">
      <c r="G331" s="1"/>
      <c r="H331" s="40"/>
      <c r="I331" s="40"/>
    </row>
    <row r="332" spans="7:9" ht="15.75" customHeight="1">
      <c r="G332" s="1"/>
      <c r="H332" s="40"/>
      <c r="I332" s="40"/>
    </row>
    <row r="333" spans="7:9" ht="15.75" customHeight="1">
      <c r="G333" s="1"/>
      <c r="H333" s="40"/>
      <c r="I333" s="40"/>
    </row>
    <row r="334" spans="7:9" ht="15.75" customHeight="1">
      <c r="G334" s="1"/>
      <c r="H334" s="40"/>
      <c r="I334" s="40"/>
    </row>
    <row r="335" spans="7:9" ht="15.75" customHeight="1">
      <c r="G335" s="1"/>
      <c r="H335" s="40"/>
      <c r="I335" s="40"/>
    </row>
    <row r="336" spans="7:9" ht="15.75" customHeight="1">
      <c r="G336" s="1"/>
      <c r="H336" s="40"/>
      <c r="I336" s="40"/>
    </row>
    <row r="337" spans="7:9" ht="15.75" customHeight="1">
      <c r="G337" s="1"/>
      <c r="H337" s="40"/>
      <c r="I337" s="40"/>
    </row>
    <row r="338" spans="7:9" ht="15.75" customHeight="1">
      <c r="G338" s="1"/>
      <c r="H338" s="40"/>
      <c r="I338" s="40"/>
    </row>
    <row r="339" spans="7:9" ht="15.75" customHeight="1">
      <c r="G339" s="1"/>
      <c r="H339" s="40"/>
      <c r="I339" s="40"/>
    </row>
    <row r="340" spans="7:9" ht="15.75" customHeight="1">
      <c r="G340" s="1"/>
      <c r="H340" s="40"/>
      <c r="I340" s="40"/>
    </row>
    <row r="341" spans="7:9" ht="15.75" customHeight="1">
      <c r="G341" s="1"/>
      <c r="H341" s="40"/>
      <c r="I341" s="40"/>
    </row>
    <row r="342" spans="7:9" ht="15.75" customHeight="1">
      <c r="G342" s="1"/>
      <c r="H342" s="40"/>
      <c r="I342" s="40"/>
    </row>
    <row r="343" spans="7:9" ht="15.75" customHeight="1">
      <c r="G343" s="1"/>
      <c r="H343" s="40"/>
      <c r="I343" s="40"/>
    </row>
    <row r="344" spans="7:9" ht="15.75" customHeight="1">
      <c r="G344" s="1"/>
      <c r="H344" s="40"/>
      <c r="I344" s="40"/>
    </row>
    <row r="345" spans="7:9" ht="15.75" customHeight="1">
      <c r="G345" s="1"/>
      <c r="H345" s="40"/>
      <c r="I345" s="40"/>
    </row>
    <row r="346" spans="7:9" ht="15.75" customHeight="1">
      <c r="G346" s="1"/>
      <c r="H346" s="40"/>
      <c r="I346" s="40"/>
    </row>
    <row r="347" spans="7:9" ht="15.75" customHeight="1">
      <c r="G347" s="1"/>
      <c r="H347" s="40"/>
      <c r="I347" s="40"/>
    </row>
    <row r="348" spans="7:9" ht="15.75" customHeight="1">
      <c r="G348" s="1"/>
      <c r="H348" s="40"/>
      <c r="I348" s="40"/>
    </row>
    <row r="349" spans="7:9" ht="15.75" customHeight="1">
      <c r="G349" s="1"/>
      <c r="H349" s="40"/>
      <c r="I349" s="40"/>
    </row>
    <row r="350" spans="7:9" ht="15.75" customHeight="1">
      <c r="G350" s="1"/>
      <c r="H350" s="40"/>
      <c r="I350" s="40"/>
    </row>
    <row r="351" spans="7:9" ht="15.75" customHeight="1">
      <c r="G351" s="1"/>
      <c r="H351" s="40"/>
      <c r="I351" s="40"/>
    </row>
    <row r="352" spans="7:9" ht="15.75" customHeight="1">
      <c r="G352" s="1"/>
      <c r="H352" s="40"/>
      <c r="I352" s="40"/>
    </row>
    <row r="353" spans="7:9" ht="15.75" customHeight="1">
      <c r="G353" s="1"/>
      <c r="H353" s="40"/>
      <c r="I353" s="40"/>
    </row>
    <row r="354" spans="7:9" ht="15.75" customHeight="1">
      <c r="G354" s="1"/>
      <c r="H354" s="40"/>
      <c r="I354" s="40"/>
    </row>
    <row r="355" spans="7:9" ht="15.75" customHeight="1">
      <c r="G355" s="1"/>
      <c r="H355" s="40"/>
      <c r="I355" s="40"/>
    </row>
    <row r="356" spans="7:9" ht="15.75" customHeight="1">
      <c r="G356" s="1"/>
      <c r="H356" s="40"/>
      <c r="I356" s="40"/>
    </row>
    <row r="357" spans="7:9" ht="15.75" customHeight="1">
      <c r="G357" s="1"/>
      <c r="H357" s="40"/>
      <c r="I357" s="40"/>
    </row>
    <row r="358" spans="7:9" ht="15.75" customHeight="1">
      <c r="G358" s="1"/>
      <c r="H358" s="40"/>
      <c r="I358" s="40"/>
    </row>
    <row r="359" spans="7:9" ht="15.75" customHeight="1">
      <c r="G359" s="1"/>
      <c r="H359" s="40"/>
      <c r="I359" s="40"/>
    </row>
    <row r="360" spans="7:9" ht="15.75" customHeight="1">
      <c r="G360" s="1"/>
      <c r="H360" s="40"/>
      <c r="I360" s="40"/>
    </row>
    <row r="361" spans="7:9" ht="15.75" customHeight="1">
      <c r="G361" s="1"/>
      <c r="H361" s="40"/>
      <c r="I361" s="40"/>
    </row>
    <row r="362" spans="7:9" ht="15.75" customHeight="1">
      <c r="G362" s="1"/>
      <c r="H362" s="40"/>
      <c r="I362" s="40"/>
    </row>
    <row r="363" spans="7:9" ht="15.75" customHeight="1">
      <c r="G363" s="1"/>
      <c r="H363" s="40"/>
      <c r="I363" s="40"/>
    </row>
    <row r="364" spans="7:9" ht="15.75" customHeight="1">
      <c r="G364" s="1"/>
      <c r="H364" s="40"/>
      <c r="I364" s="40"/>
    </row>
    <row r="365" spans="7:9" ht="15.75" customHeight="1">
      <c r="G365" s="1"/>
      <c r="H365" s="40"/>
      <c r="I365" s="40"/>
    </row>
    <row r="366" spans="7:9" ht="15.75" customHeight="1">
      <c r="G366" s="1"/>
      <c r="H366" s="40"/>
      <c r="I366" s="40"/>
    </row>
    <row r="367" spans="7:9" ht="15.75" customHeight="1">
      <c r="G367" s="1"/>
      <c r="H367" s="40"/>
      <c r="I367" s="40"/>
    </row>
    <row r="368" spans="7:9" ht="15.75" customHeight="1">
      <c r="G368" s="1"/>
      <c r="H368" s="40"/>
      <c r="I368" s="40"/>
    </row>
    <row r="369" spans="7:9" ht="15.75" customHeight="1">
      <c r="G369" s="1"/>
      <c r="H369" s="40"/>
      <c r="I369" s="40"/>
    </row>
    <row r="370" spans="7:9" ht="15.75" customHeight="1">
      <c r="G370" s="1"/>
      <c r="H370" s="40"/>
      <c r="I370" s="40"/>
    </row>
    <row r="371" spans="7:9" ht="15.75" customHeight="1">
      <c r="G371" s="1"/>
      <c r="H371" s="40"/>
      <c r="I371" s="40"/>
    </row>
    <row r="372" spans="7:9" ht="15.75" customHeight="1">
      <c r="G372" s="1"/>
      <c r="H372" s="40"/>
      <c r="I372" s="40"/>
    </row>
    <row r="373" spans="7:9" ht="15.75" customHeight="1">
      <c r="G373" s="1"/>
      <c r="H373" s="40"/>
      <c r="I373" s="40"/>
    </row>
    <row r="374" spans="7:9" ht="15.75" customHeight="1">
      <c r="G374" s="1"/>
      <c r="H374" s="40"/>
      <c r="I374" s="40"/>
    </row>
    <row r="375" spans="7:9" ht="15.75" customHeight="1">
      <c r="G375" s="1"/>
      <c r="H375" s="40"/>
      <c r="I375" s="40"/>
    </row>
    <row r="376" spans="7:9" ht="15.75" customHeight="1">
      <c r="G376" s="1"/>
      <c r="H376" s="40"/>
      <c r="I376" s="40"/>
    </row>
    <row r="377" spans="7:9" ht="15.75" customHeight="1">
      <c r="G377" s="1"/>
      <c r="H377" s="40"/>
      <c r="I377" s="40"/>
    </row>
    <row r="378" spans="7:9" ht="15.75" customHeight="1">
      <c r="G378" s="1"/>
      <c r="H378" s="40"/>
      <c r="I378" s="40"/>
    </row>
    <row r="379" spans="7:9" ht="15.75" customHeight="1">
      <c r="G379" s="1"/>
      <c r="H379" s="40"/>
      <c r="I379" s="40"/>
    </row>
    <row r="380" spans="7:9" ht="15.75" customHeight="1">
      <c r="G380" s="1"/>
      <c r="H380" s="40"/>
      <c r="I380" s="40"/>
    </row>
    <row r="381" spans="7:9" ht="15.75" customHeight="1">
      <c r="G381" s="1"/>
      <c r="H381" s="40"/>
      <c r="I381" s="40"/>
    </row>
    <row r="382" spans="7:9" ht="15.75" customHeight="1">
      <c r="G382" s="1"/>
      <c r="H382" s="40"/>
      <c r="I382" s="40"/>
    </row>
    <row r="383" spans="7:9" ht="15.75" customHeight="1">
      <c r="G383" s="1"/>
      <c r="H383" s="40"/>
      <c r="I383" s="40"/>
    </row>
    <row r="384" spans="7:9" ht="15.75" customHeight="1">
      <c r="G384" s="1"/>
      <c r="H384" s="40"/>
      <c r="I384" s="40"/>
    </row>
    <row r="385" spans="7:9" ht="15.75" customHeight="1">
      <c r="G385" s="1"/>
      <c r="H385" s="40"/>
      <c r="I385" s="40"/>
    </row>
    <row r="386" spans="7:9" ht="15.75" customHeight="1">
      <c r="G386" s="1"/>
      <c r="H386" s="40"/>
      <c r="I386" s="40"/>
    </row>
    <row r="387" spans="7:9" ht="15.75" customHeight="1">
      <c r="G387" s="1"/>
      <c r="H387" s="40"/>
      <c r="I387" s="40"/>
    </row>
    <row r="388" spans="7:9" ht="15.75" customHeight="1">
      <c r="G388" s="1"/>
      <c r="H388" s="40"/>
      <c r="I388" s="40"/>
    </row>
    <row r="389" spans="7:9" ht="15.75" customHeight="1">
      <c r="G389" s="1"/>
      <c r="H389" s="40"/>
      <c r="I389" s="40"/>
    </row>
    <row r="390" spans="7:9" ht="15.75" customHeight="1">
      <c r="G390" s="1"/>
      <c r="H390" s="40"/>
      <c r="I390" s="40"/>
    </row>
    <row r="391" spans="7:9" ht="15.75" customHeight="1">
      <c r="G391" s="1"/>
      <c r="H391" s="40"/>
      <c r="I391" s="40"/>
    </row>
    <row r="392" spans="7:9" ht="15.75" customHeight="1">
      <c r="G392" s="1"/>
      <c r="H392" s="40"/>
      <c r="I392" s="40"/>
    </row>
    <row r="393" spans="7:9" ht="15.75" customHeight="1">
      <c r="G393" s="1"/>
      <c r="H393" s="40"/>
      <c r="I393" s="40"/>
    </row>
    <row r="394" spans="7:9" ht="15.75" customHeight="1">
      <c r="G394" s="1"/>
      <c r="H394" s="40"/>
      <c r="I394" s="40"/>
    </row>
    <row r="395" spans="7:9" ht="15.75" customHeight="1">
      <c r="G395" s="1"/>
      <c r="H395" s="40"/>
      <c r="I395" s="40"/>
    </row>
    <row r="396" spans="7:9" ht="15.75" customHeight="1">
      <c r="G396" s="1"/>
      <c r="H396" s="40"/>
      <c r="I396" s="40"/>
    </row>
    <row r="397" spans="7:9" ht="15.75" customHeight="1">
      <c r="G397" s="1"/>
      <c r="H397" s="40"/>
      <c r="I397" s="40"/>
    </row>
    <row r="398" spans="7:9" ht="15.75" customHeight="1">
      <c r="G398" s="1"/>
      <c r="H398" s="40"/>
      <c r="I398" s="40"/>
    </row>
    <row r="399" spans="7:9" ht="15.75" customHeight="1">
      <c r="G399" s="1"/>
      <c r="H399" s="40"/>
      <c r="I399" s="40"/>
    </row>
    <row r="400" spans="7:9" ht="15.75" customHeight="1">
      <c r="G400" s="1"/>
      <c r="H400" s="40"/>
      <c r="I400" s="40"/>
    </row>
    <row r="401" spans="7:9" ht="15.75" customHeight="1">
      <c r="G401" s="1"/>
      <c r="H401" s="40"/>
      <c r="I401" s="40"/>
    </row>
    <row r="402" spans="7:9" ht="15.75" customHeight="1">
      <c r="G402" s="1"/>
      <c r="H402" s="40"/>
      <c r="I402" s="40"/>
    </row>
    <row r="403" spans="7:9" ht="15.75" customHeight="1">
      <c r="G403" s="1"/>
      <c r="H403" s="40"/>
      <c r="I403" s="40"/>
    </row>
    <row r="404" spans="7:9" ht="15.75" customHeight="1">
      <c r="G404" s="1"/>
      <c r="H404" s="40"/>
      <c r="I404" s="40"/>
    </row>
    <row r="405" spans="7:9" ht="15.75" customHeight="1">
      <c r="G405" s="1"/>
      <c r="H405" s="40"/>
      <c r="I405" s="40"/>
    </row>
    <row r="406" spans="7:9" ht="15.75" customHeight="1">
      <c r="G406" s="1"/>
      <c r="H406" s="40"/>
      <c r="I406" s="40"/>
    </row>
    <row r="407" spans="7:9" ht="15.75" customHeight="1">
      <c r="G407" s="1"/>
      <c r="H407" s="40"/>
      <c r="I407" s="40"/>
    </row>
    <row r="408" spans="7:9" ht="15.75" customHeight="1">
      <c r="G408" s="1"/>
      <c r="H408" s="40"/>
      <c r="I408" s="40"/>
    </row>
    <row r="409" spans="7:9" ht="15.75" customHeight="1">
      <c r="G409" s="1"/>
      <c r="H409" s="40"/>
      <c r="I409" s="40"/>
    </row>
    <row r="410" spans="7:9" ht="15.75" customHeight="1">
      <c r="G410" s="1"/>
      <c r="H410" s="40"/>
      <c r="I410" s="40"/>
    </row>
    <row r="411" spans="7:9" ht="15.75" customHeight="1">
      <c r="G411" s="1"/>
      <c r="H411" s="40"/>
      <c r="I411" s="40"/>
    </row>
    <row r="412" spans="7:9" ht="15.75" customHeight="1">
      <c r="G412" s="1"/>
      <c r="H412" s="40"/>
      <c r="I412" s="40"/>
    </row>
    <row r="413" spans="7:9" ht="15.75" customHeight="1">
      <c r="G413" s="1"/>
      <c r="H413" s="40"/>
      <c r="I413" s="40"/>
    </row>
    <row r="414" spans="7:9" ht="15.75" customHeight="1">
      <c r="G414" s="1"/>
      <c r="H414" s="40"/>
      <c r="I414" s="40"/>
    </row>
    <row r="415" spans="7:9" ht="15.75" customHeight="1">
      <c r="G415" s="1"/>
      <c r="H415" s="40"/>
      <c r="I415" s="40"/>
    </row>
    <row r="416" spans="7:9" ht="15.75" customHeight="1">
      <c r="G416" s="1"/>
      <c r="H416" s="40"/>
      <c r="I416" s="40"/>
    </row>
    <row r="417" spans="7:9" ht="15.75" customHeight="1">
      <c r="G417" s="1"/>
      <c r="H417" s="40"/>
      <c r="I417" s="40"/>
    </row>
    <row r="418" spans="7:9" ht="15.75" customHeight="1">
      <c r="G418" s="1"/>
      <c r="H418" s="40"/>
      <c r="I418" s="40"/>
    </row>
    <row r="419" spans="7:9" ht="15.75" customHeight="1">
      <c r="G419" s="1"/>
      <c r="H419" s="40"/>
      <c r="I419" s="40"/>
    </row>
    <row r="420" spans="7:9" ht="15.75" customHeight="1">
      <c r="G420" s="1"/>
      <c r="H420" s="40"/>
      <c r="I420" s="40"/>
    </row>
    <row r="421" spans="7:9" ht="15.75" customHeight="1">
      <c r="G421" s="1"/>
      <c r="H421" s="40"/>
      <c r="I421" s="40"/>
    </row>
    <row r="422" spans="7:9" ht="15.75" customHeight="1">
      <c r="G422" s="1"/>
      <c r="H422" s="40"/>
      <c r="I422" s="40"/>
    </row>
    <row r="423" spans="7:9" ht="15.75" customHeight="1">
      <c r="G423" s="1"/>
      <c r="H423" s="40"/>
      <c r="I423" s="40"/>
    </row>
    <row r="424" spans="7:9" ht="15.75" customHeight="1">
      <c r="G424" s="1"/>
      <c r="H424" s="40"/>
      <c r="I424" s="40"/>
    </row>
    <row r="425" spans="7:9" ht="15.75" customHeight="1">
      <c r="G425" s="1"/>
      <c r="H425" s="40"/>
      <c r="I425" s="40"/>
    </row>
    <row r="426" spans="7:9" ht="15.75" customHeight="1">
      <c r="G426" s="1"/>
      <c r="H426" s="40"/>
      <c r="I426" s="40"/>
    </row>
    <row r="427" spans="7:9" ht="15.75" customHeight="1">
      <c r="G427" s="1"/>
      <c r="H427" s="40"/>
      <c r="I427" s="40"/>
    </row>
    <row r="428" spans="7:9" ht="15.75" customHeight="1">
      <c r="G428" s="1"/>
      <c r="H428" s="40"/>
      <c r="I428" s="40"/>
    </row>
    <row r="429" spans="7:9" ht="15.75" customHeight="1">
      <c r="G429" s="1"/>
      <c r="H429" s="40"/>
      <c r="I429" s="40"/>
    </row>
    <row r="430" spans="7:9" ht="15.75" customHeight="1">
      <c r="G430" s="1"/>
      <c r="H430" s="40"/>
      <c r="I430" s="40"/>
    </row>
    <row r="431" spans="7:9" ht="15.75" customHeight="1">
      <c r="G431" s="1"/>
      <c r="H431" s="40"/>
      <c r="I431" s="40"/>
    </row>
    <row r="432" spans="7:9" ht="15.75" customHeight="1">
      <c r="G432" s="1"/>
      <c r="H432" s="40"/>
      <c r="I432" s="40"/>
    </row>
    <row r="433" spans="7:9" ht="15.75" customHeight="1">
      <c r="G433" s="1"/>
      <c r="H433" s="40"/>
      <c r="I433" s="40"/>
    </row>
    <row r="434" spans="7:9" ht="15.75" customHeight="1">
      <c r="G434" s="1"/>
      <c r="H434" s="40"/>
      <c r="I434" s="40"/>
    </row>
    <row r="435" spans="7:9" ht="15.75" customHeight="1">
      <c r="G435" s="1"/>
      <c r="H435" s="40"/>
      <c r="I435" s="40"/>
    </row>
    <row r="436" spans="7:9" ht="15.75" customHeight="1">
      <c r="G436" s="1"/>
      <c r="H436" s="40"/>
      <c r="I436" s="40"/>
    </row>
    <row r="437" spans="7:9" ht="15.75" customHeight="1">
      <c r="G437" s="1"/>
      <c r="H437" s="40"/>
      <c r="I437" s="40"/>
    </row>
    <row r="438" spans="7:9" ht="15.75" customHeight="1">
      <c r="G438" s="1"/>
      <c r="H438" s="40"/>
      <c r="I438" s="40"/>
    </row>
    <row r="439" spans="7:9" ht="15.75" customHeight="1">
      <c r="G439" s="1"/>
      <c r="H439" s="40"/>
      <c r="I439" s="40"/>
    </row>
    <row r="440" spans="7:9" ht="15.75" customHeight="1">
      <c r="G440" s="1"/>
      <c r="H440" s="40"/>
      <c r="I440" s="40"/>
    </row>
    <row r="441" spans="7:9" ht="15.75" customHeight="1">
      <c r="G441" s="1"/>
      <c r="H441" s="40"/>
      <c r="I441" s="40"/>
    </row>
    <row r="442" spans="7:9" ht="15.75" customHeight="1">
      <c r="G442" s="1"/>
      <c r="H442" s="40"/>
      <c r="I442" s="40"/>
    </row>
    <row r="443" spans="7:9" ht="15.75" customHeight="1">
      <c r="G443" s="1"/>
      <c r="H443" s="40"/>
      <c r="I443" s="40"/>
    </row>
    <row r="444" spans="7:9" ht="15.75" customHeight="1">
      <c r="G444" s="1"/>
      <c r="H444" s="40"/>
      <c r="I444" s="40"/>
    </row>
    <row r="445" spans="7:9" ht="15.75" customHeight="1">
      <c r="G445" s="1"/>
      <c r="H445" s="40"/>
      <c r="I445" s="40"/>
    </row>
    <row r="446" spans="7:9" ht="15.75" customHeight="1">
      <c r="G446" s="1"/>
      <c r="H446" s="40"/>
      <c r="I446" s="40"/>
    </row>
    <row r="447" spans="7:9" ht="15.75" customHeight="1">
      <c r="G447" s="1"/>
      <c r="H447" s="40"/>
      <c r="I447" s="40"/>
    </row>
    <row r="448" spans="7:9" ht="15.75" customHeight="1">
      <c r="G448" s="1"/>
      <c r="H448" s="40"/>
      <c r="I448" s="40"/>
    </row>
    <row r="449" spans="7:9" ht="15.75" customHeight="1">
      <c r="G449" s="1"/>
      <c r="H449" s="40"/>
      <c r="I449" s="40"/>
    </row>
    <row r="450" spans="7:9" ht="15.75" customHeight="1">
      <c r="G450" s="1"/>
      <c r="H450" s="40"/>
      <c r="I450" s="40"/>
    </row>
    <row r="451" spans="7:9" ht="15.75" customHeight="1">
      <c r="G451" s="1"/>
      <c r="H451" s="40"/>
      <c r="I451" s="40"/>
    </row>
    <row r="452" spans="7:9" ht="15.75" customHeight="1">
      <c r="G452" s="1"/>
      <c r="H452" s="40"/>
      <c r="I452" s="40"/>
    </row>
    <row r="453" spans="7:9" ht="15.75" customHeight="1">
      <c r="G453" s="1"/>
      <c r="H453" s="40"/>
      <c r="I453" s="40"/>
    </row>
    <row r="454" spans="7:9" ht="15.75" customHeight="1">
      <c r="G454" s="1"/>
      <c r="H454" s="40"/>
      <c r="I454" s="40"/>
    </row>
    <row r="455" spans="7:9" ht="15.75" customHeight="1">
      <c r="G455" s="1"/>
      <c r="H455" s="40"/>
      <c r="I455" s="40"/>
    </row>
    <row r="456" spans="7:9" ht="15.75" customHeight="1">
      <c r="G456" s="1"/>
      <c r="H456" s="40"/>
      <c r="I456" s="40"/>
    </row>
    <row r="457" spans="7:9" ht="15.75" customHeight="1">
      <c r="G457" s="1"/>
      <c r="H457" s="40"/>
      <c r="I457" s="40"/>
    </row>
    <row r="458" spans="7:9" ht="15.75" customHeight="1">
      <c r="G458" s="1"/>
      <c r="H458" s="40"/>
      <c r="I458" s="40"/>
    </row>
    <row r="459" spans="7:9" ht="15.75" customHeight="1">
      <c r="G459" s="1"/>
      <c r="H459" s="40"/>
      <c r="I459" s="40"/>
    </row>
    <row r="460" spans="7:9" ht="15.75" customHeight="1">
      <c r="G460" s="1"/>
      <c r="H460" s="40"/>
      <c r="I460" s="40"/>
    </row>
    <row r="461" spans="7:9" ht="15.75" customHeight="1">
      <c r="G461" s="1"/>
      <c r="H461" s="40"/>
      <c r="I461" s="40"/>
    </row>
    <row r="462" spans="7:9" ht="15.75" customHeight="1">
      <c r="G462" s="1"/>
      <c r="H462" s="40"/>
      <c r="I462" s="40"/>
    </row>
    <row r="463" spans="7:9" ht="15.75" customHeight="1">
      <c r="G463" s="1"/>
      <c r="H463" s="40"/>
      <c r="I463" s="40"/>
    </row>
    <row r="464" spans="7:9" ht="15.75" customHeight="1">
      <c r="G464" s="1"/>
      <c r="H464" s="40"/>
      <c r="I464" s="40"/>
    </row>
    <row r="465" spans="7:9" ht="15.75" customHeight="1">
      <c r="G465" s="1"/>
      <c r="H465" s="40"/>
      <c r="I465" s="40"/>
    </row>
    <row r="466" spans="7:9" ht="15.75" customHeight="1">
      <c r="G466" s="1"/>
      <c r="H466" s="40"/>
      <c r="I466" s="40"/>
    </row>
    <row r="467" spans="7:9" ht="15.75" customHeight="1">
      <c r="G467" s="1"/>
      <c r="H467" s="40"/>
      <c r="I467" s="40"/>
    </row>
    <row r="468" spans="7:9" ht="15.75" customHeight="1">
      <c r="G468" s="1"/>
      <c r="H468" s="40"/>
      <c r="I468" s="40"/>
    </row>
    <row r="469" spans="7:9" ht="15.75" customHeight="1">
      <c r="G469" s="1"/>
      <c r="H469" s="40"/>
      <c r="I469" s="40"/>
    </row>
    <row r="470" spans="7:9" ht="15.75" customHeight="1">
      <c r="G470" s="1"/>
      <c r="H470" s="40"/>
      <c r="I470" s="40"/>
    </row>
    <row r="471" spans="7:9" ht="15.75" customHeight="1">
      <c r="G471" s="1"/>
      <c r="H471" s="40"/>
      <c r="I471" s="40"/>
    </row>
    <row r="472" spans="7:9" ht="15.75" customHeight="1">
      <c r="G472" s="1"/>
      <c r="H472" s="40"/>
      <c r="I472" s="40"/>
    </row>
    <row r="473" spans="7:9" ht="15.75" customHeight="1">
      <c r="G473" s="1"/>
      <c r="H473" s="40"/>
      <c r="I473" s="40"/>
    </row>
    <row r="474" spans="7:9" ht="15.75" customHeight="1">
      <c r="G474" s="1"/>
      <c r="H474" s="40"/>
      <c r="I474" s="40"/>
    </row>
    <row r="475" spans="7:9" ht="15.75" customHeight="1">
      <c r="G475" s="1"/>
      <c r="H475" s="40"/>
      <c r="I475" s="40"/>
    </row>
    <row r="476" spans="7:9" ht="15.75" customHeight="1">
      <c r="G476" s="1"/>
      <c r="H476" s="40"/>
      <c r="I476" s="40"/>
    </row>
    <row r="477" spans="7:9" ht="15.75" customHeight="1">
      <c r="G477" s="1"/>
      <c r="H477" s="40"/>
      <c r="I477" s="40"/>
    </row>
    <row r="478" spans="7:9" ht="15.75" customHeight="1">
      <c r="G478" s="1"/>
      <c r="H478" s="40"/>
      <c r="I478" s="40"/>
    </row>
    <row r="479" spans="7:9" ht="15.75" customHeight="1">
      <c r="G479" s="1"/>
      <c r="H479" s="40"/>
      <c r="I479" s="40"/>
    </row>
    <row r="480" spans="7:9" ht="15.75" customHeight="1">
      <c r="G480" s="1"/>
      <c r="H480" s="40"/>
      <c r="I480" s="40"/>
    </row>
    <row r="481" spans="7:9" ht="15.75" customHeight="1">
      <c r="G481" s="1"/>
      <c r="H481" s="40"/>
      <c r="I481" s="40"/>
    </row>
    <row r="482" spans="7:9" ht="15.75" customHeight="1">
      <c r="G482" s="1"/>
      <c r="H482" s="40"/>
      <c r="I482" s="40"/>
    </row>
    <row r="483" spans="7:9" ht="15.75" customHeight="1">
      <c r="G483" s="1"/>
      <c r="H483" s="40"/>
      <c r="I483" s="40"/>
    </row>
    <row r="484" spans="7:9" ht="15.75" customHeight="1">
      <c r="G484" s="1"/>
      <c r="H484" s="40"/>
      <c r="I484" s="40"/>
    </row>
    <row r="485" spans="7:9" ht="15.75" customHeight="1">
      <c r="G485" s="1"/>
      <c r="H485" s="40"/>
      <c r="I485" s="40"/>
    </row>
    <row r="486" spans="7:9" ht="15.75" customHeight="1">
      <c r="G486" s="1"/>
      <c r="H486" s="40"/>
      <c r="I486" s="40"/>
    </row>
    <row r="487" spans="7:9" ht="15.75" customHeight="1">
      <c r="G487" s="1"/>
      <c r="H487" s="40"/>
      <c r="I487" s="40"/>
    </row>
    <row r="488" spans="7:9" ht="15.75" customHeight="1">
      <c r="G488" s="1"/>
      <c r="H488" s="40"/>
      <c r="I488" s="40"/>
    </row>
    <row r="489" spans="7:9" ht="15.75" customHeight="1">
      <c r="G489" s="1"/>
      <c r="H489" s="40"/>
      <c r="I489" s="40"/>
    </row>
    <row r="490" spans="7:9" ht="15.75" customHeight="1">
      <c r="G490" s="1"/>
      <c r="H490" s="40"/>
      <c r="I490" s="40"/>
    </row>
    <row r="491" spans="7:9" ht="15.75" customHeight="1">
      <c r="G491" s="1"/>
      <c r="H491" s="40"/>
      <c r="I491" s="40"/>
    </row>
    <row r="492" spans="7:9" ht="15.75" customHeight="1">
      <c r="G492" s="1"/>
      <c r="H492" s="40"/>
      <c r="I492" s="40"/>
    </row>
    <row r="493" spans="7:9" ht="15.75" customHeight="1">
      <c r="G493" s="1"/>
      <c r="H493" s="40"/>
      <c r="I493" s="40"/>
    </row>
    <row r="494" spans="7:9" ht="15.75" customHeight="1">
      <c r="G494" s="1"/>
      <c r="H494" s="40"/>
      <c r="I494" s="40"/>
    </row>
    <row r="495" spans="7:9" ht="15.75" customHeight="1">
      <c r="G495" s="1"/>
      <c r="H495" s="40"/>
      <c r="I495" s="40"/>
    </row>
    <row r="496" spans="7:9" ht="15.75" customHeight="1">
      <c r="G496" s="1"/>
      <c r="H496" s="40"/>
      <c r="I496" s="40"/>
    </row>
    <row r="497" spans="7:9" ht="15.75" customHeight="1">
      <c r="G497" s="1"/>
      <c r="H497" s="40"/>
      <c r="I497" s="40"/>
    </row>
    <row r="498" spans="7:9" ht="15.75" customHeight="1">
      <c r="G498" s="1"/>
      <c r="H498" s="40"/>
      <c r="I498" s="40"/>
    </row>
    <row r="499" spans="7:9" ht="15.75" customHeight="1">
      <c r="G499" s="1"/>
      <c r="H499" s="40"/>
      <c r="I499" s="40"/>
    </row>
    <row r="500" spans="7:9" ht="15.75" customHeight="1">
      <c r="G500" s="1"/>
      <c r="H500" s="40"/>
      <c r="I500" s="40"/>
    </row>
    <row r="501" spans="7:9" ht="15.75" customHeight="1">
      <c r="G501" s="1"/>
      <c r="H501" s="40"/>
      <c r="I501" s="40"/>
    </row>
    <row r="502" spans="7:9" ht="15.75" customHeight="1">
      <c r="G502" s="1"/>
      <c r="H502" s="40"/>
      <c r="I502" s="40"/>
    </row>
    <row r="503" spans="7:9" ht="15.75" customHeight="1">
      <c r="G503" s="1"/>
      <c r="H503" s="40"/>
      <c r="I503" s="40"/>
    </row>
    <row r="504" spans="7:9" ht="15.75" customHeight="1">
      <c r="G504" s="1"/>
      <c r="H504" s="40"/>
      <c r="I504" s="40"/>
    </row>
    <row r="505" spans="7:9" ht="15.75" customHeight="1">
      <c r="G505" s="1"/>
      <c r="H505" s="40"/>
      <c r="I505" s="40"/>
    </row>
    <row r="506" spans="7:9" ht="15.75" customHeight="1">
      <c r="G506" s="1"/>
      <c r="H506" s="40"/>
      <c r="I506" s="40"/>
    </row>
    <row r="507" spans="7:9" ht="15.75" customHeight="1">
      <c r="G507" s="1"/>
      <c r="H507" s="40"/>
      <c r="I507" s="40"/>
    </row>
    <row r="508" spans="7:9" ht="15.75" customHeight="1">
      <c r="G508" s="1"/>
      <c r="H508" s="40"/>
      <c r="I508" s="40"/>
    </row>
    <row r="509" spans="7:9" ht="15.75" customHeight="1">
      <c r="G509" s="1"/>
      <c r="H509" s="40"/>
      <c r="I509" s="40"/>
    </row>
    <row r="510" spans="7:9" ht="15.75" customHeight="1">
      <c r="G510" s="1"/>
      <c r="H510" s="40"/>
      <c r="I510" s="40"/>
    </row>
    <row r="511" spans="7:9" ht="15.75" customHeight="1">
      <c r="G511" s="1"/>
      <c r="H511" s="40"/>
      <c r="I511" s="40"/>
    </row>
    <row r="512" spans="7:9" ht="15.75" customHeight="1">
      <c r="G512" s="1"/>
      <c r="H512" s="40"/>
      <c r="I512" s="40"/>
    </row>
    <row r="513" spans="7:9" ht="15.75" customHeight="1">
      <c r="G513" s="1"/>
      <c r="H513" s="40"/>
      <c r="I513" s="40"/>
    </row>
    <row r="514" spans="7:9" ht="15.75" customHeight="1">
      <c r="G514" s="1"/>
      <c r="H514" s="40"/>
      <c r="I514" s="40"/>
    </row>
    <row r="515" spans="7:9" ht="15.75" customHeight="1">
      <c r="G515" s="1"/>
      <c r="H515" s="40"/>
      <c r="I515" s="40"/>
    </row>
    <row r="516" spans="7:9" ht="15.75" customHeight="1">
      <c r="G516" s="1"/>
      <c r="H516" s="40"/>
      <c r="I516" s="40"/>
    </row>
    <row r="517" spans="7:9" ht="15.75" customHeight="1">
      <c r="G517" s="1"/>
      <c r="H517" s="40"/>
      <c r="I517" s="40"/>
    </row>
    <row r="518" spans="7:9" ht="15.75" customHeight="1">
      <c r="G518" s="1"/>
      <c r="H518" s="40"/>
      <c r="I518" s="40"/>
    </row>
    <row r="519" spans="7:9" ht="15.75" customHeight="1">
      <c r="G519" s="1"/>
      <c r="H519" s="40"/>
      <c r="I519" s="40"/>
    </row>
    <row r="520" spans="7:9" ht="15.75" customHeight="1">
      <c r="G520" s="1"/>
      <c r="H520" s="40"/>
      <c r="I520" s="40"/>
    </row>
    <row r="521" spans="7:9" ht="15.75" customHeight="1">
      <c r="G521" s="1"/>
      <c r="H521" s="40"/>
      <c r="I521" s="40"/>
    </row>
    <row r="522" spans="7:9" ht="15.75" customHeight="1">
      <c r="G522" s="1"/>
      <c r="H522" s="40"/>
      <c r="I522" s="40"/>
    </row>
    <row r="523" spans="7:9" ht="15.75" customHeight="1">
      <c r="G523" s="1"/>
      <c r="H523" s="40"/>
      <c r="I523" s="40"/>
    </row>
    <row r="524" spans="7:9" ht="15.75" customHeight="1">
      <c r="G524" s="1"/>
      <c r="H524" s="40"/>
      <c r="I524" s="40"/>
    </row>
    <row r="525" spans="7:9" ht="15.75" customHeight="1">
      <c r="G525" s="1"/>
      <c r="H525" s="40"/>
      <c r="I525" s="40"/>
    </row>
    <row r="526" spans="7:9" ht="15.75" customHeight="1">
      <c r="G526" s="1"/>
      <c r="H526" s="40"/>
      <c r="I526" s="40"/>
    </row>
    <row r="527" spans="7:9" ht="15.75" customHeight="1">
      <c r="G527" s="1"/>
      <c r="H527" s="40"/>
      <c r="I527" s="40"/>
    </row>
    <row r="528" spans="7:9" ht="15.75" customHeight="1">
      <c r="G528" s="1"/>
      <c r="H528" s="40"/>
      <c r="I528" s="40"/>
    </row>
    <row r="529" spans="7:9" ht="15.75" customHeight="1">
      <c r="G529" s="1"/>
      <c r="H529" s="40"/>
      <c r="I529" s="40"/>
    </row>
    <row r="530" spans="7:9" ht="15.75" customHeight="1">
      <c r="G530" s="1"/>
      <c r="H530" s="40"/>
      <c r="I530" s="40"/>
    </row>
    <row r="531" spans="7:9" ht="15.75" customHeight="1">
      <c r="G531" s="1"/>
      <c r="H531" s="40"/>
      <c r="I531" s="40"/>
    </row>
    <row r="532" spans="7:9" ht="15.75" customHeight="1">
      <c r="G532" s="1"/>
      <c r="H532" s="40"/>
      <c r="I532" s="40"/>
    </row>
    <row r="533" spans="7:9" ht="15.75" customHeight="1">
      <c r="G533" s="1"/>
      <c r="H533" s="40"/>
      <c r="I533" s="40"/>
    </row>
    <row r="534" spans="7:9" ht="15.75" customHeight="1">
      <c r="G534" s="1"/>
      <c r="H534" s="40"/>
      <c r="I534" s="40"/>
    </row>
    <row r="535" spans="7:9" ht="15.75" customHeight="1">
      <c r="G535" s="1"/>
      <c r="H535" s="40"/>
      <c r="I535" s="40"/>
    </row>
    <row r="536" spans="7:9" ht="15.75" customHeight="1">
      <c r="G536" s="1"/>
      <c r="H536" s="40"/>
      <c r="I536" s="40"/>
    </row>
    <row r="537" spans="7:9" ht="15.75" customHeight="1">
      <c r="G537" s="1"/>
      <c r="H537" s="40"/>
      <c r="I537" s="40"/>
    </row>
    <row r="538" spans="7:9" ht="15.75" customHeight="1">
      <c r="G538" s="1"/>
      <c r="H538" s="40"/>
      <c r="I538" s="40"/>
    </row>
    <row r="539" spans="7:9" ht="15.75" customHeight="1">
      <c r="G539" s="1"/>
      <c r="H539" s="40"/>
      <c r="I539" s="40"/>
    </row>
    <row r="540" spans="7:9" ht="15.75" customHeight="1">
      <c r="G540" s="1"/>
      <c r="H540" s="40"/>
      <c r="I540" s="40"/>
    </row>
    <row r="541" spans="7:9" ht="15.75" customHeight="1">
      <c r="G541" s="1"/>
      <c r="H541" s="40"/>
      <c r="I541" s="40"/>
    </row>
    <row r="542" spans="7:9" ht="15.75" customHeight="1">
      <c r="G542" s="1"/>
      <c r="H542" s="40"/>
      <c r="I542" s="40"/>
    </row>
    <row r="543" spans="7:9" ht="15.75" customHeight="1">
      <c r="G543" s="1"/>
      <c r="H543" s="40"/>
      <c r="I543" s="40"/>
    </row>
    <row r="544" spans="7:9" ht="15.75" customHeight="1">
      <c r="G544" s="1"/>
      <c r="H544" s="40"/>
      <c r="I544" s="40"/>
    </row>
    <row r="545" spans="7:9" ht="15.75" customHeight="1">
      <c r="G545" s="1"/>
      <c r="H545" s="40"/>
      <c r="I545" s="40"/>
    </row>
    <row r="546" spans="7:9" ht="15.75" customHeight="1">
      <c r="G546" s="1"/>
      <c r="H546" s="40"/>
      <c r="I546" s="40"/>
    </row>
    <row r="547" spans="7:9" ht="15.75" customHeight="1">
      <c r="G547" s="1"/>
      <c r="H547" s="40"/>
      <c r="I547" s="40"/>
    </row>
    <row r="548" spans="7:9" ht="15.75" customHeight="1">
      <c r="G548" s="1"/>
      <c r="H548" s="40"/>
      <c r="I548" s="40"/>
    </row>
    <row r="549" spans="7:9" ht="15.75" customHeight="1">
      <c r="G549" s="1"/>
      <c r="H549" s="40"/>
      <c r="I549" s="40"/>
    </row>
    <row r="550" spans="7:9" ht="15.75" customHeight="1">
      <c r="G550" s="1"/>
      <c r="H550" s="40"/>
      <c r="I550" s="40"/>
    </row>
    <row r="551" spans="7:9" ht="15.75" customHeight="1">
      <c r="G551" s="1"/>
      <c r="H551" s="40"/>
      <c r="I551" s="40"/>
    </row>
    <row r="552" spans="7:9" ht="15.75" customHeight="1">
      <c r="G552" s="1"/>
      <c r="H552" s="40"/>
      <c r="I552" s="40"/>
    </row>
    <row r="553" spans="7:9" ht="15.75" customHeight="1">
      <c r="G553" s="1"/>
      <c r="H553" s="40"/>
      <c r="I553" s="40"/>
    </row>
    <row r="554" spans="7:9" ht="15.75" customHeight="1">
      <c r="G554" s="1"/>
      <c r="H554" s="40"/>
      <c r="I554" s="40"/>
    </row>
    <row r="555" spans="7:9" ht="15.75" customHeight="1">
      <c r="G555" s="1"/>
      <c r="H555" s="40"/>
      <c r="I555" s="40"/>
    </row>
    <row r="556" spans="7:9" ht="15.75" customHeight="1">
      <c r="G556" s="1"/>
      <c r="H556" s="40"/>
      <c r="I556" s="40"/>
    </row>
    <row r="557" spans="7:9" ht="15.75" customHeight="1">
      <c r="G557" s="1"/>
      <c r="H557" s="40"/>
      <c r="I557" s="40"/>
    </row>
    <row r="558" spans="7:9" ht="15.75" customHeight="1">
      <c r="G558" s="1"/>
      <c r="H558" s="40"/>
      <c r="I558" s="40"/>
    </row>
    <row r="559" spans="7:9" ht="15.75" customHeight="1">
      <c r="G559" s="1"/>
      <c r="H559" s="40"/>
      <c r="I559" s="40"/>
    </row>
    <row r="560" spans="7:9" ht="15.75" customHeight="1">
      <c r="G560" s="1"/>
      <c r="H560" s="40"/>
      <c r="I560" s="40"/>
    </row>
    <row r="561" spans="7:9" ht="15.75" customHeight="1">
      <c r="G561" s="1"/>
      <c r="H561" s="40"/>
      <c r="I561" s="40"/>
    </row>
    <row r="562" spans="7:9" ht="15.75" customHeight="1">
      <c r="G562" s="1"/>
      <c r="H562" s="40"/>
      <c r="I562" s="40"/>
    </row>
    <row r="563" spans="7:9" ht="15.75" customHeight="1">
      <c r="G563" s="1"/>
      <c r="H563" s="40"/>
      <c r="I563" s="40"/>
    </row>
    <row r="564" spans="7:9" ht="15.75" customHeight="1">
      <c r="G564" s="1"/>
      <c r="H564" s="40"/>
      <c r="I564" s="40"/>
    </row>
    <row r="565" spans="7:9" ht="15.75" customHeight="1">
      <c r="G565" s="1"/>
      <c r="H565" s="40"/>
      <c r="I565" s="40"/>
    </row>
    <row r="566" spans="7:9" ht="15.75" customHeight="1">
      <c r="G566" s="1"/>
      <c r="H566" s="40"/>
      <c r="I566" s="40"/>
    </row>
    <row r="567" spans="7:9" ht="15.75" customHeight="1">
      <c r="G567" s="1"/>
      <c r="H567" s="40"/>
      <c r="I567" s="40"/>
    </row>
    <row r="568" spans="7:9" ht="15.75" customHeight="1">
      <c r="G568" s="1"/>
      <c r="H568" s="40"/>
      <c r="I568" s="40"/>
    </row>
    <row r="569" spans="7:9" ht="15.75" customHeight="1">
      <c r="G569" s="1"/>
      <c r="H569" s="40"/>
      <c r="I569" s="40"/>
    </row>
    <row r="570" spans="7:9" ht="15.75" customHeight="1">
      <c r="G570" s="1"/>
      <c r="H570" s="40"/>
      <c r="I570" s="40"/>
    </row>
    <row r="571" spans="7:9" ht="15.75" customHeight="1">
      <c r="G571" s="1"/>
      <c r="H571" s="40"/>
      <c r="I571" s="40"/>
    </row>
    <row r="572" spans="7:9" ht="15.75" customHeight="1">
      <c r="G572" s="1"/>
      <c r="H572" s="40"/>
      <c r="I572" s="40"/>
    </row>
    <row r="573" spans="7:9" ht="15.75" customHeight="1">
      <c r="G573" s="1"/>
      <c r="H573" s="40"/>
      <c r="I573" s="40"/>
    </row>
    <row r="574" spans="7:9" ht="15.75" customHeight="1">
      <c r="G574" s="1"/>
      <c r="H574" s="40"/>
      <c r="I574" s="40"/>
    </row>
    <row r="575" spans="7:9" ht="15.75" customHeight="1">
      <c r="G575" s="1"/>
      <c r="H575" s="40"/>
      <c r="I575" s="40"/>
    </row>
    <row r="576" spans="7:9" ht="15.75" customHeight="1">
      <c r="G576" s="1"/>
      <c r="H576" s="40"/>
      <c r="I576" s="40"/>
    </row>
    <row r="577" spans="7:9" ht="15.75" customHeight="1">
      <c r="G577" s="1"/>
      <c r="H577" s="40"/>
      <c r="I577" s="40"/>
    </row>
    <row r="578" spans="7:9" ht="15.75" customHeight="1">
      <c r="G578" s="1"/>
      <c r="H578" s="40"/>
      <c r="I578" s="40"/>
    </row>
    <row r="579" spans="7:9" ht="15.75" customHeight="1">
      <c r="G579" s="1"/>
      <c r="H579" s="40"/>
      <c r="I579" s="40"/>
    </row>
    <row r="580" spans="7:9" ht="15.75" customHeight="1">
      <c r="G580" s="1"/>
      <c r="H580" s="40"/>
      <c r="I580" s="40"/>
    </row>
    <row r="581" spans="7:9" ht="15.75" customHeight="1">
      <c r="G581" s="1"/>
      <c r="H581" s="40"/>
      <c r="I581" s="40"/>
    </row>
    <row r="582" spans="7:9" ht="15.75" customHeight="1">
      <c r="G582" s="1"/>
      <c r="H582" s="40"/>
      <c r="I582" s="40"/>
    </row>
    <row r="583" spans="7:9" ht="15.75" customHeight="1">
      <c r="G583" s="1"/>
      <c r="H583" s="40"/>
      <c r="I583" s="40"/>
    </row>
    <row r="584" spans="7:9" ht="15.75" customHeight="1">
      <c r="G584" s="1"/>
      <c r="H584" s="40"/>
      <c r="I584" s="40"/>
    </row>
    <row r="585" spans="7:9" ht="15.75" customHeight="1">
      <c r="G585" s="1"/>
      <c r="H585" s="40"/>
      <c r="I585" s="40"/>
    </row>
    <row r="586" spans="7:9" ht="15.75" customHeight="1">
      <c r="G586" s="1"/>
      <c r="H586" s="40"/>
      <c r="I586" s="40"/>
    </row>
    <row r="587" spans="7:9" ht="15.75" customHeight="1">
      <c r="G587" s="1"/>
      <c r="H587" s="40"/>
      <c r="I587" s="40"/>
    </row>
    <row r="588" spans="7:9" ht="15.75" customHeight="1">
      <c r="G588" s="1"/>
      <c r="H588" s="40"/>
      <c r="I588" s="40"/>
    </row>
    <row r="589" spans="7:9" ht="15.75" customHeight="1">
      <c r="G589" s="1"/>
      <c r="H589" s="40"/>
      <c r="I589" s="40"/>
    </row>
    <row r="590" spans="7:9" ht="15.75" customHeight="1">
      <c r="G590" s="1"/>
      <c r="H590" s="40"/>
      <c r="I590" s="40"/>
    </row>
    <row r="591" spans="7:9" ht="15.75" customHeight="1">
      <c r="G591" s="1"/>
      <c r="H591" s="40"/>
      <c r="I591" s="40"/>
    </row>
    <row r="592" spans="7:9" ht="15.75" customHeight="1">
      <c r="G592" s="1"/>
      <c r="H592" s="40"/>
      <c r="I592" s="40"/>
    </row>
    <row r="593" spans="7:9" ht="15.75" customHeight="1">
      <c r="G593" s="1"/>
      <c r="H593" s="40"/>
      <c r="I593" s="40"/>
    </row>
    <row r="594" spans="7:9" ht="15.75" customHeight="1">
      <c r="G594" s="1"/>
      <c r="H594" s="40"/>
      <c r="I594" s="40"/>
    </row>
    <row r="595" spans="7:9" ht="15.75" customHeight="1">
      <c r="G595" s="1"/>
      <c r="H595" s="40"/>
      <c r="I595" s="40"/>
    </row>
    <row r="596" spans="7:9" ht="15.75" customHeight="1">
      <c r="G596" s="1"/>
      <c r="H596" s="40"/>
      <c r="I596" s="40"/>
    </row>
    <row r="597" spans="7:9" ht="15.75" customHeight="1">
      <c r="G597" s="1"/>
      <c r="H597" s="40"/>
      <c r="I597" s="40"/>
    </row>
    <row r="598" spans="7:9" ht="15.75" customHeight="1">
      <c r="G598" s="1"/>
      <c r="H598" s="40"/>
      <c r="I598" s="40"/>
    </row>
    <row r="599" spans="7:9" ht="15.75" customHeight="1">
      <c r="G599" s="1"/>
      <c r="H599" s="40"/>
      <c r="I599" s="40"/>
    </row>
    <row r="600" spans="7:9" ht="15.75" customHeight="1">
      <c r="G600" s="1"/>
      <c r="H600" s="40"/>
      <c r="I600" s="40"/>
    </row>
    <row r="601" spans="7:9" ht="15.75" customHeight="1">
      <c r="G601" s="1"/>
      <c r="H601" s="40"/>
      <c r="I601" s="40"/>
    </row>
    <row r="602" spans="7:9" ht="15.75" customHeight="1">
      <c r="G602" s="1"/>
      <c r="H602" s="40"/>
      <c r="I602" s="40"/>
    </row>
    <row r="603" spans="7:9" ht="15.75" customHeight="1">
      <c r="G603" s="1"/>
      <c r="H603" s="40"/>
      <c r="I603" s="40"/>
    </row>
    <row r="604" spans="7:9" ht="15.75" customHeight="1">
      <c r="G604" s="1"/>
      <c r="H604" s="40"/>
      <c r="I604" s="40"/>
    </row>
    <row r="605" spans="7:9" ht="15.75" customHeight="1">
      <c r="G605" s="1"/>
      <c r="H605" s="40"/>
      <c r="I605" s="40"/>
    </row>
    <row r="606" spans="7:9" ht="15.75" customHeight="1">
      <c r="G606" s="1"/>
      <c r="H606" s="40"/>
      <c r="I606" s="40"/>
    </row>
    <row r="607" spans="7:9" ht="15.75" customHeight="1">
      <c r="G607" s="1"/>
      <c r="H607" s="40"/>
      <c r="I607" s="40"/>
    </row>
    <row r="608" spans="7:9" ht="15.75" customHeight="1">
      <c r="G608" s="1"/>
      <c r="H608" s="40"/>
      <c r="I608" s="40"/>
    </row>
    <row r="609" spans="7:9" ht="15.75" customHeight="1">
      <c r="G609" s="1"/>
      <c r="H609" s="40"/>
      <c r="I609" s="40"/>
    </row>
    <row r="610" spans="7:9" ht="15.75" customHeight="1">
      <c r="G610" s="1"/>
      <c r="H610" s="40"/>
      <c r="I610" s="40"/>
    </row>
    <row r="611" spans="7:9" ht="15.75" customHeight="1">
      <c r="G611" s="1"/>
      <c r="H611" s="40"/>
      <c r="I611" s="40"/>
    </row>
    <row r="612" spans="7:9" ht="15.75" customHeight="1">
      <c r="G612" s="1"/>
      <c r="H612" s="40"/>
      <c r="I612" s="40"/>
    </row>
    <row r="613" spans="7:9" ht="15.75" customHeight="1">
      <c r="G613" s="1"/>
      <c r="H613" s="40"/>
      <c r="I613" s="40"/>
    </row>
    <row r="614" spans="7:9" ht="15.75" customHeight="1">
      <c r="G614" s="1"/>
      <c r="H614" s="40"/>
      <c r="I614" s="40"/>
    </row>
    <row r="615" spans="7:9" ht="15.75" customHeight="1">
      <c r="G615" s="1"/>
      <c r="H615" s="40"/>
      <c r="I615" s="40"/>
    </row>
    <row r="616" spans="7:9" ht="15.75" customHeight="1">
      <c r="G616" s="1"/>
      <c r="H616" s="40"/>
      <c r="I616" s="40"/>
    </row>
    <row r="617" spans="7:9" ht="15.75" customHeight="1">
      <c r="G617" s="1"/>
      <c r="H617" s="40"/>
      <c r="I617" s="40"/>
    </row>
    <row r="618" spans="7:9" ht="15.75" customHeight="1">
      <c r="G618" s="1"/>
      <c r="H618" s="40"/>
      <c r="I618" s="40"/>
    </row>
    <row r="619" spans="7:9" ht="15.75" customHeight="1">
      <c r="G619" s="1"/>
      <c r="H619" s="40"/>
      <c r="I619" s="40"/>
    </row>
    <row r="620" spans="7:9" ht="15.75" customHeight="1">
      <c r="G620" s="1"/>
      <c r="H620" s="40"/>
      <c r="I620" s="40"/>
    </row>
    <row r="621" spans="7:9" ht="15.75" customHeight="1">
      <c r="G621" s="1"/>
      <c r="H621" s="40"/>
      <c r="I621" s="40"/>
    </row>
    <row r="622" spans="7:9" ht="15.75" customHeight="1">
      <c r="G622" s="1"/>
      <c r="H622" s="40"/>
      <c r="I622" s="40"/>
    </row>
    <row r="623" spans="7:9" ht="15.75" customHeight="1">
      <c r="G623" s="1"/>
      <c r="H623" s="40"/>
      <c r="I623" s="40"/>
    </row>
    <row r="624" spans="7:9" ht="15.75" customHeight="1">
      <c r="G624" s="1"/>
      <c r="H624" s="40"/>
      <c r="I624" s="40"/>
    </row>
    <row r="625" spans="7:9" ht="15.75" customHeight="1">
      <c r="G625" s="1"/>
      <c r="H625" s="40"/>
      <c r="I625" s="40"/>
    </row>
    <row r="626" spans="7:9" ht="15.75" customHeight="1">
      <c r="G626" s="1"/>
      <c r="H626" s="40"/>
      <c r="I626" s="40"/>
    </row>
    <row r="627" spans="7:9" ht="15.75" customHeight="1">
      <c r="G627" s="1"/>
      <c r="H627" s="40"/>
      <c r="I627" s="40"/>
    </row>
    <row r="628" spans="7:9" ht="15.75" customHeight="1">
      <c r="G628" s="1"/>
      <c r="H628" s="40"/>
      <c r="I628" s="40"/>
    </row>
    <row r="629" spans="7:9" ht="15.75" customHeight="1">
      <c r="G629" s="1"/>
      <c r="H629" s="40"/>
      <c r="I629" s="40"/>
    </row>
    <row r="630" spans="7:9" ht="15.75" customHeight="1">
      <c r="G630" s="1"/>
      <c r="H630" s="40"/>
      <c r="I630" s="40"/>
    </row>
    <row r="631" spans="7:9" ht="15.75" customHeight="1">
      <c r="G631" s="1"/>
      <c r="H631" s="40"/>
      <c r="I631" s="40"/>
    </row>
    <row r="632" spans="7:9" ht="15.75" customHeight="1">
      <c r="G632" s="1"/>
      <c r="H632" s="40"/>
      <c r="I632" s="40"/>
    </row>
    <row r="633" spans="7:9" ht="15.75" customHeight="1">
      <c r="G633" s="1"/>
      <c r="H633" s="40"/>
      <c r="I633" s="40"/>
    </row>
    <row r="634" spans="7:9" ht="15.75" customHeight="1">
      <c r="G634" s="1"/>
      <c r="H634" s="40"/>
      <c r="I634" s="40"/>
    </row>
    <row r="635" spans="7:9" ht="15.75" customHeight="1">
      <c r="G635" s="1"/>
      <c r="H635" s="40"/>
      <c r="I635" s="40"/>
    </row>
    <row r="636" spans="7:9" ht="15.75" customHeight="1">
      <c r="G636" s="1"/>
      <c r="H636" s="40"/>
      <c r="I636" s="40"/>
    </row>
    <row r="637" spans="7:9" ht="15.75" customHeight="1">
      <c r="G637" s="1"/>
      <c r="H637" s="40"/>
      <c r="I637" s="40"/>
    </row>
    <row r="638" spans="7:9" ht="15.75" customHeight="1">
      <c r="G638" s="1"/>
      <c r="H638" s="40"/>
      <c r="I638" s="40"/>
    </row>
    <row r="639" spans="7:9" ht="15.75" customHeight="1">
      <c r="G639" s="1"/>
      <c r="H639" s="40"/>
      <c r="I639" s="40"/>
    </row>
    <row r="640" spans="7:9" ht="15.75" customHeight="1">
      <c r="G640" s="1"/>
      <c r="H640" s="40"/>
      <c r="I640" s="40"/>
    </row>
    <row r="641" spans="7:9" ht="15.75" customHeight="1">
      <c r="G641" s="1"/>
      <c r="H641" s="40"/>
      <c r="I641" s="40"/>
    </row>
    <row r="642" spans="7:9" ht="15.75" customHeight="1">
      <c r="G642" s="1"/>
      <c r="H642" s="40"/>
      <c r="I642" s="40"/>
    </row>
    <row r="643" spans="7:9" ht="15.75" customHeight="1">
      <c r="G643" s="1"/>
      <c r="H643" s="40"/>
      <c r="I643" s="40"/>
    </row>
    <row r="644" spans="7:9" ht="15.75" customHeight="1">
      <c r="G644" s="1"/>
      <c r="H644" s="40"/>
      <c r="I644" s="40"/>
    </row>
    <row r="645" spans="7:9" ht="15.75" customHeight="1">
      <c r="G645" s="1"/>
      <c r="H645" s="40"/>
      <c r="I645" s="40"/>
    </row>
    <row r="646" spans="7:9" ht="15.75" customHeight="1">
      <c r="G646" s="1"/>
      <c r="H646" s="40"/>
      <c r="I646" s="40"/>
    </row>
    <row r="647" spans="7:9" ht="15.75" customHeight="1">
      <c r="G647" s="1"/>
      <c r="H647" s="40"/>
      <c r="I647" s="40"/>
    </row>
    <row r="648" spans="7:9" ht="15.75" customHeight="1">
      <c r="G648" s="1"/>
      <c r="H648" s="40"/>
      <c r="I648" s="40"/>
    </row>
    <row r="649" spans="7:9" ht="15.75" customHeight="1">
      <c r="G649" s="1"/>
      <c r="H649" s="40"/>
      <c r="I649" s="40"/>
    </row>
    <row r="650" spans="7:9" ht="15.75" customHeight="1">
      <c r="G650" s="1"/>
      <c r="H650" s="40"/>
      <c r="I650" s="40"/>
    </row>
    <row r="651" spans="7:9" ht="15.75" customHeight="1">
      <c r="G651" s="1"/>
      <c r="H651" s="40"/>
      <c r="I651" s="40"/>
    </row>
    <row r="652" spans="7:9" ht="15.75" customHeight="1">
      <c r="G652" s="1"/>
      <c r="H652" s="40"/>
      <c r="I652" s="40"/>
    </row>
    <row r="653" spans="7:9" ht="15.75" customHeight="1">
      <c r="G653" s="1"/>
      <c r="H653" s="40"/>
      <c r="I653" s="40"/>
    </row>
    <row r="654" spans="7:9" ht="15.75" customHeight="1">
      <c r="G654" s="1"/>
      <c r="H654" s="40"/>
      <c r="I654" s="40"/>
    </row>
    <row r="655" spans="7:9" ht="15.75" customHeight="1">
      <c r="G655" s="1"/>
      <c r="H655" s="40"/>
      <c r="I655" s="40"/>
    </row>
    <row r="656" spans="7:9" ht="15.75" customHeight="1">
      <c r="G656" s="1"/>
      <c r="H656" s="40"/>
      <c r="I656" s="40"/>
    </row>
    <row r="657" spans="7:9" ht="15.75" customHeight="1">
      <c r="G657" s="1"/>
      <c r="H657" s="40"/>
      <c r="I657" s="40"/>
    </row>
    <row r="658" spans="7:9" ht="15.75" customHeight="1">
      <c r="G658" s="1"/>
      <c r="H658" s="40"/>
      <c r="I658" s="40"/>
    </row>
    <row r="659" spans="7:9" ht="15.75" customHeight="1">
      <c r="G659" s="1"/>
      <c r="H659" s="40"/>
      <c r="I659" s="40"/>
    </row>
    <row r="660" spans="7:9" ht="15.75" customHeight="1">
      <c r="G660" s="1"/>
      <c r="H660" s="40"/>
      <c r="I660" s="40"/>
    </row>
    <row r="661" spans="7:9" ht="15.75" customHeight="1">
      <c r="G661" s="1"/>
      <c r="H661" s="40"/>
      <c r="I661" s="40"/>
    </row>
    <row r="662" spans="7:9" ht="15.75" customHeight="1">
      <c r="G662" s="1"/>
      <c r="H662" s="40"/>
      <c r="I662" s="40"/>
    </row>
    <row r="663" spans="7:9" ht="15.75" customHeight="1">
      <c r="G663" s="1"/>
      <c r="H663" s="40"/>
      <c r="I663" s="40"/>
    </row>
    <row r="664" spans="7:9" ht="15.75" customHeight="1">
      <c r="G664" s="1"/>
      <c r="H664" s="40"/>
      <c r="I664" s="40"/>
    </row>
    <row r="665" spans="7:9" ht="15.75" customHeight="1">
      <c r="G665" s="1"/>
      <c r="H665" s="40"/>
      <c r="I665" s="40"/>
    </row>
    <row r="666" spans="7:9" ht="15.75" customHeight="1">
      <c r="G666" s="1"/>
      <c r="H666" s="40"/>
      <c r="I666" s="40"/>
    </row>
    <row r="667" spans="7:9" ht="15.75" customHeight="1">
      <c r="G667" s="1"/>
      <c r="H667" s="40"/>
      <c r="I667" s="40"/>
    </row>
    <row r="668" spans="7:9" ht="15.75" customHeight="1">
      <c r="G668" s="1"/>
      <c r="H668" s="40"/>
      <c r="I668" s="40"/>
    </row>
    <row r="669" spans="7:9" ht="15.75" customHeight="1">
      <c r="G669" s="1"/>
      <c r="H669" s="40"/>
      <c r="I669" s="40"/>
    </row>
    <row r="670" spans="7:9" ht="15.75" customHeight="1">
      <c r="G670" s="1"/>
      <c r="H670" s="40"/>
      <c r="I670" s="40"/>
    </row>
    <row r="671" spans="7:9" ht="15.75" customHeight="1">
      <c r="G671" s="1"/>
      <c r="H671" s="40"/>
      <c r="I671" s="40"/>
    </row>
    <row r="672" spans="7:9" ht="15.75" customHeight="1">
      <c r="G672" s="1"/>
      <c r="H672" s="40"/>
      <c r="I672" s="40"/>
    </row>
    <row r="673" spans="7:9" ht="15.75" customHeight="1">
      <c r="G673" s="1"/>
      <c r="H673" s="40"/>
      <c r="I673" s="40"/>
    </row>
    <row r="674" spans="7:9" ht="15.75" customHeight="1">
      <c r="G674" s="1"/>
      <c r="H674" s="40"/>
      <c r="I674" s="40"/>
    </row>
    <row r="675" spans="7:9" ht="15.75" customHeight="1">
      <c r="G675" s="1"/>
      <c r="H675" s="40"/>
      <c r="I675" s="40"/>
    </row>
    <row r="676" spans="7:9" ht="15.75" customHeight="1">
      <c r="G676" s="1"/>
      <c r="H676" s="40"/>
      <c r="I676" s="40"/>
    </row>
    <row r="677" spans="7:9" ht="15.75" customHeight="1">
      <c r="G677" s="1"/>
      <c r="H677" s="40"/>
      <c r="I677" s="40"/>
    </row>
    <row r="678" spans="7:9" ht="15.75" customHeight="1">
      <c r="G678" s="1"/>
      <c r="H678" s="40"/>
      <c r="I678" s="40"/>
    </row>
    <row r="679" spans="7:9" ht="15.75" customHeight="1">
      <c r="G679" s="1"/>
      <c r="H679" s="40"/>
      <c r="I679" s="40"/>
    </row>
    <row r="680" spans="7:9" ht="15.75" customHeight="1">
      <c r="G680" s="1"/>
      <c r="H680" s="40"/>
      <c r="I680" s="40"/>
    </row>
    <row r="681" spans="7:9" ht="15.75" customHeight="1">
      <c r="G681" s="1"/>
      <c r="H681" s="40"/>
      <c r="I681" s="40"/>
    </row>
    <row r="682" spans="7:9" ht="15.75" customHeight="1">
      <c r="G682" s="1"/>
      <c r="H682" s="40"/>
      <c r="I682" s="40"/>
    </row>
    <row r="683" spans="7:9" ht="15.75" customHeight="1">
      <c r="G683" s="1"/>
      <c r="H683" s="40"/>
      <c r="I683" s="40"/>
    </row>
    <row r="684" spans="7:9" ht="15.75" customHeight="1">
      <c r="G684" s="1"/>
      <c r="H684" s="40"/>
      <c r="I684" s="40"/>
    </row>
    <row r="685" spans="7:9" ht="15.75" customHeight="1">
      <c r="G685" s="1"/>
      <c r="H685" s="40"/>
      <c r="I685" s="40"/>
    </row>
    <row r="686" spans="7:9" ht="15.75" customHeight="1">
      <c r="G686" s="1"/>
      <c r="H686" s="40"/>
      <c r="I686" s="40"/>
    </row>
    <row r="687" spans="7:9" ht="15.75" customHeight="1">
      <c r="G687" s="1"/>
      <c r="H687" s="40"/>
      <c r="I687" s="40"/>
    </row>
    <row r="688" spans="7:9" ht="15.75" customHeight="1">
      <c r="G688" s="1"/>
      <c r="H688" s="40"/>
      <c r="I688" s="40"/>
    </row>
    <row r="689" spans="7:9" ht="15.75" customHeight="1">
      <c r="G689" s="1"/>
      <c r="H689" s="40"/>
      <c r="I689" s="40"/>
    </row>
    <row r="690" spans="7:9" ht="15.75" customHeight="1">
      <c r="G690" s="1"/>
      <c r="H690" s="40"/>
      <c r="I690" s="40"/>
    </row>
    <row r="691" spans="7:9" ht="15.75" customHeight="1">
      <c r="G691" s="1"/>
      <c r="H691" s="40"/>
      <c r="I691" s="40"/>
    </row>
    <row r="692" spans="7:9" ht="15.75" customHeight="1">
      <c r="G692" s="1"/>
      <c r="H692" s="40"/>
      <c r="I692" s="40"/>
    </row>
    <row r="693" spans="7:9" ht="15.75" customHeight="1">
      <c r="G693" s="1"/>
      <c r="H693" s="40"/>
      <c r="I693" s="40"/>
    </row>
    <row r="694" spans="7:9" ht="15.75" customHeight="1">
      <c r="G694" s="1"/>
      <c r="H694" s="40"/>
      <c r="I694" s="40"/>
    </row>
    <row r="695" spans="7:9" ht="15.75" customHeight="1">
      <c r="G695" s="1"/>
      <c r="H695" s="40"/>
      <c r="I695" s="40"/>
    </row>
    <row r="696" spans="7:9" ht="15.75" customHeight="1">
      <c r="G696" s="1"/>
      <c r="H696" s="40"/>
      <c r="I696" s="40"/>
    </row>
    <row r="697" spans="7:9" ht="15.75" customHeight="1">
      <c r="G697" s="1"/>
      <c r="H697" s="40"/>
      <c r="I697" s="40"/>
    </row>
    <row r="698" spans="7:9" ht="15.75" customHeight="1">
      <c r="G698" s="1"/>
      <c r="H698" s="40"/>
      <c r="I698" s="40"/>
    </row>
    <row r="699" spans="7:9" ht="15.75" customHeight="1">
      <c r="G699" s="1"/>
      <c r="H699" s="40"/>
      <c r="I699" s="40"/>
    </row>
    <row r="700" spans="7:9" ht="15.75" customHeight="1">
      <c r="G700" s="1"/>
      <c r="H700" s="40"/>
      <c r="I700" s="40"/>
    </row>
    <row r="701" spans="7:9" ht="15.75" customHeight="1">
      <c r="G701" s="1"/>
      <c r="H701" s="40"/>
      <c r="I701" s="40"/>
    </row>
    <row r="702" spans="7:9" ht="15.75" customHeight="1">
      <c r="G702" s="1"/>
      <c r="H702" s="40"/>
      <c r="I702" s="40"/>
    </row>
    <row r="703" spans="7:9" ht="15.75" customHeight="1">
      <c r="G703" s="1"/>
      <c r="H703" s="40"/>
      <c r="I703" s="40"/>
    </row>
    <row r="704" spans="7:9" ht="15.75" customHeight="1">
      <c r="G704" s="1"/>
      <c r="H704" s="40"/>
      <c r="I704" s="40"/>
    </row>
    <row r="705" spans="7:9" ht="15.75" customHeight="1">
      <c r="G705" s="1"/>
      <c r="H705" s="40"/>
      <c r="I705" s="40"/>
    </row>
    <row r="706" spans="7:9" ht="15.75" customHeight="1">
      <c r="G706" s="1"/>
      <c r="H706" s="40"/>
      <c r="I706" s="40"/>
    </row>
    <row r="707" spans="7:9" ht="15.75" customHeight="1">
      <c r="G707" s="1"/>
      <c r="H707" s="40"/>
      <c r="I707" s="40"/>
    </row>
    <row r="708" spans="7:9" ht="15.75" customHeight="1">
      <c r="G708" s="1"/>
      <c r="H708" s="40"/>
      <c r="I708" s="40"/>
    </row>
    <row r="709" spans="7:9" ht="15.75" customHeight="1">
      <c r="G709" s="1"/>
      <c r="H709" s="40"/>
      <c r="I709" s="40"/>
    </row>
    <row r="710" spans="7:9" ht="15.75" customHeight="1">
      <c r="G710" s="1"/>
      <c r="H710" s="40"/>
      <c r="I710" s="40"/>
    </row>
    <row r="711" spans="7:9" ht="15.75" customHeight="1">
      <c r="G711" s="1"/>
      <c r="H711" s="40"/>
      <c r="I711" s="40"/>
    </row>
    <row r="712" spans="7:9" ht="15.75" customHeight="1">
      <c r="G712" s="1"/>
      <c r="H712" s="40"/>
      <c r="I712" s="40"/>
    </row>
    <row r="713" spans="7:9" ht="15.75" customHeight="1">
      <c r="G713" s="1"/>
      <c r="H713" s="40"/>
      <c r="I713" s="40"/>
    </row>
    <row r="714" spans="7:9" ht="15.75" customHeight="1">
      <c r="G714" s="1"/>
      <c r="H714" s="40"/>
      <c r="I714" s="40"/>
    </row>
    <row r="715" spans="7:9" ht="15.75" customHeight="1">
      <c r="G715" s="1"/>
      <c r="H715" s="40"/>
      <c r="I715" s="40"/>
    </row>
    <row r="716" spans="7:9" ht="15.75" customHeight="1">
      <c r="G716" s="1"/>
      <c r="H716" s="40"/>
      <c r="I716" s="40"/>
    </row>
    <row r="717" spans="7:9" ht="15.75" customHeight="1">
      <c r="G717" s="1"/>
      <c r="H717" s="40"/>
      <c r="I717" s="40"/>
    </row>
    <row r="718" spans="7:9" ht="15.75" customHeight="1">
      <c r="G718" s="1"/>
      <c r="H718" s="40"/>
      <c r="I718" s="40"/>
    </row>
    <row r="719" spans="7:9" ht="15.75" customHeight="1">
      <c r="G719" s="1"/>
      <c r="H719" s="40"/>
      <c r="I719" s="40"/>
    </row>
    <row r="720" spans="7:9" ht="15.75" customHeight="1">
      <c r="G720" s="1"/>
      <c r="H720" s="40"/>
      <c r="I720" s="40"/>
    </row>
    <row r="721" spans="7:9" ht="15.75" customHeight="1">
      <c r="G721" s="1"/>
      <c r="H721" s="40"/>
      <c r="I721" s="40"/>
    </row>
    <row r="722" spans="7:9" ht="15.75" customHeight="1">
      <c r="G722" s="1"/>
      <c r="H722" s="40"/>
      <c r="I722" s="40"/>
    </row>
    <row r="723" spans="7:9" ht="15.75" customHeight="1">
      <c r="G723" s="1"/>
      <c r="H723" s="40"/>
      <c r="I723" s="40"/>
    </row>
    <row r="724" spans="7:9" ht="15.75" customHeight="1">
      <c r="G724" s="1"/>
      <c r="H724" s="40"/>
      <c r="I724" s="40"/>
    </row>
    <row r="725" spans="7:9" ht="15.75" customHeight="1">
      <c r="G725" s="1"/>
      <c r="H725" s="40"/>
      <c r="I725" s="40"/>
    </row>
    <row r="726" spans="7:9" ht="15.75" customHeight="1">
      <c r="G726" s="1"/>
      <c r="H726" s="40"/>
      <c r="I726" s="40"/>
    </row>
    <row r="727" spans="7:9" ht="15.75" customHeight="1">
      <c r="G727" s="1"/>
      <c r="H727" s="40"/>
      <c r="I727" s="40"/>
    </row>
    <row r="728" spans="7:9" ht="15.75" customHeight="1">
      <c r="G728" s="1"/>
      <c r="H728" s="40"/>
      <c r="I728" s="40"/>
    </row>
    <row r="729" spans="7:9" ht="15.75" customHeight="1">
      <c r="G729" s="1"/>
      <c r="H729" s="40"/>
      <c r="I729" s="40"/>
    </row>
    <row r="730" spans="7:9" ht="15.75" customHeight="1">
      <c r="G730" s="1"/>
      <c r="H730" s="40"/>
      <c r="I730" s="40"/>
    </row>
    <row r="731" spans="7:9" ht="15.75" customHeight="1">
      <c r="G731" s="1"/>
      <c r="H731" s="40"/>
      <c r="I731" s="40"/>
    </row>
    <row r="732" spans="7:9" ht="15.75" customHeight="1">
      <c r="G732" s="1"/>
      <c r="H732" s="40"/>
      <c r="I732" s="40"/>
    </row>
    <row r="733" spans="7:9" ht="15.75" customHeight="1">
      <c r="G733" s="1"/>
      <c r="H733" s="40"/>
      <c r="I733" s="40"/>
    </row>
    <row r="734" spans="7:9" ht="15.75" customHeight="1">
      <c r="G734" s="1"/>
      <c r="H734" s="40"/>
      <c r="I734" s="40"/>
    </row>
    <row r="735" spans="7:9" ht="15.75" customHeight="1">
      <c r="G735" s="1"/>
      <c r="H735" s="40"/>
      <c r="I735" s="40"/>
    </row>
    <row r="736" spans="7:9" ht="15.75" customHeight="1">
      <c r="G736" s="1"/>
      <c r="H736" s="40"/>
      <c r="I736" s="40"/>
    </row>
    <row r="737" spans="7:9" ht="15.75" customHeight="1">
      <c r="G737" s="1"/>
      <c r="H737" s="40"/>
      <c r="I737" s="40"/>
    </row>
    <row r="738" spans="7:9" ht="15.75" customHeight="1">
      <c r="G738" s="1"/>
      <c r="H738" s="40"/>
      <c r="I738" s="40"/>
    </row>
    <row r="739" spans="7:9" ht="15.75" customHeight="1">
      <c r="G739" s="1"/>
      <c r="H739" s="40"/>
      <c r="I739" s="40"/>
    </row>
    <row r="740" spans="7:9" ht="15.75" customHeight="1">
      <c r="G740" s="1"/>
      <c r="H740" s="40"/>
      <c r="I740" s="40"/>
    </row>
    <row r="741" spans="7:9" ht="15.75" customHeight="1">
      <c r="G741" s="1"/>
      <c r="H741" s="40"/>
      <c r="I741" s="40"/>
    </row>
    <row r="742" spans="7:9" ht="15.75" customHeight="1">
      <c r="G742" s="1"/>
      <c r="H742" s="40"/>
      <c r="I742" s="40"/>
    </row>
    <row r="743" spans="7:9" ht="15.75" customHeight="1">
      <c r="G743" s="1"/>
      <c r="H743" s="40"/>
      <c r="I743" s="40"/>
    </row>
    <row r="744" spans="7:9" ht="15.75" customHeight="1">
      <c r="G744" s="1"/>
      <c r="H744" s="40"/>
      <c r="I744" s="40"/>
    </row>
    <row r="745" spans="7:9" ht="15.75" customHeight="1">
      <c r="G745" s="1"/>
      <c r="H745" s="40"/>
      <c r="I745" s="40"/>
    </row>
    <row r="746" spans="7:9" ht="15.75" customHeight="1">
      <c r="G746" s="1"/>
      <c r="H746" s="40"/>
      <c r="I746" s="40"/>
    </row>
    <row r="747" spans="7:9" ht="15.75" customHeight="1">
      <c r="G747" s="1"/>
      <c r="H747" s="40"/>
      <c r="I747" s="40"/>
    </row>
    <row r="748" spans="7:9" ht="15.75" customHeight="1">
      <c r="G748" s="1"/>
      <c r="H748" s="40"/>
      <c r="I748" s="40"/>
    </row>
    <row r="749" spans="7:9" ht="15.75" customHeight="1">
      <c r="G749" s="1"/>
      <c r="H749" s="40"/>
      <c r="I749" s="40"/>
    </row>
    <row r="750" spans="7:9" ht="15.75" customHeight="1">
      <c r="G750" s="1"/>
      <c r="H750" s="40"/>
      <c r="I750" s="40"/>
    </row>
    <row r="751" spans="7:9" ht="15.75" customHeight="1">
      <c r="G751" s="1"/>
      <c r="H751" s="40"/>
      <c r="I751" s="40"/>
    </row>
    <row r="752" spans="7:9" ht="15.75" customHeight="1">
      <c r="G752" s="1"/>
      <c r="H752" s="40"/>
      <c r="I752" s="40"/>
    </row>
    <row r="753" spans="7:9" ht="15.75" customHeight="1">
      <c r="G753" s="1"/>
      <c r="H753" s="40"/>
      <c r="I753" s="40"/>
    </row>
    <row r="754" spans="7:9" ht="15.75" customHeight="1">
      <c r="G754" s="1"/>
      <c r="H754" s="40"/>
      <c r="I754" s="40"/>
    </row>
    <row r="755" spans="7:9" ht="15.75" customHeight="1">
      <c r="G755" s="1"/>
      <c r="H755" s="40"/>
      <c r="I755" s="40"/>
    </row>
    <row r="756" spans="7:9" ht="15.75" customHeight="1">
      <c r="G756" s="1"/>
      <c r="H756" s="40"/>
      <c r="I756" s="40"/>
    </row>
    <row r="757" spans="7:9" ht="15.75" customHeight="1">
      <c r="G757" s="1"/>
      <c r="H757" s="40"/>
      <c r="I757" s="40"/>
    </row>
    <row r="758" spans="7:9" ht="15.75" customHeight="1">
      <c r="G758" s="1"/>
      <c r="H758" s="40"/>
      <c r="I758" s="40"/>
    </row>
    <row r="759" spans="7:9" ht="15.75" customHeight="1">
      <c r="G759" s="1"/>
      <c r="H759" s="40"/>
      <c r="I759" s="40"/>
    </row>
    <row r="760" spans="7:9" ht="15.75" customHeight="1">
      <c r="G760" s="1"/>
      <c r="H760" s="40"/>
      <c r="I760" s="40"/>
    </row>
    <row r="761" spans="7:9" ht="15.75" customHeight="1">
      <c r="G761" s="1"/>
      <c r="H761" s="40"/>
      <c r="I761" s="40"/>
    </row>
    <row r="762" spans="7:9" ht="15.75" customHeight="1">
      <c r="G762" s="1"/>
      <c r="H762" s="40"/>
      <c r="I762" s="40"/>
    </row>
    <row r="763" spans="7:9" ht="15.75" customHeight="1">
      <c r="G763" s="1"/>
      <c r="H763" s="40"/>
      <c r="I763" s="40"/>
    </row>
    <row r="764" spans="7:9" ht="15.75" customHeight="1">
      <c r="G764" s="1"/>
      <c r="H764" s="40"/>
      <c r="I764" s="40"/>
    </row>
    <row r="765" spans="7:9" ht="15.75" customHeight="1">
      <c r="G765" s="1"/>
      <c r="H765" s="40"/>
      <c r="I765" s="40"/>
    </row>
    <row r="766" spans="7:9" ht="15.75" customHeight="1">
      <c r="G766" s="1"/>
      <c r="H766" s="40"/>
      <c r="I766" s="40"/>
    </row>
    <row r="767" spans="7:9" ht="15.75" customHeight="1">
      <c r="G767" s="1"/>
      <c r="H767" s="40"/>
      <c r="I767" s="40"/>
    </row>
    <row r="768" spans="7:9" ht="15.75" customHeight="1">
      <c r="G768" s="1"/>
      <c r="H768" s="40"/>
      <c r="I768" s="40"/>
    </row>
    <row r="769" spans="7:9" ht="15.75" customHeight="1">
      <c r="G769" s="1"/>
      <c r="H769" s="40"/>
      <c r="I769" s="40"/>
    </row>
    <row r="770" spans="7:9" ht="15.75" customHeight="1">
      <c r="G770" s="1"/>
      <c r="H770" s="40"/>
      <c r="I770" s="40"/>
    </row>
    <row r="771" spans="7:9" ht="15.75" customHeight="1">
      <c r="G771" s="1"/>
      <c r="H771" s="40"/>
      <c r="I771" s="40"/>
    </row>
    <row r="772" spans="7:9" ht="15.75" customHeight="1">
      <c r="G772" s="1"/>
      <c r="H772" s="40"/>
      <c r="I772" s="40"/>
    </row>
    <row r="773" spans="7:9" ht="15.75" customHeight="1">
      <c r="G773" s="1"/>
      <c r="H773" s="40"/>
      <c r="I773" s="40"/>
    </row>
    <row r="774" spans="7:9" ht="15.75" customHeight="1">
      <c r="G774" s="1"/>
      <c r="H774" s="40"/>
      <c r="I774" s="40"/>
    </row>
    <row r="775" spans="7:9" ht="15.75" customHeight="1">
      <c r="G775" s="1"/>
      <c r="H775" s="40"/>
      <c r="I775" s="40"/>
    </row>
    <row r="776" spans="7:9" ht="15.75" customHeight="1">
      <c r="G776" s="1"/>
      <c r="H776" s="40"/>
      <c r="I776" s="40"/>
    </row>
    <row r="777" spans="7:9" ht="15.75" customHeight="1">
      <c r="G777" s="1"/>
      <c r="H777" s="40"/>
      <c r="I777" s="40"/>
    </row>
    <row r="778" spans="7:9" ht="15.75" customHeight="1">
      <c r="G778" s="1"/>
      <c r="H778" s="40"/>
      <c r="I778" s="40"/>
    </row>
    <row r="779" spans="7:9" ht="15.75" customHeight="1">
      <c r="G779" s="1"/>
      <c r="H779" s="40"/>
      <c r="I779" s="40"/>
    </row>
    <row r="780" spans="7:9" ht="15.75" customHeight="1">
      <c r="G780" s="1"/>
      <c r="H780" s="40"/>
      <c r="I780" s="40"/>
    </row>
    <row r="781" spans="7:9" ht="15.75" customHeight="1">
      <c r="G781" s="1"/>
      <c r="H781" s="40"/>
      <c r="I781" s="40"/>
    </row>
    <row r="782" spans="7:9" ht="15.75" customHeight="1">
      <c r="G782" s="1"/>
      <c r="H782" s="40"/>
      <c r="I782" s="40"/>
    </row>
    <row r="783" spans="7:9" ht="15.75" customHeight="1">
      <c r="G783" s="1"/>
      <c r="H783" s="40"/>
      <c r="I783" s="40"/>
    </row>
    <row r="784" spans="7:9" ht="15.75" customHeight="1">
      <c r="G784" s="1"/>
      <c r="H784" s="40"/>
      <c r="I784" s="40"/>
    </row>
    <row r="785" spans="7:9" ht="15.75" customHeight="1">
      <c r="G785" s="1"/>
      <c r="H785" s="40"/>
      <c r="I785" s="40"/>
    </row>
    <row r="786" spans="7:9" ht="15.75" customHeight="1">
      <c r="G786" s="1"/>
      <c r="H786" s="40"/>
      <c r="I786" s="40"/>
    </row>
    <row r="787" spans="7:9" ht="15.75" customHeight="1">
      <c r="G787" s="1"/>
      <c r="H787" s="40"/>
      <c r="I787" s="40"/>
    </row>
    <row r="788" spans="7:9" ht="15.75" customHeight="1">
      <c r="G788" s="1"/>
      <c r="H788" s="40"/>
      <c r="I788" s="40"/>
    </row>
    <row r="789" spans="7:9" ht="15.75" customHeight="1">
      <c r="G789" s="1"/>
      <c r="H789" s="40"/>
      <c r="I789" s="40"/>
    </row>
    <row r="790" spans="7:9" ht="15.75" customHeight="1">
      <c r="G790" s="1"/>
      <c r="H790" s="40"/>
      <c r="I790" s="40"/>
    </row>
    <row r="791" spans="7:9" ht="15.75" customHeight="1">
      <c r="G791" s="1"/>
      <c r="H791" s="40"/>
      <c r="I791" s="40"/>
    </row>
    <row r="792" spans="7:9" ht="15.75" customHeight="1">
      <c r="G792" s="1"/>
      <c r="H792" s="40"/>
      <c r="I792" s="40"/>
    </row>
    <row r="793" spans="7:9" ht="15.75" customHeight="1">
      <c r="G793" s="1"/>
      <c r="H793" s="40"/>
      <c r="I793" s="40"/>
    </row>
    <row r="794" spans="7:9" ht="15.75" customHeight="1">
      <c r="G794" s="1"/>
      <c r="H794" s="40"/>
      <c r="I794" s="40"/>
    </row>
    <row r="795" spans="7:9" ht="15.75" customHeight="1">
      <c r="G795" s="1"/>
      <c r="H795" s="40"/>
      <c r="I795" s="40"/>
    </row>
    <row r="796" spans="7:9" ht="15.75" customHeight="1">
      <c r="G796" s="1"/>
      <c r="H796" s="40"/>
      <c r="I796" s="40"/>
    </row>
    <row r="797" spans="7:9" ht="15.75" customHeight="1">
      <c r="G797" s="1"/>
      <c r="H797" s="40"/>
      <c r="I797" s="40"/>
    </row>
    <row r="798" spans="7:9" ht="15.75" customHeight="1">
      <c r="G798" s="1"/>
      <c r="H798" s="40"/>
      <c r="I798" s="40"/>
    </row>
    <row r="799" spans="7:9" ht="15.75" customHeight="1">
      <c r="G799" s="1"/>
      <c r="H799" s="40"/>
      <c r="I799" s="40"/>
    </row>
    <row r="800" spans="7:9" ht="15.75" customHeight="1">
      <c r="G800" s="1"/>
      <c r="H800" s="40"/>
      <c r="I800" s="40"/>
    </row>
    <row r="801" spans="7:9" ht="15.75" customHeight="1">
      <c r="G801" s="1"/>
      <c r="H801" s="40"/>
      <c r="I801" s="40"/>
    </row>
    <row r="802" spans="7:9" ht="15.75" customHeight="1">
      <c r="G802" s="1"/>
      <c r="H802" s="40"/>
      <c r="I802" s="40"/>
    </row>
    <row r="803" spans="7:9" ht="15.75" customHeight="1">
      <c r="G803" s="1"/>
      <c r="H803" s="40"/>
      <c r="I803" s="40"/>
    </row>
    <row r="804" spans="7:9" ht="15.75" customHeight="1">
      <c r="G804" s="1"/>
      <c r="H804" s="40"/>
      <c r="I804" s="40"/>
    </row>
    <row r="805" spans="7:9" ht="15.75" customHeight="1">
      <c r="G805" s="1"/>
      <c r="H805" s="40"/>
      <c r="I805" s="40"/>
    </row>
    <row r="806" spans="7:9" ht="15.75" customHeight="1">
      <c r="G806" s="1"/>
      <c r="H806" s="40"/>
      <c r="I806" s="40"/>
    </row>
    <row r="807" spans="7:9" ht="15.75" customHeight="1">
      <c r="G807" s="1"/>
      <c r="H807" s="40"/>
      <c r="I807" s="40"/>
    </row>
    <row r="808" spans="7:9" ht="15.75" customHeight="1">
      <c r="G808" s="1"/>
      <c r="H808" s="40"/>
      <c r="I808" s="40"/>
    </row>
    <row r="809" spans="7:9" ht="15.75" customHeight="1">
      <c r="G809" s="1"/>
      <c r="H809" s="40"/>
      <c r="I809" s="40"/>
    </row>
    <row r="810" spans="7:9" ht="15.75" customHeight="1">
      <c r="G810" s="1"/>
      <c r="H810" s="40"/>
      <c r="I810" s="40"/>
    </row>
    <row r="811" spans="7:9" ht="15.75" customHeight="1">
      <c r="G811" s="1"/>
      <c r="H811" s="40"/>
      <c r="I811" s="40"/>
    </row>
    <row r="812" spans="7:9" ht="15.75" customHeight="1">
      <c r="G812" s="1"/>
      <c r="H812" s="40"/>
      <c r="I812" s="40"/>
    </row>
    <row r="813" spans="7:9" ht="15.75" customHeight="1">
      <c r="G813" s="1"/>
      <c r="H813" s="40"/>
      <c r="I813" s="40"/>
    </row>
    <row r="814" spans="7:9" ht="15.75" customHeight="1">
      <c r="G814" s="1"/>
      <c r="H814" s="40"/>
      <c r="I814" s="40"/>
    </row>
    <row r="815" spans="7:9" ht="15.75" customHeight="1">
      <c r="G815" s="1"/>
      <c r="H815" s="40"/>
      <c r="I815" s="40"/>
    </row>
    <row r="816" spans="7:9" ht="15.75" customHeight="1">
      <c r="G816" s="1"/>
      <c r="H816" s="40"/>
      <c r="I816" s="40"/>
    </row>
    <row r="817" spans="7:9" ht="15.75" customHeight="1">
      <c r="G817" s="1"/>
      <c r="H817" s="40"/>
      <c r="I817" s="40"/>
    </row>
    <row r="818" spans="7:9" ht="15.75" customHeight="1">
      <c r="G818" s="1"/>
      <c r="H818" s="40"/>
      <c r="I818" s="40"/>
    </row>
    <row r="819" spans="7:9" ht="15.75" customHeight="1">
      <c r="G819" s="1"/>
      <c r="H819" s="40"/>
      <c r="I819" s="40"/>
    </row>
    <row r="820" spans="7:9" ht="15.75" customHeight="1">
      <c r="G820" s="1"/>
      <c r="H820" s="40"/>
      <c r="I820" s="40"/>
    </row>
    <row r="821" spans="7:9" ht="15.75" customHeight="1">
      <c r="G821" s="1"/>
      <c r="H821" s="40"/>
      <c r="I821" s="40"/>
    </row>
    <row r="822" spans="7:9" ht="15.75" customHeight="1">
      <c r="G822" s="1"/>
      <c r="H822" s="40"/>
      <c r="I822" s="40"/>
    </row>
    <row r="823" spans="7:9" ht="15.75" customHeight="1">
      <c r="G823" s="1"/>
      <c r="H823" s="40"/>
      <c r="I823" s="40"/>
    </row>
    <row r="824" spans="7:9" ht="15.75" customHeight="1">
      <c r="G824" s="1"/>
      <c r="H824" s="40"/>
      <c r="I824" s="40"/>
    </row>
    <row r="825" spans="7:9" ht="15.75" customHeight="1">
      <c r="G825" s="1"/>
      <c r="H825" s="40"/>
      <c r="I825" s="40"/>
    </row>
    <row r="826" spans="7:9" ht="15.75" customHeight="1">
      <c r="G826" s="1"/>
      <c r="H826" s="40"/>
      <c r="I826" s="40"/>
    </row>
    <row r="827" spans="7:9" ht="15.75" customHeight="1">
      <c r="G827" s="1"/>
      <c r="H827" s="40"/>
      <c r="I827" s="40"/>
    </row>
    <row r="828" spans="7:9" ht="15.75" customHeight="1">
      <c r="G828" s="1"/>
      <c r="H828" s="40"/>
      <c r="I828" s="40"/>
    </row>
    <row r="829" spans="7:9" ht="15.75" customHeight="1">
      <c r="G829" s="1"/>
      <c r="H829" s="40"/>
      <c r="I829" s="40"/>
    </row>
    <row r="830" spans="7:9" ht="15.75" customHeight="1">
      <c r="G830" s="1"/>
      <c r="H830" s="40"/>
      <c r="I830" s="40"/>
    </row>
    <row r="831" spans="7:9" ht="15.75" customHeight="1">
      <c r="G831" s="1"/>
      <c r="H831" s="40"/>
      <c r="I831" s="40"/>
    </row>
    <row r="832" spans="7:9" ht="15.75" customHeight="1">
      <c r="G832" s="1"/>
      <c r="H832" s="40"/>
      <c r="I832" s="40"/>
    </row>
    <row r="833" spans="7:9" ht="15.75" customHeight="1">
      <c r="G833" s="1"/>
      <c r="H833" s="40"/>
      <c r="I833" s="40"/>
    </row>
    <row r="834" spans="7:9" ht="15.75" customHeight="1">
      <c r="G834" s="1"/>
      <c r="H834" s="40"/>
      <c r="I834" s="40"/>
    </row>
    <row r="835" spans="7:9" ht="15.75" customHeight="1">
      <c r="G835" s="1"/>
      <c r="H835" s="40"/>
      <c r="I835" s="40"/>
    </row>
    <row r="836" spans="7:9" ht="15.75" customHeight="1">
      <c r="G836" s="1"/>
      <c r="H836" s="40"/>
      <c r="I836" s="40"/>
    </row>
    <row r="837" spans="7:9" ht="15.75" customHeight="1">
      <c r="G837" s="1"/>
      <c r="H837" s="40"/>
      <c r="I837" s="40"/>
    </row>
    <row r="838" spans="7:9" ht="15.75" customHeight="1">
      <c r="G838" s="1"/>
      <c r="H838" s="40"/>
      <c r="I838" s="40"/>
    </row>
    <row r="839" spans="7:9" ht="15.75" customHeight="1">
      <c r="G839" s="1"/>
      <c r="H839" s="40"/>
      <c r="I839" s="40"/>
    </row>
    <row r="840" spans="7:9" ht="15.75" customHeight="1">
      <c r="G840" s="1"/>
      <c r="H840" s="40"/>
      <c r="I840" s="40"/>
    </row>
    <row r="841" spans="7:9" ht="15.75" customHeight="1">
      <c r="G841" s="1"/>
      <c r="H841" s="40"/>
      <c r="I841" s="40"/>
    </row>
    <row r="842" spans="7:9" ht="15.75" customHeight="1">
      <c r="G842" s="1"/>
      <c r="H842" s="40"/>
      <c r="I842" s="40"/>
    </row>
    <row r="843" spans="7:9" ht="15.75" customHeight="1">
      <c r="G843" s="1"/>
      <c r="H843" s="40"/>
      <c r="I843" s="40"/>
    </row>
    <row r="844" spans="7:9" ht="15.75" customHeight="1">
      <c r="G844" s="1"/>
      <c r="H844" s="40"/>
      <c r="I844" s="40"/>
    </row>
    <row r="845" spans="7:9" ht="15.75" customHeight="1">
      <c r="G845" s="1"/>
      <c r="H845" s="40"/>
      <c r="I845" s="40"/>
    </row>
    <row r="846" spans="7:9" ht="15.75" customHeight="1">
      <c r="G846" s="1"/>
      <c r="H846" s="40"/>
      <c r="I846" s="40"/>
    </row>
    <row r="847" spans="7:9" ht="15.75" customHeight="1">
      <c r="G847" s="1"/>
      <c r="H847" s="40"/>
      <c r="I847" s="40"/>
    </row>
    <row r="848" spans="7:9" ht="15.75" customHeight="1">
      <c r="G848" s="1"/>
      <c r="H848" s="40"/>
      <c r="I848" s="40"/>
    </row>
    <row r="849" spans="7:9" ht="15.75" customHeight="1">
      <c r="G849" s="1"/>
      <c r="H849" s="40"/>
      <c r="I849" s="40"/>
    </row>
    <row r="850" spans="7:9" ht="15.75" customHeight="1">
      <c r="G850" s="1"/>
      <c r="H850" s="40"/>
      <c r="I850" s="40"/>
    </row>
    <row r="851" spans="7:9" ht="15.75" customHeight="1">
      <c r="G851" s="1"/>
      <c r="H851" s="40"/>
      <c r="I851" s="40"/>
    </row>
    <row r="852" spans="7:9" ht="15.75" customHeight="1">
      <c r="G852" s="1"/>
      <c r="H852" s="40"/>
      <c r="I852" s="40"/>
    </row>
    <row r="853" spans="7:9" ht="15.75" customHeight="1">
      <c r="G853" s="1"/>
      <c r="H853" s="40"/>
      <c r="I853" s="40"/>
    </row>
    <row r="854" spans="7:9" ht="15.75" customHeight="1">
      <c r="G854" s="1"/>
      <c r="H854" s="40"/>
      <c r="I854" s="40"/>
    </row>
    <row r="855" spans="7:9" ht="15.75" customHeight="1">
      <c r="G855" s="1"/>
      <c r="H855" s="40"/>
      <c r="I855" s="40"/>
    </row>
    <row r="856" spans="7:9" ht="15.75" customHeight="1">
      <c r="G856" s="1"/>
      <c r="H856" s="40"/>
      <c r="I856" s="40"/>
    </row>
    <row r="857" spans="7:9" ht="15.75" customHeight="1">
      <c r="G857" s="1"/>
      <c r="H857" s="40"/>
      <c r="I857" s="40"/>
    </row>
    <row r="858" spans="7:9" ht="15.75" customHeight="1">
      <c r="G858" s="1"/>
      <c r="H858" s="40"/>
      <c r="I858" s="40"/>
    </row>
    <row r="859" spans="7:9" ht="15.75" customHeight="1">
      <c r="G859" s="1"/>
      <c r="H859" s="40"/>
      <c r="I859" s="40"/>
    </row>
    <row r="860" spans="7:9" ht="15.75" customHeight="1">
      <c r="G860" s="1"/>
      <c r="H860" s="40"/>
      <c r="I860" s="40"/>
    </row>
    <row r="861" spans="7:9" ht="15.75" customHeight="1">
      <c r="G861" s="1"/>
      <c r="H861" s="40"/>
      <c r="I861" s="40"/>
    </row>
    <row r="862" spans="7:9" ht="15.75" customHeight="1">
      <c r="G862" s="1"/>
      <c r="H862" s="40"/>
      <c r="I862" s="40"/>
    </row>
    <row r="863" spans="7:9" ht="15.75" customHeight="1">
      <c r="G863" s="1"/>
      <c r="H863" s="40"/>
      <c r="I863" s="40"/>
    </row>
    <row r="864" spans="7:9" ht="15.75" customHeight="1">
      <c r="G864" s="1"/>
      <c r="H864" s="40"/>
      <c r="I864" s="40"/>
    </row>
    <row r="865" spans="7:9" ht="15.75" customHeight="1">
      <c r="G865" s="1"/>
      <c r="H865" s="40"/>
      <c r="I865" s="40"/>
    </row>
    <row r="866" spans="7:9" ht="15.75" customHeight="1">
      <c r="G866" s="1"/>
      <c r="H866" s="40"/>
      <c r="I866" s="40"/>
    </row>
    <row r="867" spans="7:9" ht="15.75" customHeight="1">
      <c r="G867" s="1"/>
      <c r="H867" s="40"/>
      <c r="I867" s="40"/>
    </row>
    <row r="868" spans="7:9" ht="15.75" customHeight="1">
      <c r="G868" s="1"/>
      <c r="H868" s="40"/>
      <c r="I868" s="40"/>
    </row>
    <row r="869" spans="7:9" ht="15.75" customHeight="1">
      <c r="G869" s="1"/>
      <c r="H869" s="40"/>
      <c r="I869" s="40"/>
    </row>
    <row r="870" spans="7:9" ht="15.75" customHeight="1">
      <c r="G870" s="1"/>
      <c r="H870" s="40"/>
      <c r="I870" s="40"/>
    </row>
    <row r="871" spans="7:9" ht="15.75" customHeight="1">
      <c r="G871" s="1"/>
      <c r="H871" s="40"/>
      <c r="I871" s="40"/>
    </row>
    <row r="872" spans="7:9" ht="15.75" customHeight="1">
      <c r="G872" s="1"/>
      <c r="H872" s="40"/>
      <c r="I872" s="40"/>
    </row>
    <row r="873" spans="7:9" ht="15.75" customHeight="1">
      <c r="G873" s="1"/>
      <c r="H873" s="40"/>
      <c r="I873" s="40"/>
    </row>
    <row r="874" spans="7:9" ht="15.75" customHeight="1">
      <c r="G874" s="1"/>
      <c r="H874" s="40"/>
      <c r="I874" s="40"/>
    </row>
    <row r="875" spans="7:9" ht="15.75" customHeight="1">
      <c r="G875" s="1"/>
      <c r="H875" s="40"/>
      <c r="I875" s="40"/>
    </row>
    <row r="876" spans="7:9" ht="15.75" customHeight="1">
      <c r="G876" s="1"/>
      <c r="H876" s="40"/>
      <c r="I876" s="40"/>
    </row>
    <row r="877" spans="7:9" ht="15.75" customHeight="1">
      <c r="G877" s="1"/>
      <c r="H877" s="40"/>
      <c r="I877" s="40"/>
    </row>
    <row r="878" spans="7:9" ht="15.75" customHeight="1">
      <c r="G878" s="1"/>
      <c r="H878" s="40"/>
      <c r="I878" s="40"/>
    </row>
    <row r="879" spans="7:9" ht="15.75" customHeight="1">
      <c r="G879" s="1"/>
      <c r="H879" s="40"/>
      <c r="I879" s="40"/>
    </row>
    <row r="880" spans="7:9" ht="15.75" customHeight="1">
      <c r="G880" s="1"/>
      <c r="H880" s="40"/>
      <c r="I880" s="40"/>
    </row>
    <row r="881" spans="7:9" ht="15.75" customHeight="1">
      <c r="G881" s="1"/>
      <c r="H881" s="40"/>
      <c r="I881" s="40"/>
    </row>
    <row r="882" spans="7:9" ht="15.75" customHeight="1">
      <c r="G882" s="1"/>
      <c r="H882" s="40"/>
      <c r="I882" s="40"/>
    </row>
    <row r="883" spans="7:9" ht="15.75" customHeight="1">
      <c r="G883" s="1"/>
      <c r="H883" s="40"/>
      <c r="I883" s="40"/>
    </row>
    <row r="884" spans="7:9" ht="15.75" customHeight="1">
      <c r="G884" s="1"/>
      <c r="H884" s="40"/>
      <c r="I884" s="40"/>
    </row>
    <row r="885" spans="7:9" ht="15.75" customHeight="1">
      <c r="G885" s="1"/>
      <c r="H885" s="40"/>
      <c r="I885" s="40"/>
    </row>
    <row r="886" spans="7:9" ht="15.75" customHeight="1">
      <c r="G886" s="1"/>
      <c r="H886" s="40"/>
      <c r="I886" s="40"/>
    </row>
    <row r="887" spans="7:9" ht="15.75" customHeight="1">
      <c r="G887" s="1"/>
      <c r="H887" s="40"/>
      <c r="I887" s="40"/>
    </row>
    <row r="888" spans="7:9" ht="15.75" customHeight="1">
      <c r="G888" s="1"/>
      <c r="H888" s="40"/>
      <c r="I888" s="40"/>
    </row>
    <row r="889" spans="7:9" ht="15.75" customHeight="1">
      <c r="G889" s="1"/>
      <c r="H889" s="40"/>
      <c r="I889" s="40"/>
    </row>
    <row r="890" spans="7:9" ht="15.75" customHeight="1">
      <c r="G890" s="1"/>
      <c r="H890" s="40"/>
      <c r="I890" s="40"/>
    </row>
    <row r="891" spans="7:9" ht="15.75" customHeight="1">
      <c r="G891" s="1"/>
      <c r="H891" s="40"/>
      <c r="I891" s="40"/>
    </row>
    <row r="892" spans="7:9" ht="15.75" customHeight="1">
      <c r="G892" s="1"/>
      <c r="H892" s="40"/>
      <c r="I892" s="40"/>
    </row>
    <row r="893" spans="7:9" ht="15.75" customHeight="1">
      <c r="G893" s="1"/>
      <c r="H893" s="40"/>
      <c r="I893" s="40"/>
    </row>
    <row r="894" spans="7:9" ht="15.75" customHeight="1">
      <c r="G894" s="1"/>
      <c r="H894" s="40"/>
      <c r="I894" s="40"/>
    </row>
    <row r="895" spans="7:9" ht="15.75" customHeight="1">
      <c r="G895" s="1"/>
      <c r="H895" s="40"/>
      <c r="I895" s="40"/>
    </row>
    <row r="896" spans="7:9" ht="15.75" customHeight="1">
      <c r="G896" s="1"/>
      <c r="H896" s="40"/>
      <c r="I896" s="40"/>
    </row>
    <row r="897" spans="7:9" ht="15.75" customHeight="1">
      <c r="G897" s="1"/>
      <c r="H897" s="40"/>
      <c r="I897" s="40"/>
    </row>
    <row r="898" spans="7:9" ht="15.75" customHeight="1">
      <c r="G898" s="1"/>
      <c r="H898" s="40"/>
      <c r="I898" s="40"/>
    </row>
    <row r="899" spans="7:9" ht="15.75" customHeight="1">
      <c r="G899" s="1"/>
      <c r="H899" s="40"/>
      <c r="I899" s="40"/>
    </row>
    <row r="900" spans="7:9" ht="15.75" customHeight="1">
      <c r="G900" s="1"/>
      <c r="H900" s="40"/>
      <c r="I900" s="40"/>
    </row>
    <row r="901" spans="7:9" ht="15.75" customHeight="1">
      <c r="G901" s="1"/>
      <c r="H901" s="40"/>
      <c r="I901" s="40"/>
    </row>
    <row r="902" spans="7:9" ht="15.75" customHeight="1">
      <c r="G902" s="1"/>
      <c r="H902" s="40"/>
      <c r="I902" s="40"/>
    </row>
    <row r="903" spans="7:9" ht="15.75" customHeight="1">
      <c r="G903" s="1"/>
      <c r="H903" s="40"/>
      <c r="I903" s="40"/>
    </row>
    <row r="904" spans="7:9" ht="15.75" customHeight="1">
      <c r="G904" s="1"/>
      <c r="H904" s="40"/>
      <c r="I904" s="40"/>
    </row>
    <row r="905" spans="7:9" ht="15.75" customHeight="1">
      <c r="G905" s="1"/>
      <c r="H905" s="40"/>
      <c r="I905" s="40"/>
    </row>
    <row r="906" spans="7:9" ht="15.75" customHeight="1">
      <c r="G906" s="1"/>
      <c r="H906" s="40"/>
      <c r="I906" s="40"/>
    </row>
    <row r="907" spans="7:9" ht="15.75" customHeight="1">
      <c r="G907" s="1"/>
      <c r="H907" s="40"/>
      <c r="I907" s="40"/>
    </row>
    <row r="908" spans="7:9" ht="15.75" customHeight="1">
      <c r="G908" s="1"/>
      <c r="H908" s="40"/>
      <c r="I908" s="40"/>
    </row>
    <row r="909" spans="7:9" ht="15.75" customHeight="1">
      <c r="G909" s="1"/>
      <c r="H909" s="40"/>
      <c r="I909" s="40"/>
    </row>
    <row r="910" spans="7:9" ht="15.75" customHeight="1">
      <c r="G910" s="1"/>
      <c r="H910" s="40"/>
      <c r="I910" s="40"/>
    </row>
    <row r="911" spans="7:9" ht="15.75" customHeight="1">
      <c r="G911" s="1"/>
      <c r="H911" s="40"/>
      <c r="I911" s="40"/>
    </row>
    <row r="912" spans="7:9" ht="15.75" customHeight="1">
      <c r="G912" s="1"/>
      <c r="H912" s="40"/>
      <c r="I912" s="40"/>
    </row>
    <row r="913" spans="7:9" ht="15.75" customHeight="1">
      <c r="G913" s="1"/>
      <c r="H913" s="40"/>
      <c r="I913" s="40"/>
    </row>
    <row r="914" spans="7:9" ht="15.75" customHeight="1">
      <c r="G914" s="1"/>
      <c r="H914" s="40"/>
      <c r="I914" s="40"/>
    </row>
    <row r="915" spans="7:9" ht="15.75" customHeight="1">
      <c r="G915" s="1"/>
      <c r="H915" s="40"/>
      <c r="I915" s="40"/>
    </row>
    <row r="916" spans="7:9" ht="15.75" customHeight="1">
      <c r="G916" s="1"/>
      <c r="H916" s="40"/>
      <c r="I916" s="40"/>
    </row>
    <row r="917" spans="7:9" ht="15.75" customHeight="1">
      <c r="G917" s="1"/>
      <c r="H917" s="40"/>
      <c r="I917" s="40"/>
    </row>
    <row r="918" spans="7:9" ht="15.75" customHeight="1">
      <c r="G918" s="1"/>
      <c r="H918" s="40"/>
      <c r="I918" s="40"/>
    </row>
    <row r="919" spans="7:9" ht="15.75" customHeight="1">
      <c r="G919" s="1"/>
      <c r="H919" s="40"/>
      <c r="I919" s="40"/>
    </row>
    <row r="920" spans="7:9" ht="15.75" customHeight="1">
      <c r="G920" s="1"/>
      <c r="H920" s="40"/>
      <c r="I920" s="40"/>
    </row>
    <row r="921" spans="7:9" ht="15.75" customHeight="1">
      <c r="G921" s="1"/>
      <c r="H921" s="40"/>
      <c r="I921" s="40"/>
    </row>
    <row r="922" spans="7:9" ht="15.75" customHeight="1">
      <c r="G922" s="1"/>
      <c r="H922" s="40"/>
      <c r="I922" s="40"/>
    </row>
    <row r="923" spans="7:9" ht="15.75" customHeight="1">
      <c r="G923" s="1"/>
      <c r="H923" s="40"/>
      <c r="I923" s="40"/>
    </row>
    <row r="924" spans="7:9" ht="15.75" customHeight="1">
      <c r="G924" s="1"/>
      <c r="H924" s="40"/>
      <c r="I924" s="40"/>
    </row>
    <row r="925" spans="7:9" ht="15.75" customHeight="1">
      <c r="G925" s="1"/>
      <c r="H925" s="40"/>
      <c r="I925" s="40"/>
    </row>
    <row r="926" spans="7:9" ht="15.75" customHeight="1">
      <c r="G926" s="1"/>
      <c r="H926" s="40"/>
      <c r="I926" s="40"/>
    </row>
    <row r="927" spans="7:9" ht="15.75" customHeight="1">
      <c r="G927" s="1"/>
      <c r="H927" s="40"/>
      <c r="I927" s="40"/>
    </row>
    <row r="928" spans="7:9" ht="15.75" customHeight="1">
      <c r="G928" s="1"/>
      <c r="H928" s="40"/>
      <c r="I928" s="40"/>
    </row>
    <row r="929" spans="7:9" ht="15.75" customHeight="1">
      <c r="G929" s="1"/>
      <c r="H929" s="40"/>
      <c r="I929" s="40"/>
    </row>
    <row r="930" spans="7:9" ht="15.75" customHeight="1">
      <c r="G930" s="1"/>
      <c r="H930" s="40"/>
      <c r="I930" s="40"/>
    </row>
    <row r="931" spans="7:9" ht="15.75" customHeight="1">
      <c r="G931" s="1"/>
      <c r="H931" s="40"/>
      <c r="I931" s="40"/>
    </row>
    <row r="932" spans="7:9" ht="15.75" customHeight="1">
      <c r="G932" s="1"/>
      <c r="H932" s="40"/>
      <c r="I932" s="40"/>
    </row>
    <row r="933" spans="7:9" ht="15.75" customHeight="1">
      <c r="G933" s="1"/>
      <c r="H933" s="40"/>
      <c r="I933" s="40"/>
    </row>
    <row r="934" spans="7:9" ht="15.75" customHeight="1">
      <c r="G934" s="1"/>
      <c r="H934" s="40"/>
      <c r="I934" s="40"/>
    </row>
    <row r="935" spans="7:9" ht="15.75" customHeight="1">
      <c r="G935" s="1"/>
      <c r="H935" s="40"/>
      <c r="I935" s="40"/>
    </row>
    <row r="936" spans="7:9" ht="15.75" customHeight="1">
      <c r="G936" s="1"/>
      <c r="H936" s="40"/>
      <c r="I936" s="40"/>
    </row>
    <row r="937" spans="7:9" ht="15.75" customHeight="1">
      <c r="G937" s="1"/>
      <c r="H937" s="40"/>
      <c r="I937" s="40"/>
    </row>
    <row r="938" spans="7:9" ht="15.75" customHeight="1">
      <c r="G938" s="1"/>
      <c r="H938" s="40"/>
      <c r="I938" s="40"/>
    </row>
    <row r="939" spans="7:9" ht="15.75" customHeight="1">
      <c r="G939" s="1"/>
      <c r="H939" s="40"/>
      <c r="I939" s="40"/>
    </row>
    <row r="940" spans="7:9" ht="15.75" customHeight="1">
      <c r="G940" s="1"/>
      <c r="H940" s="40"/>
      <c r="I940" s="40"/>
    </row>
    <row r="941" spans="7:9" ht="15.75" customHeight="1">
      <c r="G941" s="1"/>
      <c r="H941" s="40"/>
      <c r="I941" s="40"/>
    </row>
    <row r="942" spans="7:9" ht="15.75" customHeight="1">
      <c r="G942" s="1"/>
      <c r="H942" s="40"/>
      <c r="I942" s="40"/>
    </row>
    <row r="943" spans="7:9" ht="15.75" customHeight="1">
      <c r="G943" s="1"/>
      <c r="H943" s="40"/>
      <c r="I943" s="40"/>
    </row>
    <row r="944" spans="7:9" ht="15.75" customHeight="1">
      <c r="G944" s="1"/>
      <c r="H944" s="40"/>
      <c r="I944" s="40"/>
    </row>
    <row r="945" spans="7:9" ht="15.75" customHeight="1">
      <c r="G945" s="1"/>
      <c r="H945" s="40"/>
      <c r="I945" s="40"/>
    </row>
    <row r="946" spans="7:9" ht="15.75" customHeight="1">
      <c r="G946" s="1"/>
      <c r="H946" s="40"/>
      <c r="I946" s="40"/>
    </row>
    <row r="947" spans="7:9" ht="15.75" customHeight="1">
      <c r="G947" s="1"/>
      <c r="H947" s="40"/>
      <c r="I947" s="40"/>
    </row>
    <row r="948" spans="7:9" ht="15.75" customHeight="1">
      <c r="G948" s="1"/>
      <c r="H948" s="40"/>
      <c r="I948" s="40"/>
    </row>
    <row r="949" spans="7:9" ht="15.75" customHeight="1">
      <c r="G949" s="1"/>
      <c r="H949" s="40"/>
      <c r="I949" s="40"/>
    </row>
    <row r="950" spans="7:9" ht="15.75" customHeight="1">
      <c r="G950" s="1"/>
      <c r="H950" s="40"/>
      <c r="I950" s="40"/>
    </row>
    <row r="951" spans="7:9" ht="15.75" customHeight="1">
      <c r="G951" s="1"/>
      <c r="H951" s="40"/>
      <c r="I951" s="40"/>
    </row>
    <row r="952" spans="7:9" ht="15.75" customHeight="1">
      <c r="G952" s="1"/>
      <c r="H952" s="40"/>
      <c r="I952" s="40"/>
    </row>
    <row r="953" spans="7:9" ht="15.75" customHeight="1">
      <c r="G953" s="1"/>
      <c r="H953" s="40"/>
      <c r="I953" s="40"/>
    </row>
    <row r="954" spans="7:9" ht="15.75" customHeight="1">
      <c r="G954" s="1"/>
      <c r="H954" s="40"/>
      <c r="I954" s="40"/>
    </row>
    <row r="955" spans="7:9" ht="15.75" customHeight="1">
      <c r="G955" s="1"/>
      <c r="H955" s="40"/>
      <c r="I955" s="40"/>
    </row>
    <row r="956" spans="7:9" ht="15.75" customHeight="1">
      <c r="G956" s="1"/>
      <c r="H956" s="40"/>
      <c r="I956" s="40"/>
    </row>
    <row r="957" spans="7:9" ht="15.75" customHeight="1">
      <c r="G957" s="1"/>
      <c r="H957" s="40"/>
      <c r="I957" s="40"/>
    </row>
    <row r="958" spans="7:9" ht="15.75" customHeight="1">
      <c r="G958" s="1"/>
      <c r="H958" s="40"/>
      <c r="I958" s="40"/>
    </row>
    <row r="959" spans="7:9" ht="15.75" customHeight="1">
      <c r="G959" s="1"/>
      <c r="H959" s="40"/>
      <c r="I959" s="40"/>
    </row>
    <row r="960" spans="7:9" ht="15.75" customHeight="1">
      <c r="G960" s="1"/>
      <c r="H960" s="40"/>
      <c r="I960" s="40"/>
    </row>
    <row r="961" spans="7:9" ht="15.75" customHeight="1">
      <c r="G961" s="1"/>
      <c r="H961" s="40"/>
      <c r="I961" s="40"/>
    </row>
    <row r="962" spans="7:9" ht="15.75" customHeight="1">
      <c r="G962" s="1"/>
      <c r="H962" s="40"/>
      <c r="I962" s="40"/>
    </row>
    <row r="963" spans="7:9" ht="15.75" customHeight="1">
      <c r="G963" s="1"/>
      <c r="H963" s="40"/>
      <c r="I963" s="40"/>
    </row>
    <row r="964" spans="7:9" ht="15.75" customHeight="1">
      <c r="G964" s="1"/>
      <c r="H964" s="40"/>
      <c r="I964" s="40"/>
    </row>
    <row r="965" spans="7:9" ht="15.75" customHeight="1">
      <c r="G965" s="1"/>
      <c r="H965" s="40"/>
      <c r="I965" s="40"/>
    </row>
    <row r="966" spans="7:9" ht="15.75" customHeight="1">
      <c r="G966" s="1"/>
      <c r="H966" s="40"/>
      <c r="I966" s="40"/>
    </row>
    <row r="967" spans="7:9" ht="15.75" customHeight="1">
      <c r="G967" s="1"/>
      <c r="H967" s="40"/>
      <c r="I967" s="40"/>
    </row>
    <row r="968" spans="7:9" ht="15.75" customHeight="1">
      <c r="G968" s="1"/>
      <c r="H968" s="40"/>
      <c r="I968" s="40"/>
    </row>
    <row r="969" spans="7:9" ht="15.75" customHeight="1">
      <c r="G969" s="1"/>
      <c r="H969" s="40"/>
      <c r="I969" s="40"/>
    </row>
    <row r="970" spans="7:9" ht="15.75" customHeight="1">
      <c r="G970" s="1"/>
      <c r="H970" s="40"/>
      <c r="I970" s="40"/>
    </row>
    <row r="971" spans="7:9" ht="15.75" customHeight="1">
      <c r="G971" s="1"/>
      <c r="H971" s="40"/>
      <c r="I971" s="40"/>
    </row>
    <row r="972" spans="7:9" ht="15.75" customHeight="1">
      <c r="G972" s="1"/>
      <c r="H972" s="40"/>
      <c r="I972" s="40"/>
    </row>
    <row r="973" spans="7:9" ht="15.75" customHeight="1">
      <c r="G973" s="1"/>
      <c r="H973" s="40"/>
      <c r="I973" s="40"/>
    </row>
    <row r="974" spans="7:9" ht="15.75" customHeight="1">
      <c r="G974" s="1"/>
      <c r="H974" s="40"/>
      <c r="I974" s="40"/>
    </row>
    <row r="975" spans="7:9" ht="15.75" customHeight="1">
      <c r="G975" s="1"/>
      <c r="H975" s="40"/>
      <c r="I975" s="40"/>
    </row>
    <row r="976" spans="7:9" ht="15.75" customHeight="1">
      <c r="G976" s="1"/>
      <c r="H976" s="40"/>
      <c r="I976" s="40"/>
    </row>
    <row r="977" spans="7:9" ht="15.75" customHeight="1">
      <c r="G977" s="1"/>
      <c r="H977" s="40"/>
      <c r="I977" s="40"/>
    </row>
    <row r="978" spans="7:9" ht="15.75" customHeight="1">
      <c r="G978" s="1"/>
      <c r="H978" s="40"/>
      <c r="I978" s="40"/>
    </row>
    <row r="979" spans="7:9" ht="15.75" customHeight="1">
      <c r="G979" s="1"/>
      <c r="H979" s="40"/>
      <c r="I979" s="40"/>
    </row>
    <row r="980" spans="7:9" ht="15.75" customHeight="1">
      <c r="G980" s="1"/>
      <c r="H980" s="40"/>
      <c r="I980" s="40"/>
    </row>
    <row r="981" spans="7:9" ht="15.75" customHeight="1">
      <c r="G981" s="1"/>
      <c r="H981" s="40"/>
      <c r="I981" s="40"/>
    </row>
    <row r="982" spans="7:9" ht="15.75" customHeight="1">
      <c r="G982" s="1"/>
      <c r="H982" s="40"/>
      <c r="I982" s="40"/>
    </row>
    <row r="983" spans="7:9" ht="15.75" customHeight="1">
      <c r="G983" s="1"/>
      <c r="H983" s="40"/>
      <c r="I983" s="40"/>
    </row>
    <row r="984" spans="7:9" ht="15.75" customHeight="1">
      <c r="G984" s="1"/>
      <c r="H984" s="40"/>
      <c r="I984" s="40"/>
    </row>
    <row r="985" spans="7:9" ht="15.75" customHeight="1">
      <c r="G985" s="1"/>
      <c r="H985" s="40"/>
      <c r="I985" s="40"/>
    </row>
    <row r="986" spans="7:9" ht="15.75" customHeight="1">
      <c r="G986" s="1"/>
      <c r="H986" s="40"/>
      <c r="I986" s="40"/>
    </row>
    <row r="987" spans="7:9" ht="15.75" customHeight="1">
      <c r="G987" s="1"/>
      <c r="H987" s="40"/>
      <c r="I987" s="40"/>
    </row>
    <row r="988" spans="7:9" ht="15.75" customHeight="1">
      <c r="G988" s="1"/>
      <c r="H988" s="40"/>
      <c r="I988" s="40"/>
    </row>
    <row r="989" spans="7:9" ht="15.75" customHeight="1">
      <c r="G989" s="1"/>
      <c r="H989" s="40"/>
      <c r="I989" s="40"/>
    </row>
    <row r="990" spans="7:9" ht="15.75" customHeight="1">
      <c r="G990" s="1"/>
      <c r="H990" s="40"/>
      <c r="I990" s="40"/>
    </row>
    <row r="991" spans="7:9" ht="15.75" customHeight="1">
      <c r="G991" s="1"/>
      <c r="H991" s="40"/>
      <c r="I991" s="40"/>
    </row>
    <row r="992" spans="7:9" ht="15.75" customHeight="1">
      <c r="G992" s="1"/>
      <c r="H992" s="40"/>
      <c r="I992" s="40"/>
    </row>
    <row r="993" spans="7:9" ht="15.75" customHeight="1">
      <c r="G993" s="1"/>
      <c r="H993" s="40"/>
      <c r="I993" s="40"/>
    </row>
    <row r="994" spans="7:9" ht="15.75" customHeight="1">
      <c r="G994" s="1"/>
      <c r="H994" s="40"/>
      <c r="I994" s="40"/>
    </row>
    <row r="995" spans="7:9" ht="15.75" customHeight="1">
      <c r="G995" s="1"/>
      <c r="H995" s="40"/>
      <c r="I995" s="40"/>
    </row>
    <row r="996" spans="7:9" ht="15.75" customHeight="1">
      <c r="G996" s="1"/>
      <c r="H996" s="40"/>
      <c r="I996" s="40"/>
    </row>
    <row r="997" spans="7:9" ht="15.75" customHeight="1">
      <c r="G997" s="1"/>
      <c r="H997" s="40"/>
      <c r="I997" s="40"/>
    </row>
    <row r="998" spans="7:9" ht="15.75" customHeight="1">
      <c r="G998" s="1"/>
      <c r="H998" s="40"/>
      <c r="I998" s="40"/>
    </row>
    <row r="999" spans="7:9" ht="15.75" customHeight="1">
      <c r="G999" s="1"/>
      <c r="H999" s="40"/>
      <c r="I999" s="40"/>
    </row>
  </sheetData>
  <mergeCells count="8">
    <mergeCell ref="A19:I19"/>
    <mergeCell ref="A13:A15"/>
    <mergeCell ref="A16:A18"/>
    <mergeCell ref="C1:L2"/>
    <mergeCell ref="C4:L4"/>
    <mergeCell ref="A1:A4"/>
    <mergeCell ref="B1:B4"/>
    <mergeCell ref="A7:A12"/>
  </mergeCells>
  <pageMargins left="0.7" right="0.7" top="0.75" bottom="0.75" header="0" footer="0"/>
  <pageSetup scale="6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00"/>
  <sheetViews>
    <sheetView topLeftCell="H19" zoomScaleNormal="100" workbookViewId="0">
      <selection activeCell="J19" sqref="J19"/>
    </sheetView>
  </sheetViews>
  <sheetFormatPr baseColWidth="10" defaultColWidth="12.625" defaultRowHeight="15" customHeight="1"/>
  <cols>
    <col min="1" max="1" width="33.125" customWidth="1"/>
    <col min="2" max="2" width="8.625" customWidth="1"/>
    <col min="3" max="7" width="26.875" customWidth="1"/>
    <col min="8" max="8" width="13.625" customWidth="1"/>
    <col min="9" max="9" width="64.75" customWidth="1"/>
    <col min="10" max="10" width="17" customWidth="1"/>
    <col min="11" max="11" width="48.375" customWidth="1"/>
    <col min="12" max="12" width="34.5" customWidth="1"/>
    <col min="13" max="27" width="9.375" customWidth="1"/>
  </cols>
  <sheetData>
    <row r="1" spans="1:27" ht="15" customHeight="1">
      <c r="A1" s="298"/>
      <c r="B1" s="294"/>
      <c r="C1" s="274" t="s">
        <v>330</v>
      </c>
      <c r="D1" s="275"/>
      <c r="E1" s="275"/>
      <c r="F1" s="275"/>
      <c r="G1" s="275"/>
      <c r="H1" s="275"/>
      <c r="I1" s="275"/>
      <c r="J1" s="275"/>
      <c r="K1" s="275"/>
      <c r="L1" s="275"/>
    </row>
    <row r="2" spans="1:27" ht="15" customHeight="1">
      <c r="A2" s="229"/>
      <c r="B2" s="229"/>
      <c r="C2" s="274"/>
      <c r="D2" s="275"/>
      <c r="E2" s="275"/>
      <c r="F2" s="275"/>
      <c r="G2" s="275"/>
      <c r="H2" s="275"/>
      <c r="I2" s="275"/>
      <c r="J2" s="275"/>
      <c r="K2" s="275"/>
      <c r="L2" s="275"/>
    </row>
    <row r="3" spans="1:27" ht="15" customHeight="1">
      <c r="A3" s="229"/>
      <c r="B3" s="229"/>
      <c r="C3" s="274" t="s">
        <v>160</v>
      </c>
      <c r="D3" s="275"/>
      <c r="E3" s="275"/>
      <c r="F3" s="275"/>
      <c r="G3" s="275"/>
      <c r="H3" s="275"/>
      <c r="I3" s="275"/>
      <c r="J3" s="275"/>
      <c r="K3" s="275"/>
      <c r="L3" s="275"/>
    </row>
    <row r="4" spans="1:27" ht="44.25" customHeight="1">
      <c r="A4" s="230"/>
      <c r="B4" s="230"/>
      <c r="C4" s="274"/>
      <c r="D4" s="275"/>
      <c r="E4" s="275"/>
      <c r="F4" s="275"/>
      <c r="G4" s="275"/>
      <c r="H4" s="275"/>
      <c r="I4" s="275"/>
      <c r="J4" s="275"/>
      <c r="K4" s="275"/>
      <c r="L4" s="275"/>
    </row>
    <row r="5" spans="1:27" ht="30" customHeight="1">
      <c r="A5" s="8" t="s">
        <v>22</v>
      </c>
      <c r="B5" s="8"/>
      <c r="C5" s="8" t="s">
        <v>23</v>
      </c>
      <c r="D5" s="8" t="s">
        <v>24</v>
      </c>
      <c r="E5" s="8" t="s">
        <v>25</v>
      </c>
      <c r="F5" s="8" t="s">
        <v>26</v>
      </c>
      <c r="G5" s="52" t="s">
        <v>27</v>
      </c>
      <c r="H5" s="11" t="s">
        <v>28</v>
      </c>
      <c r="I5" s="11" t="s">
        <v>29</v>
      </c>
      <c r="J5" s="108" t="s">
        <v>302</v>
      </c>
      <c r="K5" s="108" t="s">
        <v>95</v>
      </c>
      <c r="L5" s="108" t="s">
        <v>303</v>
      </c>
    </row>
    <row r="6" spans="1:27" ht="314.25" customHeight="1">
      <c r="A6" s="53" t="s">
        <v>161</v>
      </c>
      <c r="B6" s="54">
        <v>43831</v>
      </c>
      <c r="C6" s="55" t="s">
        <v>162</v>
      </c>
      <c r="D6" s="56" t="s">
        <v>163</v>
      </c>
      <c r="E6" s="57" t="s">
        <v>164</v>
      </c>
      <c r="F6" s="58" t="s">
        <v>165</v>
      </c>
      <c r="G6" s="59" t="s">
        <v>166</v>
      </c>
      <c r="H6" s="173">
        <v>0.5</v>
      </c>
      <c r="I6" s="168" t="s">
        <v>329</v>
      </c>
      <c r="J6" s="169">
        <v>0.5</v>
      </c>
      <c r="K6" s="208" t="s">
        <v>331</v>
      </c>
      <c r="L6" s="155" t="s">
        <v>337</v>
      </c>
    </row>
    <row r="7" spans="1:27" ht="385.5">
      <c r="A7" s="297" t="s">
        <v>167</v>
      </c>
      <c r="B7" s="61">
        <v>43832</v>
      </c>
      <c r="C7" s="55" t="s">
        <v>168</v>
      </c>
      <c r="D7" s="62" t="s">
        <v>169</v>
      </c>
      <c r="E7" s="41" t="s">
        <v>170</v>
      </c>
      <c r="F7" s="13" t="s">
        <v>171</v>
      </c>
      <c r="G7" s="63" t="s">
        <v>172</v>
      </c>
      <c r="H7" s="173">
        <v>0.95</v>
      </c>
      <c r="I7" s="168" t="s">
        <v>368</v>
      </c>
      <c r="J7" s="173">
        <f>0.25%*100</f>
        <v>0.25</v>
      </c>
      <c r="K7" s="214" t="s">
        <v>380</v>
      </c>
      <c r="L7" s="162" t="s">
        <v>338</v>
      </c>
    </row>
    <row r="8" spans="1:27" ht="120.75" customHeight="1">
      <c r="A8" s="229"/>
      <c r="B8" s="64">
        <v>43863</v>
      </c>
      <c r="C8" s="55" t="s">
        <v>173</v>
      </c>
      <c r="D8" s="65" t="s">
        <v>174</v>
      </c>
      <c r="E8" s="66" t="s">
        <v>175</v>
      </c>
      <c r="G8" s="67" t="s">
        <v>166</v>
      </c>
      <c r="H8" s="174">
        <v>1</v>
      </c>
      <c r="I8" s="168" t="s">
        <v>176</v>
      </c>
      <c r="J8" s="215">
        <v>1</v>
      </c>
      <c r="K8" s="216" t="s">
        <v>382</v>
      </c>
      <c r="L8" s="177" t="s">
        <v>366</v>
      </c>
      <c r="M8" s="43"/>
      <c r="N8" s="43"/>
      <c r="O8" s="43"/>
      <c r="P8" s="43"/>
      <c r="Q8" s="43"/>
      <c r="R8" s="43"/>
      <c r="S8" s="43"/>
      <c r="T8" s="43"/>
      <c r="U8" s="43"/>
      <c r="V8" s="43"/>
      <c r="W8" s="43"/>
      <c r="X8" s="43"/>
      <c r="Y8" s="43"/>
      <c r="Z8" s="43"/>
      <c r="AA8" s="43"/>
    </row>
    <row r="9" spans="1:27" ht="120.75" customHeight="1">
      <c r="A9" s="229"/>
      <c r="B9" s="69">
        <v>43892</v>
      </c>
      <c r="C9" s="70" t="s">
        <v>177</v>
      </c>
      <c r="D9" s="70" t="s">
        <v>178</v>
      </c>
      <c r="E9" s="71" t="s">
        <v>179</v>
      </c>
      <c r="F9" s="72"/>
      <c r="G9" s="67" t="s">
        <v>180</v>
      </c>
      <c r="H9" s="174">
        <v>0.33</v>
      </c>
      <c r="I9" s="168" t="s">
        <v>181</v>
      </c>
      <c r="J9" s="122">
        <v>0.33</v>
      </c>
      <c r="K9" s="176" t="s">
        <v>339</v>
      </c>
      <c r="L9" s="177" t="s">
        <v>338</v>
      </c>
      <c r="M9" s="43"/>
      <c r="N9" s="43"/>
      <c r="O9" s="43"/>
      <c r="P9" s="43"/>
      <c r="Q9" s="43"/>
      <c r="R9" s="43"/>
      <c r="S9" s="43"/>
      <c r="T9" s="43"/>
      <c r="U9" s="43"/>
      <c r="V9" s="43"/>
      <c r="W9" s="43"/>
      <c r="X9" s="43"/>
      <c r="Y9" s="43"/>
      <c r="Z9" s="43"/>
      <c r="AA9" s="43"/>
    </row>
    <row r="10" spans="1:27" ht="169.5" customHeight="1">
      <c r="A10" s="229"/>
      <c r="B10" s="41">
        <v>2.4</v>
      </c>
      <c r="C10" s="178" t="s">
        <v>182</v>
      </c>
      <c r="D10" s="196" t="s">
        <v>183</v>
      </c>
      <c r="E10" s="45" t="s">
        <v>164</v>
      </c>
      <c r="F10" s="40"/>
      <c r="G10" s="74" t="s">
        <v>184</v>
      </c>
      <c r="H10" s="173">
        <v>1</v>
      </c>
      <c r="I10" s="168" t="s">
        <v>340</v>
      </c>
      <c r="J10" s="122">
        <v>0.5</v>
      </c>
      <c r="K10" s="168" t="s">
        <v>341</v>
      </c>
      <c r="L10" s="177" t="s">
        <v>355</v>
      </c>
    </row>
    <row r="11" spans="1:27" ht="85.5">
      <c r="A11" s="296" t="s">
        <v>185</v>
      </c>
      <c r="B11" s="54">
        <v>43833</v>
      </c>
      <c r="C11" s="55" t="s">
        <v>186</v>
      </c>
      <c r="D11" s="65" t="s">
        <v>187</v>
      </c>
      <c r="E11" s="66" t="s">
        <v>188</v>
      </c>
      <c r="F11" s="73"/>
      <c r="G11" s="74" t="s">
        <v>166</v>
      </c>
      <c r="H11" s="175">
        <v>0</v>
      </c>
      <c r="I11" s="168" t="s">
        <v>189</v>
      </c>
      <c r="J11" s="122">
        <v>0</v>
      </c>
      <c r="K11" s="168" t="s">
        <v>356</v>
      </c>
      <c r="L11" s="177" t="s">
        <v>356</v>
      </c>
      <c r="M11" s="7"/>
      <c r="N11" s="7"/>
      <c r="O11" s="7"/>
      <c r="P11" s="7"/>
      <c r="Q11" s="7"/>
      <c r="R11" s="7"/>
      <c r="S11" s="7"/>
      <c r="T11" s="7"/>
      <c r="U11" s="7"/>
      <c r="V11" s="7"/>
      <c r="W11" s="7"/>
      <c r="X11" s="7"/>
      <c r="Y11" s="7"/>
      <c r="Z11" s="7"/>
      <c r="AA11" s="7"/>
    </row>
    <row r="12" spans="1:27" ht="180" customHeight="1">
      <c r="A12" s="229"/>
      <c r="B12" s="75">
        <v>43864</v>
      </c>
      <c r="C12" s="16" t="s">
        <v>190</v>
      </c>
      <c r="D12" s="76" t="s">
        <v>191</v>
      </c>
      <c r="E12" s="45" t="s">
        <v>192</v>
      </c>
      <c r="F12" s="45" t="s">
        <v>193</v>
      </c>
      <c r="G12" s="74" t="s">
        <v>194</v>
      </c>
      <c r="H12" s="173">
        <v>0.3</v>
      </c>
      <c r="I12" s="168" t="s">
        <v>195</v>
      </c>
      <c r="J12" s="215">
        <v>0.56999999999999995</v>
      </c>
      <c r="K12" s="168" t="s">
        <v>357</v>
      </c>
      <c r="L12" s="177" t="s">
        <v>338</v>
      </c>
      <c r="M12" s="7"/>
      <c r="N12" s="7"/>
      <c r="O12" s="7"/>
      <c r="P12" s="7"/>
      <c r="Q12" s="7"/>
      <c r="R12" s="7"/>
      <c r="S12" s="7"/>
      <c r="T12" s="7"/>
      <c r="U12" s="7"/>
      <c r="V12" s="7"/>
      <c r="W12" s="7"/>
      <c r="X12" s="7"/>
      <c r="Y12" s="7"/>
      <c r="Z12" s="7"/>
      <c r="AA12" s="7"/>
    </row>
    <row r="13" spans="1:27" ht="85.5" customHeight="1">
      <c r="A13" s="230"/>
      <c r="B13" s="75">
        <v>43893</v>
      </c>
      <c r="C13" s="77" t="s">
        <v>196</v>
      </c>
      <c r="D13" s="76" t="s">
        <v>197</v>
      </c>
      <c r="E13" s="45" t="s">
        <v>192</v>
      </c>
      <c r="F13" s="45" t="s">
        <v>198</v>
      </c>
      <c r="G13" s="74" t="s">
        <v>199</v>
      </c>
      <c r="H13" s="175">
        <v>0.3</v>
      </c>
      <c r="I13" s="168" t="s">
        <v>200</v>
      </c>
      <c r="J13" s="122">
        <v>0</v>
      </c>
      <c r="K13" s="162" t="s">
        <v>313</v>
      </c>
      <c r="L13" s="177" t="s">
        <v>358</v>
      </c>
      <c r="M13" s="25"/>
      <c r="N13" s="25"/>
      <c r="O13" s="25"/>
      <c r="P13" s="25"/>
      <c r="Q13" s="25"/>
      <c r="R13" s="25"/>
      <c r="S13" s="25"/>
      <c r="T13" s="25"/>
      <c r="U13" s="25"/>
      <c r="V13" s="25"/>
      <c r="W13" s="25"/>
      <c r="X13" s="25"/>
      <c r="Y13" s="25"/>
      <c r="Z13" s="25"/>
      <c r="AA13" s="25"/>
    </row>
    <row r="14" spans="1:27" ht="204.75" customHeight="1">
      <c r="A14" s="36" t="s">
        <v>201</v>
      </c>
      <c r="B14" s="78">
        <v>43834</v>
      </c>
      <c r="C14" s="21" t="s">
        <v>202</v>
      </c>
      <c r="D14" s="79" t="s">
        <v>203</v>
      </c>
      <c r="E14" s="80" t="s">
        <v>164</v>
      </c>
      <c r="F14" s="76"/>
      <c r="G14" s="59" t="s">
        <v>204</v>
      </c>
      <c r="H14" s="173">
        <v>0.5</v>
      </c>
      <c r="I14" s="168" t="s">
        <v>205</v>
      </c>
      <c r="J14" s="122">
        <v>0.5</v>
      </c>
      <c r="K14" s="154" t="s">
        <v>342</v>
      </c>
      <c r="L14" s="177" t="s">
        <v>338</v>
      </c>
    </row>
    <row r="15" spans="1:27" ht="182.25" customHeight="1">
      <c r="A15" s="297" t="s">
        <v>206</v>
      </c>
      <c r="B15" s="75">
        <v>43835</v>
      </c>
      <c r="C15" s="13" t="s">
        <v>207</v>
      </c>
      <c r="D15" s="81" t="s">
        <v>208</v>
      </c>
      <c r="E15" s="82" t="s">
        <v>164</v>
      </c>
      <c r="F15" s="76"/>
      <c r="G15" s="74" t="s">
        <v>209</v>
      </c>
      <c r="H15" s="173">
        <v>0.5</v>
      </c>
      <c r="I15" s="179" t="s">
        <v>210</v>
      </c>
      <c r="J15" s="122">
        <v>0.5</v>
      </c>
      <c r="K15" s="179" t="s">
        <v>343</v>
      </c>
      <c r="L15" s="179" t="s">
        <v>338</v>
      </c>
    </row>
    <row r="16" spans="1:27" ht="228">
      <c r="A16" s="229"/>
      <c r="B16" s="78">
        <v>43866</v>
      </c>
      <c r="C16" s="180" t="s">
        <v>211</v>
      </c>
      <c r="D16" s="83" t="s">
        <v>212</v>
      </c>
      <c r="E16" s="80" t="s">
        <v>164</v>
      </c>
      <c r="F16" s="76"/>
      <c r="G16" s="74" t="s">
        <v>209</v>
      </c>
      <c r="H16" s="173">
        <v>0.5</v>
      </c>
      <c r="I16" s="168" t="s">
        <v>213</v>
      </c>
      <c r="J16" s="206">
        <f>0.5%*100</f>
        <v>0.5</v>
      </c>
      <c r="K16" s="179" t="s">
        <v>372</v>
      </c>
      <c r="L16" s="110" t="s">
        <v>338</v>
      </c>
    </row>
    <row r="17" spans="1:27" ht="107.25" customHeight="1">
      <c r="A17" s="229"/>
      <c r="B17" s="75">
        <v>43895</v>
      </c>
      <c r="C17" s="13" t="s">
        <v>214</v>
      </c>
      <c r="D17" s="17" t="s">
        <v>215</v>
      </c>
      <c r="E17" s="84" t="s">
        <v>216</v>
      </c>
      <c r="F17" s="45" t="s">
        <v>217</v>
      </c>
      <c r="G17" s="74" t="s">
        <v>218</v>
      </c>
      <c r="H17" s="175">
        <v>0.4</v>
      </c>
      <c r="I17" s="153" t="s">
        <v>219</v>
      </c>
      <c r="J17" s="184">
        <f>0.333333333333333%*100</f>
        <v>0.33333333333333298</v>
      </c>
      <c r="K17" s="207" t="s">
        <v>359</v>
      </c>
      <c r="L17" s="177" t="s">
        <v>338</v>
      </c>
      <c r="M17" s="7"/>
      <c r="N17" s="7"/>
      <c r="O17" s="7"/>
      <c r="P17" s="7"/>
      <c r="Q17" s="7"/>
      <c r="R17" s="7"/>
      <c r="S17" s="7"/>
      <c r="T17" s="7"/>
      <c r="U17" s="7"/>
      <c r="V17" s="7"/>
      <c r="W17" s="7"/>
      <c r="X17" s="7"/>
      <c r="Y17" s="7"/>
      <c r="Z17" s="7"/>
      <c r="AA17" s="7"/>
    </row>
    <row r="18" spans="1:27" ht="328.5" thickBot="1">
      <c r="A18" s="230"/>
      <c r="B18" s="85">
        <v>43926</v>
      </c>
      <c r="C18" s="182" t="s">
        <v>220</v>
      </c>
      <c r="D18" s="21" t="s">
        <v>221</v>
      </c>
      <c r="E18" s="23" t="s">
        <v>164</v>
      </c>
      <c r="F18" s="76"/>
      <c r="G18" s="45" t="s">
        <v>204</v>
      </c>
      <c r="H18" s="173">
        <v>0.83</v>
      </c>
      <c r="I18" s="168" t="s">
        <v>222</v>
      </c>
      <c r="J18" s="209">
        <f>0.833333333333333%*100</f>
        <v>0.83333333333333293</v>
      </c>
      <c r="K18" s="181" t="s">
        <v>371</v>
      </c>
      <c r="L18" s="177" t="s">
        <v>338</v>
      </c>
    </row>
    <row r="19" spans="1:27" ht="22.5" customHeight="1" thickBot="1">
      <c r="A19" s="287" t="s">
        <v>305</v>
      </c>
      <c r="B19" s="288"/>
      <c r="C19" s="288"/>
      <c r="D19" s="288"/>
      <c r="E19" s="288"/>
      <c r="F19" s="288"/>
      <c r="G19" s="288"/>
      <c r="H19" s="288"/>
      <c r="I19" s="288"/>
      <c r="J19" s="142">
        <f>AVERAGE(J6:J18)</f>
        <v>0.4474358974358974</v>
      </c>
      <c r="K19" s="130"/>
      <c r="L19" s="129"/>
    </row>
    <row r="20" spans="1:27">
      <c r="A20" s="7"/>
      <c r="B20" s="86"/>
      <c r="C20" s="7"/>
      <c r="D20" s="7"/>
      <c r="E20" s="7"/>
      <c r="F20" s="7"/>
      <c r="G20" s="86"/>
    </row>
    <row r="21" spans="1:27" ht="15.75" customHeight="1">
      <c r="B21" s="87"/>
      <c r="E21" s="7"/>
      <c r="G21" s="86"/>
    </row>
    <row r="22" spans="1:27" ht="15.75" customHeight="1">
      <c r="A22" s="183"/>
      <c r="B22" s="87"/>
      <c r="E22" s="7"/>
      <c r="G22" s="86"/>
    </row>
    <row r="23" spans="1:27" ht="15.75" customHeight="1">
      <c r="B23" s="87"/>
      <c r="E23" s="7"/>
      <c r="G23" s="86"/>
    </row>
    <row r="24" spans="1:27" ht="15.75" customHeight="1">
      <c r="B24" s="87"/>
      <c r="E24" s="7"/>
      <c r="G24" s="86"/>
    </row>
    <row r="25" spans="1:27" ht="15.75" customHeight="1">
      <c r="B25" s="87"/>
      <c r="E25" s="7"/>
      <c r="G25" s="86"/>
    </row>
    <row r="26" spans="1:27" ht="15.75" customHeight="1">
      <c r="B26" s="87"/>
      <c r="E26" s="7"/>
      <c r="G26" s="86"/>
    </row>
    <row r="27" spans="1:27" ht="15.75" customHeight="1">
      <c r="B27" s="87"/>
      <c r="E27" s="7"/>
      <c r="G27" s="86"/>
    </row>
    <row r="28" spans="1:27" ht="15.75" customHeight="1">
      <c r="B28" s="87"/>
      <c r="E28" s="7"/>
      <c r="G28" s="86"/>
    </row>
    <row r="29" spans="1:27" ht="15.75" customHeight="1">
      <c r="B29" s="87"/>
      <c r="E29" s="7"/>
      <c r="G29" s="86"/>
    </row>
    <row r="30" spans="1:27" ht="15.75" customHeight="1">
      <c r="B30" s="87"/>
      <c r="E30" s="7"/>
      <c r="G30" s="86"/>
    </row>
    <row r="31" spans="1:27" ht="15.75" customHeight="1">
      <c r="B31" s="87"/>
      <c r="E31" s="7"/>
      <c r="G31" s="86"/>
    </row>
    <row r="32" spans="1:27" ht="15.75" customHeight="1">
      <c r="B32" s="87"/>
      <c r="E32" s="7"/>
      <c r="G32" s="86"/>
    </row>
    <row r="33" spans="2:7" ht="15.75" customHeight="1">
      <c r="B33" s="87"/>
      <c r="E33" s="7"/>
      <c r="G33" s="86"/>
    </row>
    <row r="34" spans="2:7" ht="15.75" customHeight="1">
      <c r="B34" s="87"/>
      <c r="E34" s="7"/>
      <c r="G34" s="86"/>
    </row>
    <row r="35" spans="2:7" ht="15.75" customHeight="1">
      <c r="B35" s="87"/>
      <c r="E35" s="7"/>
      <c r="G35" s="86"/>
    </row>
    <row r="36" spans="2:7" ht="15.75" customHeight="1">
      <c r="B36" s="87"/>
      <c r="E36" s="7"/>
      <c r="G36" s="86"/>
    </row>
    <row r="37" spans="2:7" ht="15.75" customHeight="1">
      <c r="B37" s="87"/>
      <c r="E37" s="7"/>
      <c r="G37" s="86"/>
    </row>
    <row r="38" spans="2:7" ht="15.75" customHeight="1">
      <c r="B38" s="87"/>
      <c r="E38" s="7"/>
      <c r="G38" s="86"/>
    </row>
    <row r="39" spans="2:7" ht="15.75" customHeight="1">
      <c r="B39" s="87"/>
      <c r="E39" s="7"/>
      <c r="G39" s="86"/>
    </row>
    <row r="40" spans="2:7" ht="15.75" customHeight="1">
      <c r="B40" s="87"/>
      <c r="E40" s="7"/>
      <c r="G40" s="86"/>
    </row>
    <row r="41" spans="2:7" ht="15.75" customHeight="1">
      <c r="B41" s="87"/>
      <c r="E41" s="7"/>
      <c r="G41" s="86"/>
    </row>
    <row r="42" spans="2:7" ht="15.75" customHeight="1">
      <c r="B42" s="87"/>
      <c r="E42" s="7"/>
      <c r="G42" s="86"/>
    </row>
    <row r="43" spans="2:7" ht="15.75" customHeight="1">
      <c r="B43" s="87"/>
      <c r="E43" s="7"/>
      <c r="G43" s="86"/>
    </row>
    <row r="44" spans="2:7" ht="15.75" customHeight="1">
      <c r="B44" s="87"/>
      <c r="E44" s="7"/>
      <c r="G44" s="86"/>
    </row>
    <row r="45" spans="2:7" ht="15.75" customHeight="1">
      <c r="B45" s="87"/>
      <c r="E45" s="7"/>
      <c r="G45" s="86"/>
    </row>
    <row r="46" spans="2:7" ht="15.75" customHeight="1">
      <c r="B46" s="87"/>
      <c r="E46" s="7"/>
      <c r="G46" s="86"/>
    </row>
    <row r="47" spans="2:7" ht="15.75" customHeight="1">
      <c r="B47" s="87"/>
      <c r="E47" s="7"/>
      <c r="G47" s="86"/>
    </row>
    <row r="48" spans="2:7" ht="15.75" customHeight="1">
      <c r="B48" s="87"/>
      <c r="E48" s="7"/>
      <c r="G48" s="86"/>
    </row>
    <row r="49" spans="2:7" ht="15.75" customHeight="1">
      <c r="B49" s="87"/>
      <c r="E49" s="7"/>
      <c r="G49" s="86"/>
    </row>
    <row r="50" spans="2:7" ht="15.75" customHeight="1">
      <c r="B50" s="87"/>
      <c r="E50" s="7"/>
      <c r="G50" s="86"/>
    </row>
    <row r="51" spans="2:7" ht="15.75" customHeight="1">
      <c r="B51" s="87"/>
      <c r="E51" s="7"/>
      <c r="G51" s="86"/>
    </row>
    <row r="52" spans="2:7" ht="15.75" customHeight="1">
      <c r="B52" s="87"/>
      <c r="E52" s="7"/>
      <c r="G52" s="86"/>
    </row>
    <row r="53" spans="2:7" ht="15.75" customHeight="1">
      <c r="B53" s="87"/>
      <c r="E53" s="7"/>
      <c r="G53" s="86"/>
    </row>
    <row r="54" spans="2:7" ht="15.75" customHeight="1">
      <c r="B54" s="87"/>
      <c r="E54" s="7"/>
      <c r="G54" s="86"/>
    </row>
    <row r="55" spans="2:7" ht="15.75" customHeight="1">
      <c r="B55" s="87"/>
      <c r="E55" s="7"/>
      <c r="G55" s="86"/>
    </row>
    <row r="56" spans="2:7" ht="15.75" customHeight="1">
      <c r="B56" s="87"/>
      <c r="E56" s="7"/>
      <c r="G56" s="86"/>
    </row>
    <row r="57" spans="2:7" ht="15.75" customHeight="1">
      <c r="B57" s="87"/>
      <c r="E57" s="7"/>
      <c r="G57" s="86"/>
    </row>
    <row r="58" spans="2:7" ht="15.75" customHeight="1">
      <c r="B58" s="87"/>
      <c r="E58" s="7"/>
      <c r="G58" s="86"/>
    </row>
    <row r="59" spans="2:7" ht="15.75" customHeight="1">
      <c r="B59" s="87"/>
      <c r="E59" s="7"/>
      <c r="G59" s="86"/>
    </row>
    <row r="60" spans="2:7" ht="15.75" customHeight="1">
      <c r="B60" s="87"/>
      <c r="E60" s="7"/>
      <c r="G60" s="86"/>
    </row>
    <row r="61" spans="2:7" ht="15.75" customHeight="1">
      <c r="B61" s="87"/>
      <c r="E61" s="7"/>
      <c r="G61" s="86"/>
    </row>
    <row r="62" spans="2:7" ht="15.75" customHeight="1">
      <c r="B62" s="87"/>
      <c r="E62" s="7"/>
      <c r="G62" s="86"/>
    </row>
    <row r="63" spans="2:7" ht="15.75" customHeight="1">
      <c r="B63" s="87"/>
      <c r="E63" s="7"/>
      <c r="G63" s="86"/>
    </row>
    <row r="64" spans="2:7" ht="15.75" customHeight="1">
      <c r="B64" s="87"/>
      <c r="E64" s="7"/>
      <c r="G64" s="86"/>
    </row>
    <row r="65" spans="2:7" ht="15.75" customHeight="1">
      <c r="B65" s="87"/>
      <c r="E65" s="7"/>
      <c r="G65" s="86"/>
    </row>
    <row r="66" spans="2:7" ht="15.75" customHeight="1">
      <c r="B66" s="87"/>
      <c r="E66" s="7"/>
      <c r="G66" s="86"/>
    </row>
    <row r="67" spans="2:7" ht="15.75" customHeight="1">
      <c r="B67" s="87"/>
      <c r="E67" s="7"/>
      <c r="G67" s="86"/>
    </row>
    <row r="68" spans="2:7" ht="15.75" customHeight="1">
      <c r="B68" s="87"/>
      <c r="E68" s="7"/>
      <c r="G68" s="86"/>
    </row>
    <row r="69" spans="2:7" ht="15.75" customHeight="1">
      <c r="B69" s="87"/>
      <c r="E69" s="7"/>
      <c r="G69" s="86"/>
    </row>
    <row r="70" spans="2:7" ht="15.75" customHeight="1">
      <c r="B70" s="87"/>
      <c r="E70" s="7"/>
      <c r="G70" s="86"/>
    </row>
    <row r="71" spans="2:7" ht="15.75" customHeight="1">
      <c r="B71" s="87"/>
      <c r="E71" s="7"/>
      <c r="G71" s="86"/>
    </row>
    <row r="72" spans="2:7" ht="15.75" customHeight="1">
      <c r="B72" s="87"/>
      <c r="E72" s="7"/>
      <c r="G72" s="86"/>
    </row>
    <row r="73" spans="2:7" ht="15.75" customHeight="1">
      <c r="B73" s="87"/>
      <c r="E73" s="7"/>
      <c r="G73" s="86"/>
    </row>
    <row r="74" spans="2:7" ht="15.75" customHeight="1">
      <c r="B74" s="87"/>
      <c r="E74" s="7"/>
      <c r="G74" s="86"/>
    </row>
    <row r="75" spans="2:7" ht="15.75" customHeight="1">
      <c r="B75" s="87"/>
      <c r="E75" s="7"/>
      <c r="G75" s="86"/>
    </row>
    <row r="76" spans="2:7" ht="15.75" customHeight="1">
      <c r="B76" s="87"/>
      <c r="E76" s="7"/>
      <c r="G76" s="86"/>
    </row>
    <row r="77" spans="2:7" ht="15.75" customHeight="1">
      <c r="B77" s="87"/>
      <c r="E77" s="7"/>
      <c r="G77" s="86"/>
    </row>
    <row r="78" spans="2:7" ht="15.75" customHeight="1">
      <c r="B78" s="87"/>
      <c r="E78" s="7"/>
      <c r="G78" s="86"/>
    </row>
    <row r="79" spans="2:7" ht="15.75" customHeight="1">
      <c r="B79" s="87"/>
      <c r="E79" s="7"/>
      <c r="G79" s="86"/>
    </row>
    <row r="80" spans="2:7" ht="15.75" customHeight="1">
      <c r="B80" s="87"/>
      <c r="E80" s="7"/>
      <c r="G80" s="86"/>
    </row>
    <row r="81" spans="2:7" ht="15.75" customHeight="1">
      <c r="B81" s="87"/>
      <c r="E81" s="7"/>
      <c r="G81" s="86"/>
    </row>
    <row r="82" spans="2:7" ht="15.75" customHeight="1">
      <c r="B82" s="87"/>
      <c r="E82" s="7"/>
      <c r="G82" s="86"/>
    </row>
    <row r="83" spans="2:7" ht="15.75" customHeight="1">
      <c r="B83" s="87"/>
      <c r="E83" s="7"/>
      <c r="G83" s="86"/>
    </row>
    <row r="84" spans="2:7" ht="15.75" customHeight="1">
      <c r="B84" s="87"/>
      <c r="E84" s="7"/>
      <c r="G84" s="86"/>
    </row>
    <row r="85" spans="2:7" ht="15.75" customHeight="1">
      <c r="B85" s="87"/>
      <c r="E85" s="7"/>
      <c r="G85" s="86"/>
    </row>
    <row r="86" spans="2:7" ht="15.75" customHeight="1">
      <c r="B86" s="87"/>
      <c r="E86" s="7"/>
      <c r="G86" s="86"/>
    </row>
    <row r="87" spans="2:7" ht="15.75" customHeight="1">
      <c r="B87" s="87"/>
      <c r="E87" s="7"/>
      <c r="G87" s="86"/>
    </row>
    <row r="88" spans="2:7" ht="15.75" customHeight="1">
      <c r="B88" s="87"/>
      <c r="E88" s="7"/>
      <c r="G88" s="86"/>
    </row>
    <row r="89" spans="2:7" ht="15.75" customHeight="1">
      <c r="B89" s="87"/>
      <c r="E89" s="7"/>
      <c r="G89" s="86"/>
    </row>
    <row r="90" spans="2:7" ht="15.75" customHeight="1">
      <c r="B90" s="87"/>
      <c r="E90" s="7"/>
      <c r="G90" s="86"/>
    </row>
    <row r="91" spans="2:7" ht="15.75" customHeight="1">
      <c r="B91" s="87"/>
      <c r="E91" s="7"/>
      <c r="G91" s="86"/>
    </row>
    <row r="92" spans="2:7" ht="15.75" customHeight="1">
      <c r="B92" s="87"/>
      <c r="E92" s="7"/>
      <c r="G92" s="86"/>
    </row>
    <row r="93" spans="2:7" ht="15.75" customHeight="1">
      <c r="B93" s="87"/>
      <c r="E93" s="7"/>
      <c r="G93" s="86"/>
    </row>
    <row r="94" spans="2:7" ht="15.75" customHeight="1">
      <c r="B94" s="87"/>
      <c r="E94" s="7"/>
      <c r="G94" s="86"/>
    </row>
    <row r="95" spans="2:7" ht="15.75" customHeight="1">
      <c r="B95" s="87"/>
      <c r="E95" s="7"/>
      <c r="G95" s="86"/>
    </row>
    <row r="96" spans="2:7" ht="15.75" customHeight="1">
      <c r="B96" s="87"/>
      <c r="E96" s="7"/>
      <c r="G96" s="86"/>
    </row>
    <row r="97" spans="2:7" ht="15.75" customHeight="1">
      <c r="B97" s="87"/>
      <c r="E97" s="7"/>
      <c r="G97" s="86"/>
    </row>
    <row r="98" spans="2:7" ht="15.75" customHeight="1">
      <c r="B98" s="87"/>
      <c r="E98" s="7"/>
      <c r="G98" s="86"/>
    </row>
    <row r="99" spans="2:7" ht="15.75" customHeight="1">
      <c r="B99" s="87"/>
      <c r="E99" s="7"/>
      <c r="G99" s="86"/>
    </row>
    <row r="100" spans="2:7" ht="15.75" customHeight="1">
      <c r="B100" s="87"/>
      <c r="E100" s="7"/>
      <c r="G100" s="86"/>
    </row>
    <row r="101" spans="2:7" ht="15.75" customHeight="1">
      <c r="B101" s="87"/>
      <c r="E101" s="7"/>
      <c r="G101" s="86"/>
    </row>
    <row r="102" spans="2:7" ht="15.75" customHeight="1">
      <c r="B102" s="87"/>
      <c r="E102" s="7"/>
      <c r="G102" s="86"/>
    </row>
    <row r="103" spans="2:7" ht="15.75" customHeight="1">
      <c r="B103" s="87"/>
      <c r="E103" s="7"/>
      <c r="G103" s="86"/>
    </row>
    <row r="104" spans="2:7" ht="15.75" customHeight="1">
      <c r="B104" s="87"/>
      <c r="E104" s="7"/>
      <c r="G104" s="86"/>
    </row>
    <row r="105" spans="2:7" ht="15.75" customHeight="1">
      <c r="B105" s="87"/>
      <c r="E105" s="7"/>
      <c r="G105" s="86"/>
    </row>
    <row r="106" spans="2:7" ht="15.75" customHeight="1">
      <c r="B106" s="87"/>
      <c r="E106" s="7"/>
      <c r="G106" s="86"/>
    </row>
    <row r="107" spans="2:7" ht="15.75" customHeight="1">
      <c r="B107" s="87"/>
      <c r="E107" s="7"/>
      <c r="G107" s="86"/>
    </row>
    <row r="108" spans="2:7" ht="15.75" customHeight="1">
      <c r="B108" s="87"/>
      <c r="E108" s="7"/>
      <c r="G108" s="86"/>
    </row>
    <row r="109" spans="2:7" ht="15.75" customHeight="1">
      <c r="B109" s="87"/>
      <c r="E109" s="7"/>
      <c r="G109" s="86"/>
    </row>
    <row r="110" spans="2:7" ht="15.75" customHeight="1">
      <c r="B110" s="87"/>
      <c r="E110" s="7"/>
      <c r="G110" s="86"/>
    </row>
    <row r="111" spans="2:7" ht="15.75" customHeight="1">
      <c r="B111" s="87"/>
      <c r="E111" s="7"/>
      <c r="G111" s="86"/>
    </row>
    <row r="112" spans="2:7" ht="15.75" customHeight="1">
      <c r="B112" s="87"/>
      <c r="E112" s="7"/>
      <c r="G112" s="86"/>
    </row>
    <row r="113" spans="2:7" ht="15.75" customHeight="1">
      <c r="B113" s="87"/>
      <c r="E113" s="7"/>
      <c r="G113" s="86"/>
    </row>
    <row r="114" spans="2:7" ht="15.75" customHeight="1">
      <c r="B114" s="87"/>
      <c r="E114" s="7"/>
      <c r="G114" s="86"/>
    </row>
    <row r="115" spans="2:7" ht="15.75" customHeight="1">
      <c r="B115" s="87"/>
      <c r="E115" s="7"/>
      <c r="G115" s="86"/>
    </row>
    <row r="116" spans="2:7" ht="15.75" customHeight="1">
      <c r="B116" s="87"/>
      <c r="E116" s="7"/>
      <c r="G116" s="86"/>
    </row>
    <row r="117" spans="2:7" ht="15.75" customHeight="1">
      <c r="B117" s="87"/>
      <c r="E117" s="7"/>
      <c r="G117" s="86"/>
    </row>
    <row r="118" spans="2:7" ht="15.75" customHeight="1">
      <c r="B118" s="87"/>
      <c r="E118" s="7"/>
      <c r="G118" s="86"/>
    </row>
    <row r="119" spans="2:7" ht="15.75" customHeight="1">
      <c r="B119" s="87"/>
      <c r="E119" s="7"/>
      <c r="G119" s="86"/>
    </row>
    <row r="120" spans="2:7" ht="15.75" customHeight="1">
      <c r="B120" s="87"/>
      <c r="E120" s="7"/>
      <c r="G120" s="86"/>
    </row>
    <row r="121" spans="2:7" ht="15.75" customHeight="1">
      <c r="B121" s="87"/>
      <c r="E121" s="7"/>
      <c r="G121" s="86"/>
    </row>
    <row r="122" spans="2:7" ht="15.75" customHeight="1">
      <c r="B122" s="87"/>
      <c r="E122" s="7"/>
      <c r="G122" s="86"/>
    </row>
    <row r="123" spans="2:7" ht="15.75" customHeight="1">
      <c r="B123" s="87"/>
      <c r="E123" s="7"/>
      <c r="G123" s="86"/>
    </row>
    <row r="124" spans="2:7" ht="15.75" customHeight="1">
      <c r="B124" s="87"/>
      <c r="E124" s="7"/>
      <c r="G124" s="86"/>
    </row>
    <row r="125" spans="2:7" ht="15.75" customHeight="1">
      <c r="B125" s="87"/>
      <c r="E125" s="7"/>
      <c r="G125" s="86"/>
    </row>
    <row r="126" spans="2:7" ht="15.75" customHeight="1">
      <c r="B126" s="87"/>
      <c r="E126" s="7"/>
      <c r="G126" s="86"/>
    </row>
    <row r="127" spans="2:7" ht="15.75" customHeight="1">
      <c r="B127" s="87"/>
      <c r="E127" s="7"/>
      <c r="G127" s="86"/>
    </row>
    <row r="128" spans="2:7" ht="15.75" customHeight="1">
      <c r="B128" s="87"/>
      <c r="E128" s="7"/>
      <c r="G128" s="86"/>
    </row>
    <row r="129" spans="2:7" ht="15.75" customHeight="1">
      <c r="B129" s="87"/>
      <c r="E129" s="7"/>
      <c r="G129" s="86"/>
    </row>
    <row r="130" spans="2:7" ht="15.75" customHeight="1">
      <c r="B130" s="87"/>
      <c r="E130" s="7"/>
      <c r="G130" s="86"/>
    </row>
    <row r="131" spans="2:7" ht="15.75" customHeight="1">
      <c r="B131" s="87"/>
      <c r="E131" s="7"/>
      <c r="G131" s="86"/>
    </row>
    <row r="132" spans="2:7" ht="15.75" customHeight="1">
      <c r="B132" s="87"/>
      <c r="E132" s="7"/>
      <c r="G132" s="86"/>
    </row>
    <row r="133" spans="2:7" ht="15.75" customHeight="1">
      <c r="B133" s="87"/>
      <c r="E133" s="7"/>
      <c r="G133" s="86"/>
    </row>
    <row r="134" spans="2:7" ht="15.75" customHeight="1">
      <c r="B134" s="87"/>
      <c r="E134" s="7"/>
      <c r="G134" s="86"/>
    </row>
    <row r="135" spans="2:7" ht="15.75" customHeight="1">
      <c r="B135" s="87"/>
      <c r="E135" s="7"/>
      <c r="G135" s="86"/>
    </row>
    <row r="136" spans="2:7" ht="15.75" customHeight="1">
      <c r="B136" s="87"/>
      <c r="E136" s="7"/>
      <c r="G136" s="86"/>
    </row>
    <row r="137" spans="2:7" ht="15.75" customHeight="1">
      <c r="B137" s="87"/>
      <c r="E137" s="7"/>
      <c r="G137" s="86"/>
    </row>
    <row r="138" spans="2:7" ht="15.75" customHeight="1">
      <c r="B138" s="87"/>
      <c r="E138" s="7"/>
      <c r="G138" s="86"/>
    </row>
    <row r="139" spans="2:7" ht="15.75" customHeight="1">
      <c r="B139" s="87"/>
      <c r="E139" s="7"/>
      <c r="G139" s="86"/>
    </row>
    <row r="140" spans="2:7" ht="15.75" customHeight="1">
      <c r="B140" s="87"/>
      <c r="E140" s="7"/>
      <c r="G140" s="86"/>
    </row>
    <row r="141" spans="2:7" ht="15.75" customHeight="1">
      <c r="B141" s="87"/>
      <c r="E141" s="7"/>
      <c r="G141" s="86"/>
    </row>
    <row r="142" spans="2:7" ht="15.75" customHeight="1">
      <c r="B142" s="87"/>
      <c r="E142" s="7"/>
      <c r="G142" s="86"/>
    </row>
    <row r="143" spans="2:7" ht="15.75" customHeight="1">
      <c r="B143" s="87"/>
      <c r="E143" s="7"/>
      <c r="G143" s="86"/>
    </row>
    <row r="144" spans="2:7" ht="15.75" customHeight="1">
      <c r="B144" s="87"/>
      <c r="E144" s="7"/>
      <c r="G144" s="86"/>
    </row>
    <row r="145" spans="2:7" ht="15.75" customHeight="1">
      <c r="B145" s="87"/>
      <c r="E145" s="7"/>
      <c r="G145" s="86"/>
    </row>
    <row r="146" spans="2:7" ht="15.75" customHeight="1">
      <c r="B146" s="87"/>
      <c r="E146" s="7"/>
      <c r="G146" s="86"/>
    </row>
    <row r="147" spans="2:7" ht="15.75" customHeight="1">
      <c r="B147" s="87"/>
      <c r="E147" s="7"/>
      <c r="G147" s="86"/>
    </row>
    <row r="148" spans="2:7" ht="15.75" customHeight="1">
      <c r="B148" s="87"/>
      <c r="E148" s="7"/>
      <c r="G148" s="86"/>
    </row>
    <row r="149" spans="2:7" ht="15.75" customHeight="1">
      <c r="B149" s="87"/>
      <c r="E149" s="7"/>
      <c r="G149" s="86"/>
    </row>
    <row r="150" spans="2:7" ht="15.75" customHeight="1">
      <c r="B150" s="87"/>
      <c r="E150" s="7"/>
      <c r="G150" s="86"/>
    </row>
    <row r="151" spans="2:7" ht="15.75" customHeight="1">
      <c r="B151" s="87"/>
      <c r="E151" s="7"/>
      <c r="G151" s="86"/>
    </row>
    <row r="152" spans="2:7" ht="15.75" customHeight="1">
      <c r="B152" s="87"/>
      <c r="E152" s="7"/>
      <c r="G152" s="86"/>
    </row>
    <row r="153" spans="2:7" ht="15.75" customHeight="1">
      <c r="B153" s="87"/>
      <c r="E153" s="7"/>
      <c r="G153" s="86"/>
    </row>
    <row r="154" spans="2:7" ht="15.75" customHeight="1">
      <c r="B154" s="87"/>
      <c r="E154" s="7"/>
      <c r="G154" s="86"/>
    </row>
    <row r="155" spans="2:7" ht="15.75" customHeight="1">
      <c r="B155" s="87"/>
      <c r="E155" s="7"/>
      <c r="G155" s="86"/>
    </row>
    <row r="156" spans="2:7" ht="15.75" customHeight="1">
      <c r="B156" s="87"/>
      <c r="E156" s="7"/>
      <c r="G156" s="86"/>
    </row>
    <row r="157" spans="2:7" ht="15.75" customHeight="1">
      <c r="B157" s="87"/>
      <c r="E157" s="7"/>
      <c r="G157" s="86"/>
    </row>
    <row r="158" spans="2:7" ht="15.75" customHeight="1">
      <c r="B158" s="87"/>
      <c r="E158" s="7"/>
      <c r="G158" s="86"/>
    </row>
    <row r="159" spans="2:7" ht="15.75" customHeight="1">
      <c r="B159" s="87"/>
      <c r="E159" s="7"/>
      <c r="G159" s="86"/>
    </row>
    <row r="160" spans="2:7" ht="15.75" customHeight="1">
      <c r="B160" s="87"/>
      <c r="E160" s="7"/>
      <c r="G160" s="86"/>
    </row>
    <row r="161" spans="2:7" ht="15.75" customHeight="1">
      <c r="B161" s="87"/>
      <c r="E161" s="7"/>
      <c r="G161" s="86"/>
    </row>
    <row r="162" spans="2:7" ht="15.75" customHeight="1">
      <c r="B162" s="87"/>
      <c r="E162" s="7"/>
      <c r="G162" s="86"/>
    </row>
    <row r="163" spans="2:7" ht="15.75" customHeight="1">
      <c r="B163" s="87"/>
      <c r="E163" s="7"/>
      <c r="G163" s="86"/>
    </row>
    <row r="164" spans="2:7" ht="15.75" customHeight="1">
      <c r="B164" s="87"/>
      <c r="E164" s="7"/>
      <c r="G164" s="86"/>
    </row>
    <row r="165" spans="2:7" ht="15.75" customHeight="1">
      <c r="B165" s="87"/>
      <c r="E165" s="7"/>
      <c r="G165" s="86"/>
    </row>
    <row r="166" spans="2:7" ht="15.75" customHeight="1">
      <c r="B166" s="87"/>
      <c r="E166" s="7"/>
      <c r="G166" s="86"/>
    </row>
    <row r="167" spans="2:7" ht="15.75" customHeight="1">
      <c r="B167" s="87"/>
      <c r="E167" s="7"/>
      <c r="G167" s="86"/>
    </row>
    <row r="168" spans="2:7" ht="15.75" customHeight="1">
      <c r="B168" s="87"/>
      <c r="E168" s="7"/>
      <c r="G168" s="86"/>
    </row>
    <row r="169" spans="2:7" ht="15.75" customHeight="1">
      <c r="B169" s="87"/>
      <c r="E169" s="7"/>
      <c r="G169" s="86"/>
    </row>
    <row r="170" spans="2:7" ht="15.75" customHeight="1">
      <c r="B170" s="87"/>
      <c r="E170" s="7"/>
      <c r="G170" s="86"/>
    </row>
    <row r="171" spans="2:7" ht="15.75" customHeight="1">
      <c r="B171" s="87"/>
      <c r="E171" s="7"/>
      <c r="G171" s="86"/>
    </row>
    <row r="172" spans="2:7" ht="15.75" customHeight="1">
      <c r="B172" s="87"/>
      <c r="E172" s="7"/>
      <c r="G172" s="86"/>
    </row>
    <row r="173" spans="2:7" ht="15.75" customHeight="1">
      <c r="B173" s="87"/>
      <c r="E173" s="7"/>
      <c r="G173" s="86"/>
    </row>
    <row r="174" spans="2:7" ht="15.75" customHeight="1">
      <c r="B174" s="87"/>
      <c r="E174" s="7"/>
      <c r="G174" s="86"/>
    </row>
    <row r="175" spans="2:7" ht="15.75" customHeight="1">
      <c r="B175" s="87"/>
      <c r="E175" s="7"/>
      <c r="G175" s="86"/>
    </row>
    <row r="176" spans="2:7" ht="15.75" customHeight="1">
      <c r="B176" s="87"/>
      <c r="E176" s="7"/>
      <c r="G176" s="86"/>
    </row>
    <row r="177" spans="2:7" ht="15.75" customHeight="1">
      <c r="B177" s="87"/>
      <c r="E177" s="7"/>
      <c r="G177" s="86"/>
    </row>
    <row r="178" spans="2:7" ht="15.75" customHeight="1">
      <c r="B178" s="87"/>
      <c r="E178" s="7"/>
      <c r="G178" s="86"/>
    </row>
    <row r="179" spans="2:7" ht="15.75" customHeight="1">
      <c r="B179" s="87"/>
      <c r="E179" s="7"/>
      <c r="G179" s="86"/>
    </row>
    <row r="180" spans="2:7" ht="15.75" customHeight="1">
      <c r="B180" s="87"/>
      <c r="E180" s="7"/>
      <c r="G180" s="86"/>
    </row>
    <row r="181" spans="2:7" ht="15.75" customHeight="1">
      <c r="B181" s="87"/>
      <c r="E181" s="7"/>
      <c r="G181" s="86"/>
    </row>
    <row r="182" spans="2:7" ht="15.75" customHeight="1">
      <c r="B182" s="87"/>
      <c r="E182" s="7"/>
      <c r="G182" s="86"/>
    </row>
    <row r="183" spans="2:7" ht="15.75" customHeight="1">
      <c r="B183" s="87"/>
      <c r="E183" s="7"/>
      <c r="G183" s="86"/>
    </row>
    <row r="184" spans="2:7" ht="15.75" customHeight="1">
      <c r="B184" s="87"/>
      <c r="E184" s="7"/>
      <c r="G184" s="86"/>
    </row>
    <row r="185" spans="2:7" ht="15.75" customHeight="1">
      <c r="B185" s="87"/>
      <c r="E185" s="7"/>
      <c r="G185" s="86"/>
    </row>
    <row r="186" spans="2:7" ht="15.75" customHeight="1">
      <c r="B186" s="87"/>
      <c r="E186" s="7"/>
      <c r="G186" s="86"/>
    </row>
    <row r="187" spans="2:7" ht="15.75" customHeight="1">
      <c r="B187" s="87"/>
      <c r="E187" s="7"/>
      <c r="G187" s="86"/>
    </row>
    <row r="188" spans="2:7" ht="15.75" customHeight="1">
      <c r="B188" s="87"/>
      <c r="E188" s="7"/>
      <c r="G188" s="86"/>
    </row>
    <row r="189" spans="2:7" ht="15.75" customHeight="1">
      <c r="B189" s="87"/>
      <c r="E189" s="7"/>
      <c r="G189" s="86"/>
    </row>
    <row r="190" spans="2:7" ht="15.75" customHeight="1">
      <c r="B190" s="87"/>
      <c r="E190" s="7"/>
      <c r="G190" s="86"/>
    </row>
    <row r="191" spans="2:7" ht="15.75" customHeight="1">
      <c r="B191" s="87"/>
      <c r="E191" s="7"/>
      <c r="G191" s="86"/>
    </row>
    <row r="192" spans="2:7" ht="15.75" customHeight="1">
      <c r="B192" s="87"/>
      <c r="E192" s="7"/>
      <c r="G192" s="86"/>
    </row>
    <row r="193" spans="2:7" ht="15.75" customHeight="1">
      <c r="B193" s="87"/>
      <c r="E193" s="7"/>
      <c r="G193" s="86"/>
    </row>
    <row r="194" spans="2:7" ht="15.75" customHeight="1">
      <c r="B194" s="87"/>
      <c r="E194" s="7"/>
      <c r="G194" s="86"/>
    </row>
    <row r="195" spans="2:7" ht="15.75" customHeight="1">
      <c r="B195" s="87"/>
      <c r="E195" s="7"/>
      <c r="G195" s="86"/>
    </row>
    <row r="196" spans="2:7" ht="15.75" customHeight="1">
      <c r="B196" s="87"/>
      <c r="E196" s="7"/>
      <c r="G196" s="86"/>
    </row>
    <row r="197" spans="2:7" ht="15.75" customHeight="1">
      <c r="B197" s="87"/>
      <c r="E197" s="7"/>
      <c r="G197" s="86"/>
    </row>
    <row r="198" spans="2:7" ht="15.75" customHeight="1">
      <c r="B198" s="87"/>
      <c r="E198" s="7"/>
      <c r="G198" s="86"/>
    </row>
    <row r="199" spans="2:7" ht="15.75" customHeight="1">
      <c r="B199" s="87"/>
      <c r="E199" s="7"/>
      <c r="G199" s="86"/>
    </row>
    <row r="200" spans="2:7" ht="15.75" customHeight="1">
      <c r="B200" s="87"/>
      <c r="E200" s="7"/>
      <c r="G200" s="86"/>
    </row>
    <row r="201" spans="2:7" ht="15.75" customHeight="1">
      <c r="B201" s="87"/>
      <c r="E201" s="7"/>
      <c r="G201" s="86"/>
    </row>
    <row r="202" spans="2:7" ht="15.75" customHeight="1">
      <c r="B202" s="87"/>
      <c r="E202" s="7"/>
      <c r="G202" s="86"/>
    </row>
    <row r="203" spans="2:7" ht="15.75" customHeight="1">
      <c r="B203" s="87"/>
      <c r="E203" s="7"/>
      <c r="G203" s="86"/>
    </row>
    <row r="204" spans="2:7" ht="15.75" customHeight="1">
      <c r="B204" s="87"/>
      <c r="E204" s="7"/>
      <c r="G204" s="86"/>
    </row>
    <row r="205" spans="2:7" ht="15.75" customHeight="1">
      <c r="B205" s="87"/>
      <c r="E205" s="7"/>
      <c r="G205" s="86"/>
    </row>
    <row r="206" spans="2:7" ht="15.75" customHeight="1">
      <c r="B206" s="87"/>
      <c r="E206" s="7"/>
      <c r="G206" s="86"/>
    </row>
    <row r="207" spans="2:7" ht="15.75" customHeight="1">
      <c r="B207" s="87"/>
      <c r="E207" s="7"/>
      <c r="G207" s="86"/>
    </row>
    <row r="208" spans="2:7" ht="15.75" customHeight="1">
      <c r="B208" s="87"/>
      <c r="E208" s="7"/>
      <c r="G208" s="86"/>
    </row>
    <row r="209" spans="2:7" ht="15.75" customHeight="1">
      <c r="B209" s="87"/>
      <c r="E209" s="7"/>
      <c r="G209" s="86"/>
    </row>
    <row r="210" spans="2:7" ht="15.75" customHeight="1">
      <c r="B210" s="87"/>
      <c r="E210" s="7"/>
      <c r="G210" s="86"/>
    </row>
    <row r="211" spans="2:7" ht="15.75" customHeight="1">
      <c r="B211" s="87"/>
      <c r="E211" s="7"/>
      <c r="G211" s="86"/>
    </row>
    <row r="212" spans="2:7" ht="15.75" customHeight="1">
      <c r="B212" s="87"/>
      <c r="E212" s="7"/>
      <c r="G212" s="86"/>
    </row>
    <row r="213" spans="2:7" ht="15.75" customHeight="1">
      <c r="B213" s="87"/>
      <c r="E213" s="7"/>
      <c r="G213" s="86"/>
    </row>
    <row r="214" spans="2:7" ht="15.75" customHeight="1">
      <c r="B214" s="87"/>
      <c r="E214" s="7"/>
      <c r="G214" s="86"/>
    </row>
    <row r="215" spans="2:7" ht="15.75" customHeight="1">
      <c r="B215" s="87"/>
      <c r="E215" s="7"/>
      <c r="G215" s="86"/>
    </row>
    <row r="216" spans="2:7" ht="15.75" customHeight="1">
      <c r="B216" s="87"/>
      <c r="E216" s="7"/>
      <c r="G216" s="86"/>
    </row>
    <row r="217" spans="2:7" ht="15.75" customHeight="1">
      <c r="B217" s="87"/>
      <c r="E217" s="7"/>
      <c r="G217" s="86"/>
    </row>
    <row r="218" spans="2:7" ht="15.75" customHeight="1">
      <c r="B218" s="87"/>
      <c r="E218" s="7"/>
      <c r="G218" s="86"/>
    </row>
    <row r="219" spans="2:7" ht="15.75" customHeight="1">
      <c r="B219" s="87"/>
      <c r="E219" s="7"/>
      <c r="G219" s="86"/>
    </row>
    <row r="220" spans="2:7" ht="15.75" customHeight="1">
      <c r="B220" s="87"/>
      <c r="E220" s="7"/>
      <c r="G220" s="86"/>
    </row>
    <row r="221" spans="2:7" ht="15.75" customHeight="1">
      <c r="B221" s="87"/>
    </row>
    <row r="222" spans="2:7" ht="15.75" customHeight="1">
      <c r="B222" s="87"/>
    </row>
    <row r="223" spans="2:7" ht="15.75" customHeight="1">
      <c r="B223" s="87"/>
    </row>
    <row r="224" spans="2:7" ht="15.75" customHeight="1">
      <c r="B224" s="87"/>
    </row>
    <row r="225" spans="2:2" ht="15.75" customHeight="1">
      <c r="B225" s="87"/>
    </row>
    <row r="226" spans="2:2" ht="15.75" customHeight="1">
      <c r="B226" s="87"/>
    </row>
    <row r="227" spans="2:2" ht="15.75" customHeight="1">
      <c r="B227" s="87"/>
    </row>
    <row r="228" spans="2:2" ht="15.75" customHeight="1">
      <c r="B228" s="87"/>
    </row>
    <row r="229" spans="2:2" ht="15.75" customHeight="1">
      <c r="B229" s="87"/>
    </row>
    <row r="230" spans="2:2" ht="15.75" customHeight="1">
      <c r="B230" s="87"/>
    </row>
    <row r="231" spans="2:2" ht="15.75" customHeight="1">
      <c r="B231" s="87"/>
    </row>
    <row r="232" spans="2:2" ht="15.75" customHeight="1">
      <c r="B232" s="87"/>
    </row>
    <row r="233" spans="2:2" ht="15.75" customHeight="1">
      <c r="B233" s="87"/>
    </row>
    <row r="234" spans="2:2" ht="15.75" customHeight="1">
      <c r="B234" s="87"/>
    </row>
    <row r="235" spans="2:2" ht="15.75" customHeight="1">
      <c r="B235" s="87"/>
    </row>
    <row r="236" spans="2:2" ht="15.75" customHeight="1">
      <c r="B236" s="87"/>
    </row>
    <row r="237" spans="2:2" ht="15.75" customHeight="1">
      <c r="B237" s="87"/>
    </row>
    <row r="238" spans="2:2" ht="15.75" customHeight="1">
      <c r="B238" s="87"/>
    </row>
    <row r="239" spans="2:2" ht="15.75" customHeight="1">
      <c r="B239" s="87"/>
    </row>
    <row r="240" spans="2:2" ht="15.75" customHeight="1">
      <c r="B240" s="87"/>
    </row>
    <row r="241" spans="2:2" ht="15.75" customHeight="1">
      <c r="B241" s="87"/>
    </row>
    <row r="242" spans="2:2" ht="15.75" customHeight="1">
      <c r="B242" s="87"/>
    </row>
    <row r="243" spans="2:2" ht="15.75" customHeight="1">
      <c r="B243" s="87"/>
    </row>
    <row r="244" spans="2:2" ht="15.75" customHeight="1">
      <c r="B244" s="87"/>
    </row>
    <row r="245" spans="2:2" ht="15.75" customHeight="1">
      <c r="B245" s="87"/>
    </row>
    <row r="246" spans="2:2" ht="15.75" customHeight="1">
      <c r="B246" s="87"/>
    </row>
    <row r="247" spans="2:2" ht="15.75" customHeight="1">
      <c r="B247" s="87"/>
    </row>
    <row r="248" spans="2:2" ht="15.75" customHeight="1">
      <c r="B248" s="87"/>
    </row>
    <row r="249" spans="2:2" ht="15.75" customHeight="1">
      <c r="B249" s="87"/>
    </row>
    <row r="250" spans="2:2" ht="15.75" customHeight="1">
      <c r="B250" s="87"/>
    </row>
    <row r="251" spans="2:2" ht="15.75" customHeight="1">
      <c r="B251" s="87"/>
    </row>
    <row r="252" spans="2:2" ht="15.75" customHeight="1">
      <c r="B252" s="87"/>
    </row>
    <row r="253" spans="2:2" ht="15.75" customHeight="1">
      <c r="B253" s="87"/>
    </row>
    <row r="254" spans="2:2" ht="15.75" customHeight="1">
      <c r="B254" s="87"/>
    </row>
    <row r="255" spans="2:2" ht="15.75" customHeight="1">
      <c r="B255" s="87"/>
    </row>
    <row r="256" spans="2:2" ht="15.75" customHeight="1">
      <c r="B256" s="87"/>
    </row>
    <row r="257" spans="2:2" ht="15.75" customHeight="1">
      <c r="B257" s="87"/>
    </row>
    <row r="258" spans="2:2" ht="15.75" customHeight="1">
      <c r="B258" s="87"/>
    </row>
    <row r="259" spans="2:2" ht="15.75" customHeight="1">
      <c r="B259" s="87"/>
    </row>
    <row r="260" spans="2:2" ht="15.75" customHeight="1">
      <c r="B260" s="87"/>
    </row>
    <row r="261" spans="2:2" ht="15.75" customHeight="1">
      <c r="B261" s="87"/>
    </row>
    <row r="262" spans="2:2" ht="15.75" customHeight="1">
      <c r="B262" s="87"/>
    </row>
    <row r="263" spans="2:2" ht="15.75" customHeight="1">
      <c r="B263" s="87"/>
    </row>
    <row r="264" spans="2:2" ht="15.75" customHeight="1">
      <c r="B264" s="87"/>
    </row>
    <row r="265" spans="2:2" ht="15.75" customHeight="1">
      <c r="B265" s="87"/>
    </row>
    <row r="266" spans="2:2" ht="15.75" customHeight="1">
      <c r="B266" s="87"/>
    </row>
    <row r="267" spans="2:2" ht="15.75" customHeight="1">
      <c r="B267" s="87"/>
    </row>
    <row r="268" spans="2:2" ht="15.75" customHeight="1">
      <c r="B268" s="87"/>
    </row>
    <row r="269" spans="2:2" ht="15.75" customHeight="1">
      <c r="B269" s="87"/>
    </row>
    <row r="270" spans="2:2" ht="15.75" customHeight="1">
      <c r="B270" s="87"/>
    </row>
    <row r="271" spans="2:2" ht="15.75" customHeight="1">
      <c r="B271" s="87"/>
    </row>
    <row r="272" spans="2:2" ht="15.75" customHeight="1">
      <c r="B272" s="87"/>
    </row>
    <row r="273" spans="2:2" ht="15.75" customHeight="1">
      <c r="B273" s="87"/>
    </row>
    <row r="274" spans="2:2" ht="15.75" customHeight="1">
      <c r="B274" s="87"/>
    </row>
    <row r="275" spans="2:2" ht="15.75" customHeight="1">
      <c r="B275" s="87"/>
    </row>
    <row r="276" spans="2:2" ht="15.75" customHeight="1">
      <c r="B276" s="87"/>
    </row>
    <row r="277" spans="2:2" ht="15.75" customHeight="1">
      <c r="B277" s="87"/>
    </row>
    <row r="278" spans="2:2" ht="15.75" customHeight="1">
      <c r="B278" s="87"/>
    </row>
    <row r="279" spans="2:2" ht="15.75" customHeight="1">
      <c r="B279" s="87"/>
    </row>
    <row r="280" spans="2:2" ht="15.75" customHeight="1">
      <c r="B280" s="87"/>
    </row>
    <row r="281" spans="2:2" ht="15.75" customHeight="1">
      <c r="B281" s="87"/>
    </row>
    <row r="282" spans="2:2" ht="15.75" customHeight="1">
      <c r="B282" s="87"/>
    </row>
    <row r="283" spans="2:2" ht="15.75" customHeight="1">
      <c r="B283" s="87"/>
    </row>
    <row r="284" spans="2:2" ht="15.75" customHeight="1">
      <c r="B284" s="87"/>
    </row>
    <row r="285" spans="2:2" ht="15.75" customHeight="1">
      <c r="B285" s="87"/>
    </row>
    <row r="286" spans="2:2" ht="15.75" customHeight="1">
      <c r="B286" s="87"/>
    </row>
    <row r="287" spans="2:2" ht="15.75" customHeight="1">
      <c r="B287" s="87"/>
    </row>
    <row r="288" spans="2:2" ht="15.75" customHeight="1">
      <c r="B288" s="87"/>
    </row>
    <row r="289" spans="2:2" ht="15.75" customHeight="1">
      <c r="B289" s="87"/>
    </row>
    <row r="290" spans="2:2" ht="15.75" customHeight="1">
      <c r="B290" s="87"/>
    </row>
    <row r="291" spans="2:2" ht="15.75" customHeight="1">
      <c r="B291" s="87"/>
    </row>
    <row r="292" spans="2:2" ht="15.75" customHeight="1">
      <c r="B292" s="87"/>
    </row>
    <row r="293" spans="2:2" ht="15.75" customHeight="1">
      <c r="B293" s="87"/>
    </row>
    <row r="294" spans="2:2" ht="15.75" customHeight="1">
      <c r="B294" s="87"/>
    </row>
    <row r="295" spans="2:2" ht="15.75" customHeight="1">
      <c r="B295" s="87"/>
    </row>
    <row r="296" spans="2:2" ht="15.75" customHeight="1">
      <c r="B296" s="87"/>
    </row>
    <row r="297" spans="2:2" ht="15.75" customHeight="1">
      <c r="B297" s="87"/>
    </row>
    <row r="298" spans="2:2" ht="15.75" customHeight="1">
      <c r="B298" s="87"/>
    </row>
    <row r="299" spans="2:2" ht="15.75" customHeight="1">
      <c r="B299" s="87"/>
    </row>
    <row r="300" spans="2:2" ht="15.75" customHeight="1">
      <c r="B300" s="87"/>
    </row>
    <row r="301" spans="2:2" ht="15.75" customHeight="1">
      <c r="B301" s="87"/>
    </row>
    <row r="302" spans="2:2" ht="15.75" customHeight="1">
      <c r="B302" s="87"/>
    </row>
    <row r="303" spans="2:2" ht="15.75" customHeight="1">
      <c r="B303" s="87"/>
    </row>
    <row r="304" spans="2:2" ht="15.75" customHeight="1">
      <c r="B304" s="87"/>
    </row>
    <row r="305" spans="2:2" ht="15.75" customHeight="1">
      <c r="B305" s="87"/>
    </row>
    <row r="306" spans="2:2" ht="15.75" customHeight="1">
      <c r="B306" s="87"/>
    </row>
    <row r="307" spans="2:2" ht="15.75" customHeight="1">
      <c r="B307" s="87"/>
    </row>
    <row r="308" spans="2:2" ht="15.75" customHeight="1">
      <c r="B308" s="87"/>
    </row>
    <row r="309" spans="2:2" ht="15.75" customHeight="1">
      <c r="B309" s="87"/>
    </row>
    <row r="310" spans="2:2" ht="15.75" customHeight="1">
      <c r="B310" s="87"/>
    </row>
    <row r="311" spans="2:2" ht="15.75" customHeight="1">
      <c r="B311" s="87"/>
    </row>
    <row r="312" spans="2:2" ht="15.75" customHeight="1">
      <c r="B312" s="87"/>
    </row>
    <row r="313" spans="2:2" ht="15.75" customHeight="1">
      <c r="B313" s="87"/>
    </row>
    <row r="314" spans="2:2" ht="15.75" customHeight="1">
      <c r="B314" s="87"/>
    </row>
    <row r="315" spans="2:2" ht="15.75" customHeight="1">
      <c r="B315" s="87"/>
    </row>
    <row r="316" spans="2:2" ht="15.75" customHeight="1">
      <c r="B316" s="87"/>
    </row>
    <row r="317" spans="2:2" ht="15.75" customHeight="1">
      <c r="B317" s="87"/>
    </row>
    <row r="318" spans="2:2" ht="15.75" customHeight="1">
      <c r="B318" s="87"/>
    </row>
    <row r="319" spans="2:2" ht="15.75" customHeight="1">
      <c r="B319" s="87"/>
    </row>
    <row r="320" spans="2:2" ht="15.75" customHeight="1">
      <c r="B320" s="87"/>
    </row>
    <row r="321" spans="2:2" ht="15.75" customHeight="1">
      <c r="B321" s="87"/>
    </row>
    <row r="322" spans="2:2" ht="15.75" customHeight="1">
      <c r="B322" s="87"/>
    </row>
    <row r="323" spans="2:2" ht="15.75" customHeight="1">
      <c r="B323" s="87"/>
    </row>
    <row r="324" spans="2:2" ht="15.75" customHeight="1">
      <c r="B324" s="87"/>
    </row>
    <row r="325" spans="2:2" ht="15.75" customHeight="1">
      <c r="B325" s="87"/>
    </row>
    <row r="326" spans="2:2" ht="15.75" customHeight="1">
      <c r="B326" s="87"/>
    </row>
    <row r="327" spans="2:2" ht="15.75" customHeight="1">
      <c r="B327" s="87"/>
    </row>
    <row r="328" spans="2:2" ht="15.75" customHeight="1">
      <c r="B328" s="87"/>
    </row>
    <row r="329" spans="2:2" ht="15.75" customHeight="1">
      <c r="B329" s="87"/>
    </row>
    <row r="330" spans="2:2" ht="15.75" customHeight="1">
      <c r="B330" s="87"/>
    </row>
    <row r="331" spans="2:2" ht="15.75" customHeight="1">
      <c r="B331" s="87"/>
    </row>
    <row r="332" spans="2:2" ht="15.75" customHeight="1">
      <c r="B332" s="87"/>
    </row>
    <row r="333" spans="2:2" ht="15.75" customHeight="1">
      <c r="B333" s="87"/>
    </row>
    <row r="334" spans="2:2" ht="15.75" customHeight="1">
      <c r="B334" s="87"/>
    </row>
    <row r="335" spans="2:2" ht="15.75" customHeight="1">
      <c r="B335" s="87"/>
    </row>
    <row r="336" spans="2:2" ht="15.75" customHeight="1">
      <c r="B336" s="87"/>
    </row>
    <row r="337" spans="2:2" ht="15.75" customHeight="1">
      <c r="B337" s="87"/>
    </row>
    <row r="338" spans="2:2" ht="15.75" customHeight="1">
      <c r="B338" s="87"/>
    </row>
    <row r="339" spans="2:2" ht="15.75" customHeight="1">
      <c r="B339" s="87"/>
    </row>
    <row r="340" spans="2:2" ht="15.75" customHeight="1">
      <c r="B340" s="87"/>
    </row>
    <row r="341" spans="2:2" ht="15.75" customHeight="1">
      <c r="B341" s="87"/>
    </row>
    <row r="342" spans="2:2" ht="15.75" customHeight="1">
      <c r="B342" s="87"/>
    </row>
    <row r="343" spans="2:2" ht="15.75" customHeight="1">
      <c r="B343" s="87"/>
    </row>
    <row r="344" spans="2:2" ht="15.75" customHeight="1">
      <c r="B344" s="87"/>
    </row>
    <row r="345" spans="2:2" ht="15.75" customHeight="1">
      <c r="B345" s="87"/>
    </row>
    <row r="346" spans="2:2" ht="15.75" customHeight="1">
      <c r="B346" s="87"/>
    </row>
    <row r="347" spans="2:2" ht="15.75" customHeight="1">
      <c r="B347" s="87"/>
    </row>
    <row r="348" spans="2:2" ht="15.75" customHeight="1">
      <c r="B348" s="87"/>
    </row>
    <row r="349" spans="2:2" ht="15.75" customHeight="1">
      <c r="B349" s="87"/>
    </row>
    <row r="350" spans="2:2" ht="15.75" customHeight="1">
      <c r="B350" s="87"/>
    </row>
    <row r="351" spans="2:2" ht="15.75" customHeight="1">
      <c r="B351" s="87"/>
    </row>
    <row r="352" spans="2:2" ht="15.75" customHeight="1">
      <c r="B352" s="87"/>
    </row>
    <row r="353" spans="2:2" ht="15.75" customHeight="1">
      <c r="B353" s="87"/>
    </row>
    <row r="354" spans="2:2" ht="15.75" customHeight="1">
      <c r="B354" s="87"/>
    </row>
    <row r="355" spans="2:2" ht="15.75" customHeight="1">
      <c r="B355" s="87"/>
    </row>
    <row r="356" spans="2:2" ht="15.75" customHeight="1">
      <c r="B356" s="87"/>
    </row>
    <row r="357" spans="2:2" ht="15.75" customHeight="1">
      <c r="B357" s="87"/>
    </row>
    <row r="358" spans="2:2" ht="15.75" customHeight="1">
      <c r="B358" s="87"/>
    </row>
    <row r="359" spans="2:2" ht="15.75" customHeight="1">
      <c r="B359" s="87"/>
    </row>
    <row r="360" spans="2:2" ht="15.75" customHeight="1">
      <c r="B360" s="87"/>
    </row>
    <row r="361" spans="2:2" ht="15.75" customHeight="1">
      <c r="B361" s="87"/>
    </row>
    <row r="362" spans="2:2" ht="15.75" customHeight="1">
      <c r="B362" s="87"/>
    </row>
    <row r="363" spans="2:2" ht="15.75" customHeight="1">
      <c r="B363" s="87"/>
    </row>
    <row r="364" spans="2:2" ht="15.75" customHeight="1">
      <c r="B364" s="87"/>
    </row>
    <row r="365" spans="2:2" ht="15.75" customHeight="1">
      <c r="B365" s="87"/>
    </row>
    <row r="366" spans="2:2" ht="15.75" customHeight="1">
      <c r="B366" s="87"/>
    </row>
    <row r="367" spans="2:2" ht="15.75" customHeight="1">
      <c r="B367" s="87"/>
    </row>
    <row r="368" spans="2:2" ht="15.75" customHeight="1">
      <c r="B368" s="87"/>
    </row>
    <row r="369" spans="2:2" ht="15.75" customHeight="1">
      <c r="B369" s="87"/>
    </row>
    <row r="370" spans="2:2" ht="15.75" customHeight="1">
      <c r="B370" s="87"/>
    </row>
    <row r="371" spans="2:2" ht="15.75" customHeight="1">
      <c r="B371" s="87"/>
    </row>
    <row r="372" spans="2:2" ht="15.75" customHeight="1">
      <c r="B372" s="87"/>
    </row>
    <row r="373" spans="2:2" ht="15.75" customHeight="1">
      <c r="B373" s="87"/>
    </row>
    <row r="374" spans="2:2" ht="15.75" customHeight="1">
      <c r="B374" s="87"/>
    </row>
    <row r="375" spans="2:2" ht="15.75" customHeight="1">
      <c r="B375" s="87"/>
    </row>
    <row r="376" spans="2:2" ht="15.75" customHeight="1">
      <c r="B376" s="87"/>
    </row>
    <row r="377" spans="2:2" ht="15.75" customHeight="1">
      <c r="B377" s="87"/>
    </row>
    <row r="378" spans="2:2" ht="15.75" customHeight="1">
      <c r="B378" s="87"/>
    </row>
    <row r="379" spans="2:2" ht="15.75" customHeight="1">
      <c r="B379" s="87"/>
    </row>
    <row r="380" spans="2:2" ht="15.75" customHeight="1">
      <c r="B380" s="87"/>
    </row>
    <row r="381" spans="2:2" ht="15.75" customHeight="1">
      <c r="B381" s="87"/>
    </row>
    <row r="382" spans="2:2" ht="15.75" customHeight="1">
      <c r="B382" s="87"/>
    </row>
    <row r="383" spans="2:2" ht="15.75" customHeight="1">
      <c r="B383" s="87"/>
    </row>
    <row r="384" spans="2:2" ht="15.75" customHeight="1">
      <c r="B384" s="87"/>
    </row>
    <row r="385" spans="2:2" ht="15.75" customHeight="1">
      <c r="B385" s="87"/>
    </row>
    <row r="386" spans="2:2" ht="15.75" customHeight="1">
      <c r="B386" s="87"/>
    </row>
    <row r="387" spans="2:2" ht="15.75" customHeight="1">
      <c r="B387" s="87"/>
    </row>
    <row r="388" spans="2:2" ht="15.75" customHeight="1">
      <c r="B388" s="87"/>
    </row>
    <row r="389" spans="2:2" ht="15.75" customHeight="1">
      <c r="B389" s="87"/>
    </row>
    <row r="390" spans="2:2" ht="15.75" customHeight="1">
      <c r="B390" s="87"/>
    </row>
    <row r="391" spans="2:2" ht="15.75" customHeight="1">
      <c r="B391" s="87"/>
    </row>
    <row r="392" spans="2:2" ht="15.75" customHeight="1">
      <c r="B392" s="87"/>
    </row>
    <row r="393" spans="2:2" ht="15.75" customHeight="1">
      <c r="B393" s="87"/>
    </row>
    <row r="394" spans="2:2" ht="15.75" customHeight="1">
      <c r="B394" s="87"/>
    </row>
    <row r="395" spans="2:2" ht="15.75" customHeight="1">
      <c r="B395" s="87"/>
    </row>
    <row r="396" spans="2:2" ht="15.75" customHeight="1">
      <c r="B396" s="87"/>
    </row>
    <row r="397" spans="2:2" ht="15.75" customHeight="1">
      <c r="B397" s="87"/>
    </row>
    <row r="398" spans="2:2" ht="15.75" customHeight="1">
      <c r="B398" s="87"/>
    </row>
    <row r="399" spans="2:2" ht="15.75" customHeight="1">
      <c r="B399" s="87"/>
    </row>
    <row r="400" spans="2:2" ht="15.75" customHeight="1">
      <c r="B400" s="87"/>
    </row>
    <row r="401" spans="2:2" ht="15.75" customHeight="1">
      <c r="B401" s="87"/>
    </row>
    <row r="402" spans="2:2" ht="15.75" customHeight="1">
      <c r="B402" s="87"/>
    </row>
    <row r="403" spans="2:2" ht="15.75" customHeight="1">
      <c r="B403" s="87"/>
    </row>
    <row r="404" spans="2:2" ht="15.75" customHeight="1">
      <c r="B404" s="87"/>
    </row>
    <row r="405" spans="2:2" ht="15.75" customHeight="1">
      <c r="B405" s="87"/>
    </row>
    <row r="406" spans="2:2" ht="15.75" customHeight="1">
      <c r="B406" s="87"/>
    </row>
    <row r="407" spans="2:2" ht="15.75" customHeight="1">
      <c r="B407" s="87"/>
    </row>
    <row r="408" spans="2:2" ht="15.75" customHeight="1">
      <c r="B408" s="87"/>
    </row>
    <row r="409" spans="2:2" ht="15.75" customHeight="1">
      <c r="B409" s="87"/>
    </row>
    <row r="410" spans="2:2" ht="15.75" customHeight="1">
      <c r="B410" s="87"/>
    </row>
    <row r="411" spans="2:2" ht="15.75" customHeight="1">
      <c r="B411" s="87"/>
    </row>
    <row r="412" spans="2:2" ht="15.75" customHeight="1">
      <c r="B412" s="87"/>
    </row>
    <row r="413" spans="2:2" ht="15.75" customHeight="1">
      <c r="B413" s="87"/>
    </row>
    <row r="414" spans="2:2" ht="15.75" customHeight="1">
      <c r="B414" s="87"/>
    </row>
    <row r="415" spans="2:2" ht="15.75" customHeight="1">
      <c r="B415" s="87"/>
    </row>
    <row r="416" spans="2:2" ht="15.75" customHeight="1">
      <c r="B416" s="87"/>
    </row>
    <row r="417" spans="2:2" ht="15.75" customHeight="1">
      <c r="B417" s="87"/>
    </row>
    <row r="418" spans="2:2" ht="15.75" customHeight="1">
      <c r="B418" s="87"/>
    </row>
    <row r="419" spans="2:2" ht="15.75" customHeight="1">
      <c r="B419" s="87"/>
    </row>
    <row r="420" spans="2:2" ht="15.75" customHeight="1">
      <c r="B420" s="87"/>
    </row>
    <row r="421" spans="2:2" ht="15.75" customHeight="1">
      <c r="B421" s="87"/>
    </row>
    <row r="422" spans="2:2" ht="15.75" customHeight="1">
      <c r="B422" s="87"/>
    </row>
    <row r="423" spans="2:2" ht="15.75" customHeight="1">
      <c r="B423" s="87"/>
    </row>
    <row r="424" spans="2:2" ht="15.75" customHeight="1">
      <c r="B424" s="87"/>
    </row>
    <row r="425" spans="2:2" ht="15.75" customHeight="1">
      <c r="B425" s="87"/>
    </row>
    <row r="426" spans="2:2" ht="15.75" customHeight="1">
      <c r="B426" s="87"/>
    </row>
    <row r="427" spans="2:2" ht="15.75" customHeight="1">
      <c r="B427" s="87"/>
    </row>
    <row r="428" spans="2:2" ht="15.75" customHeight="1">
      <c r="B428" s="87"/>
    </row>
    <row r="429" spans="2:2" ht="15.75" customHeight="1">
      <c r="B429" s="87"/>
    </row>
    <row r="430" spans="2:2" ht="15.75" customHeight="1">
      <c r="B430" s="87"/>
    </row>
    <row r="431" spans="2:2" ht="15.75" customHeight="1">
      <c r="B431" s="87"/>
    </row>
    <row r="432" spans="2:2" ht="15.75" customHeight="1">
      <c r="B432" s="87"/>
    </row>
    <row r="433" spans="2:2" ht="15.75" customHeight="1">
      <c r="B433" s="87"/>
    </row>
    <row r="434" spans="2:2" ht="15.75" customHeight="1">
      <c r="B434" s="87"/>
    </row>
    <row r="435" spans="2:2" ht="15.75" customHeight="1">
      <c r="B435" s="87"/>
    </row>
    <row r="436" spans="2:2" ht="15.75" customHeight="1">
      <c r="B436" s="87"/>
    </row>
    <row r="437" spans="2:2" ht="15.75" customHeight="1">
      <c r="B437" s="87"/>
    </row>
    <row r="438" spans="2:2" ht="15.75" customHeight="1">
      <c r="B438" s="87"/>
    </row>
    <row r="439" spans="2:2" ht="15.75" customHeight="1">
      <c r="B439" s="87"/>
    </row>
    <row r="440" spans="2:2" ht="15.75" customHeight="1">
      <c r="B440" s="87"/>
    </row>
    <row r="441" spans="2:2" ht="15.75" customHeight="1">
      <c r="B441" s="87"/>
    </row>
    <row r="442" spans="2:2" ht="15.75" customHeight="1">
      <c r="B442" s="87"/>
    </row>
    <row r="443" spans="2:2" ht="15.75" customHeight="1">
      <c r="B443" s="87"/>
    </row>
    <row r="444" spans="2:2" ht="15.75" customHeight="1">
      <c r="B444" s="87"/>
    </row>
    <row r="445" spans="2:2" ht="15.75" customHeight="1">
      <c r="B445" s="87"/>
    </row>
    <row r="446" spans="2:2" ht="15.75" customHeight="1">
      <c r="B446" s="87"/>
    </row>
    <row r="447" spans="2:2" ht="15.75" customHeight="1">
      <c r="B447" s="87"/>
    </row>
    <row r="448" spans="2:2" ht="15.75" customHeight="1">
      <c r="B448" s="87"/>
    </row>
    <row r="449" spans="2:2" ht="15.75" customHeight="1">
      <c r="B449" s="87"/>
    </row>
    <row r="450" spans="2:2" ht="15.75" customHeight="1">
      <c r="B450" s="87"/>
    </row>
    <row r="451" spans="2:2" ht="15.75" customHeight="1">
      <c r="B451" s="87"/>
    </row>
    <row r="452" spans="2:2" ht="15.75" customHeight="1">
      <c r="B452" s="87"/>
    </row>
    <row r="453" spans="2:2" ht="15.75" customHeight="1">
      <c r="B453" s="87"/>
    </row>
    <row r="454" spans="2:2" ht="15.75" customHeight="1">
      <c r="B454" s="87"/>
    </row>
    <row r="455" spans="2:2" ht="15.75" customHeight="1">
      <c r="B455" s="87"/>
    </row>
    <row r="456" spans="2:2" ht="15.75" customHeight="1">
      <c r="B456" s="87"/>
    </row>
    <row r="457" spans="2:2" ht="15.75" customHeight="1">
      <c r="B457" s="87"/>
    </row>
    <row r="458" spans="2:2" ht="15.75" customHeight="1">
      <c r="B458" s="87"/>
    </row>
    <row r="459" spans="2:2" ht="15.75" customHeight="1">
      <c r="B459" s="87"/>
    </row>
    <row r="460" spans="2:2" ht="15.75" customHeight="1">
      <c r="B460" s="87"/>
    </row>
    <row r="461" spans="2:2" ht="15.75" customHeight="1">
      <c r="B461" s="87"/>
    </row>
    <row r="462" spans="2:2" ht="15.75" customHeight="1">
      <c r="B462" s="87"/>
    </row>
    <row r="463" spans="2:2" ht="15.75" customHeight="1">
      <c r="B463" s="87"/>
    </row>
    <row r="464" spans="2:2" ht="15.75" customHeight="1">
      <c r="B464" s="87"/>
    </row>
    <row r="465" spans="2:2" ht="15.75" customHeight="1">
      <c r="B465" s="87"/>
    </row>
    <row r="466" spans="2:2" ht="15.75" customHeight="1">
      <c r="B466" s="87"/>
    </row>
    <row r="467" spans="2:2" ht="15.75" customHeight="1">
      <c r="B467" s="87"/>
    </row>
    <row r="468" spans="2:2" ht="15.75" customHeight="1">
      <c r="B468" s="87"/>
    </row>
    <row r="469" spans="2:2" ht="15.75" customHeight="1">
      <c r="B469" s="87"/>
    </row>
    <row r="470" spans="2:2" ht="15.75" customHeight="1">
      <c r="B470" s="87"/>
    </row>
    <row r="471" spans="2:2" ht="15.75" customHeight="1">
      <c r="B471" s="87"/>
    </row>
    <row r="472" spans="2:2" ht="15.75" customHeight="1">
      <c r="B472" s="87"/>
    </row>
    <row r="473" spans="2:2" ht="15.75" customHeight="1">
      <c r="B473" s="87"/>
    </row>
    <row r="474" spans="2:2" ht="15.75" customHeight="1">
      <c r="B474" s="87"/>
    </row>
    <row r="475" spans="2:2" ht="15.75" customHeight="1">
      <c r="B475" s="87"/>
    </row>
    <row r="476" spans="2:2" ht="15.75" customHeight="1">
      <c r="B476" s="87"/>
    </row>
    <row r="477" spans="2:2" ht="15.75" customHeight="1">
      <c r="B477" s="87"/>
    </row>
    <row r="478" spans="2:2" ht="15.75" customHeight="1">
      <c r="B478" s="87"/>
    </row>
    <row r="479" spans="2:2" ht="15.75" customHeight="1">
      <c r="B479" s="87"/>
    </row>
    <row r="480" spans="2:2" ht="15.75" customHeight="1">
      <c r="B480" s="87"/>
    </row>
    <row r="481" spans="2:2" ht="15.75" customHeight="1">
      <c r="B481" s="87"/>
    </row>
    <row r="482" spans="2:2" ht="15.75" customHeight="1">
      <c r="B482" s="87"/>
    </row>
    <row r="483" spans="2:2" ht="15.75" customHeight="1">
      <c r="B483" s="87"/>
    </row>
    <row r="484" spans="2:2" ht="15.75" customHeight="1">
      <c r="B484" s="87"/>
    </row>
    <row r="485" spans="2:2" ht="15.75" customHeight="1">
      <c r="B485" s="87"/>
    </row>
    <row r="486" spans="2:2" ht="15.75" customHeight="1">
      <c r="B486" s="87"/>
    </row>
    <row r="487" spans="2:2" ht="15.75" customHeight="1">
      <c r="B487" s="87"/>
    </row>
    <row r="488" spans="2:2" ht="15.75" customHeight="1">
      <c r="B488" s="87"/>
    </row>
    <row r="489" spans="2:2" ht="15.75" customHeight="1">
      <c r="B489" s="87"/>
    </row>
    <row r="490" spans="2:2" ht="15.75" customHeight="1">
      <c r="B490" s="87"/>
    </row>
    <row r="491" spans="2:2" ht="15.75" customHeight="1">
      <c r="B491" s="87"/>
    </row>
    <row r="492" spans="2:2" ht="15.75" customHeight="1">
      <c r="B492" s="87"/>
    </row>
    <row r="493" spans="2:2" ht="15.75" customHeight="1">
      <c r="B493" s="87"/>
    </row>
    <row r="494" spans="2:2" ht="15.75" customHeight="1">
      <c r="B494" s="87"/>
    </row>
    <row r="495" spans="2:2" ht="15.75" customHeight="1">
      <c r="B495" s="87"/>
    </row>
    <row r="496" spans="2:2" ht="15.75" customHeight="1">
      <c r="B496" s="87"/>
    </row>
    <row r="497" spans="2:2" ht="15.75" customHeight="1">
      <c r="B497" s="87"/>
    </row>
    <row r="498" spans="2:2" ht="15.75" customHeight="1">
      <c r="B498" s="87"/>
    </row>
    <row r="499" spans="2:2" ht="15.75" customHeight="1">
      <c r="B499" s="87"/>
    </row>
    <row r="500" spans="2:2" ht="15.75" customHeight="1">
      <c r="B500" s="87"/>
    </row>
    <row r="501" spans="2:2" ht="15.75" customHeight="1">
      <c r="B501" s="87"/>
    </row>
    <row r="502" spans="2:2" ht="15.75" customHeight="1">
      <c r="B502" s="87"/>
    </row>
    <row r="503" spans="2:2" ht="15.75" customHeight="1">
      <c r="B503" s="87"/>
    </row>
    <row r="504" spans="2:2" ht="15.75" customHeight="1">
      <c r="B504" s="87"/>
    </row>
    <row r="505" spans="2:2" ht="15.75" customHeight="1">
      <c r="B505" s="87"/>
    </row>
    <row r="506" spans="2:2" ht="15.75" customHeight="1">
      <c r="B506" s="87"/>
    </row>
    <row r="507" spans="2:2" ht="15.75" customHeight="1">
      <c r="B507" s="87"/>
    </row>
    <row r="508" spans="2:2" ht="15.75" customHeight="1">
      <c r="B508" s="87"/>
    </row>
    <row r="509" spans="2:2" ht="15.75" customHeight="1">
      <c r="B509" s="87"/>
    </row>
    <row r="510" spans="2:2" ht="15.75" customHeight="1">
      <c r="B510" s="87"/>
    </row>
    <row r="511" spans="2:2" ht="15.75" customHeight="1">
      <c r="B511" s="87"/>
    </row>
    <row r="512" spans="2:2" ht="15.75" customHeight="1">
      <c r="B512" s="87"/>
    </row>
    <row r="513" spans="2:2" ht="15.75" customHeight="1">
      <c r="B513" s="87"/>
    </row>
    <row r="514" spans="2:2" ht="15.75" customHeight="1">
      <c r="B514" s="87"/>
    </row>
    <row r="515" spans="2:2" ht="15.75" customHeight="1">
      <c r="B515" s="87"/>
    </row>
    <row r="516" spans="2:2" ht="15.75" customHeight="1">
      <c r="B516" s="87"/>
    </row>
    <row r="517" spans="2:2" ht="15.75" customHeight="1">
      <c r="B517" s="87"/>
    </row>
    <row r="518" spans="2:2" ht="15.75" customHeight="1">
      <c r="B518" s="87"/>
    </row>
    <row r="519" spans="2:2" ht="15.75" customHeight="1">
      <c r="B519" s="87"/>
    </row>
    <row r="520" spans="2:2" ht="15.75" customHeight="1">
      <c r="B520" s="87"/>
    </row>
    <row r="521" spans="2:2" ht="15.75" customHeight="1">
      <c r="B521" s="87"/>
    </row>
    <row r="522" spans="2:2" ht="15.75" customHeight="1">
      <c r="B522" s="87"/>
    </row>
    <row r="523" spans="2:2" ht="15.75" customHeight="1">
      <c r="B523" s="87"/>
    </row>
    <row r="524" spans="2:2" ht="15.75" customHeight="1">
      <c r="B524" s="87"/>
    </row>
    <row r="525" spans="2:2" ht="15.75" customHeight="1">
      <c r="B525" s="87"/>
    </row>
    <row r="526" spans="2:2" ht="15.75" customHeight="1">
      <c r="B526" s="87"/>
    </row>
    <row r="527" spans="2:2" ht="15.75" customHeight="1">
      <c r="B527" s="87"/>
    </row>
    <row r="528" spans="2:2" ht="15.75" customHeight="1">
      <c r="B528" s="87"/>
    </row>
    <row r="529" spans="2:2" ht="15.75" customHeight="1">
      <c r="B529" s="87"/>
    </row>
    <row r="530" spans="2:2" ht="15.75" customHeight="1">
      <c r="B530" s="87"/>
    </row>
    <row r="531" spans="2:2" ht="15.75" customHeight="1">
      <c r="B531" s="87"/>
    </row>
    <row r="532" spans="2:2" ht="15.75" customHeight="1">
      <c r="B532" s="87"/>
    </row>
    <row r="533" spans="2:2" ht="15.75" customHeight="1">
      <c r="B533" s="87"/>
    </row>
    <row r="534" spans="2:2" ht="15.75" customHeight="1">
      <c r="B534" s="87"/>
    </row>
    <row r="535" spans="2:2" ht="15.75" customHeight="1">
      <c r="B535" s="87"/>
    </row>
    <row r="536" spans="2:2" ht="15.75" customHeight="1">
      <c r="B536" s="87"/>
    </row>
    <row r="537" spans="2:2" ht="15.75" customHeight="1">
      <c r="B537" s="87"/>
    </row>
    <row r="538" spans="2:2" ht="15.75" customHeight="1">
      <c r="B538" s="87"/>
    </row>
    <row r="539" spans="2:2" ht="15.75" customHeight="1">
      <c r="B539" s="87"/>
    </row>
    <row r="540" spans="2:2" ht="15.75" customHeight="1">
      <c r="B540" s="87"/>
    </row>
    <row r="541" spans="2:2" ht="15.75" customHeight="1">
      <c r="B541" s="87"/>
    </row>
    <row r="542" spans="2:2" ht="15.75" customHeight="1">
      <c r="B542" s="87"/>
    </row>
    <row r="543" spans="2:2" ht="15.75" customHeight="1">
      <c r="B543" s="87"/>
    </row>
    <row r="544" spans="2:2" ht="15.75" customHeight="1">
      <c r="B544" s="87"/>
    </row>
    <row r="545" spans="2:2" ht="15.75" customHeight="1">
      <c r="B545" s="87"/>
    </row>
    <row r="546" spans="2:2" ht="15.75" customHeight="1">
      <c r="B546" s="87"/>
    </row>
    <row r="547" spans="2:2" ht="15.75" customHeight="1">
      <c r="B547" s="87"/>
    </row>
    <row r="548" spans="2:2" ht="15.75" customHeight="1">
      <c r="B548" s="87"/>
    </row>
    <row r="549" spans="2:2" ht="15.75" customHeight="1">
      <c r="B549" s="87"/>
    </row>
    <row r="550" spans="2:2" ht="15.75" customHeight="1">
      <c r="B550" s="87"/>
    </row>
    <row r="551" spans="2:2" ht="15.75" customHeight="1">
      <c r="B551" s="87"/>
    </row>
    <row r="552" spans="2:2" ht="15.75" customHeight="1">
      <c r="B552" s="87"/>
    </row>
    <row r="553" spans="2:2" ht="15.75" customHeight="1">
      <c r="B553" s="87"/>
    </row>
    <row r="554" spans="2:2" ht="15.75" customHeight="1">
      <c r="B554" s="87"/>
    </row>
    <row r="555" spans="2:2" ht="15.75" customHeight="1">
      <c r="B555" s="87"/>
    </row>
    <row r="556" spans="2:2" ht="15.75" customHeight="1">
      <c r="B556" s="87"/>
    </row>
    <row r="557" spans="2:2" ht="15.75" customHeight="1">
      <c r="B557" s="87"/>
    </row>
    <row r="558" spans="2:2" ht="15.75" customHeight="1">
      <c r="B558" s="87"/>
    </row>
    <row r="559" spans="2:2" ht="15.75" customHeight="1">
      <c r="B559" s="87"/>
    </row>
    <row r="560" spans="2:2" ht="15.75" customHeight="1">
      <c r="B560" s="87"/>
    </row>
    <row r="561" spans="2:2" ht="15.75" customHeight="1">
      <c r="B561" s="87"/>
    </row>
    <row r="562" spans="2:2" ht="15.75" customHeight="1">
      <c r="B562" s="87"/>
    </row>
    <row r="563" spans="2:2" ht="15.75" customHeight="1">
      <c r="B563" s="87"/>
    </row>
    <row r="564" spans="2:2" ht="15.75" customHeight="1">
      <c r="B564" s="87"/>
    </row>
    <row r="565" spans="2:2" ht="15.75" customHeight="1">
      <c r="B565" s="87"/>
    </row>
    <row r="566" spans="2:2" ht="15.75" customHeight="1">
      <c r="B566" s="87"/>
    </row>
    <row r="567" spans="2:2" ht="15.75" customHeight="1">
      <c r="B567" s="87"/>
    </row>
    <row r="568" spans="2:2" ht="15.75" customHeight="1">
      <c r="B568" s="87"/>
    </row>
    <row r="569" spans="2:2" ht="15.75" customHeight="1">
      <c r="B569" s="87"/>
    </row>
    <row r="570" spans="2:2" ht="15.75" customHeight="1">
      <c r="B570" s="87"/>
    </row>
    <row r="571" spans="2:2" ht="15.75" customHeight="1">
      <c r="B571" s="87"/>
    </row>
    <row r="572" spans="2:2" ht="15.75" customHeight="1">
      <c r="B572" s="87"/>
    </row>
    <row r="573" spans="2:2" ht="15.75" customHeight="1">
      <c r="B573" s="87"/>
    </row>
    <row r="574" spans="2:2" ht="15.75" customHeight="1">
      <c r="B574" s="87"/>
    </row>
    <row r="575" spans="2:2" ht="15.75" customHeight="1">
      <c r="B575" s="87"/>
    </row>
    <row r="576" spans="2:2" ht="15.75" customHeight="1">
      <c r="B576" s="87"/>
    </row>
    <row r="577" spans="2:2" ht="15.75" customHeight="1">
      <c r="B577" s="87"/>
    </row>
    <row r="578" spans="2:2" ht="15.75" customHeight="1">
      <c r="B578" s="87"/>
    </row>
    <row r="579" spans="2:2" ht="15.75" customHeight="1">
      <c r="B579" s="87"/>
    </row>
    <row r="580" spans="2:2" ht="15.75" customHeight="1">
      <c r="B580" s="87"/>
    </row>
    <row r="581" spans="2:2" ht="15.75" customHeight="1">
      <c r="B581" s="87"/>
    </row>
    <row r="582" spans="2:2" ht="15.75" customHeight="1">
      <c r="B582" s="87"/>
    </row>
    <row r="583" spans="2:2" ht="15.75" customHeight="1">
      <c r="B583" s="87"/>
    </row>
    <row r="584" spans="2:2" ht="15.75" customHeight="1">
      <c r="B584" s="87"/>
    </row>
    <row r="585" spans="2:2" ht="15.75" customHeight="1">
      <c r="B585" s="87"/>
    </row>
    <row r="586" spans="2:2" ht="15.75" customHeight="1">
      <c r="B586" s="87"/>
    </row>
    <row r="587" spans="2:2" ht="15.75" customHeight="1">
      <c r="B587" s="87"/>
    </row>
    <row r="588" spans="2:2" ht="15.75" customHeight="1">
      <c r="B588" s="87"/>
    </row>
    <row r="589" spans="2:2" ht="15.75" customHeight="1">
      <c r="B589" s="87"/>
    </row>
    <row r="590" spans="2:2" ht="15.75" customHeight="1">
      <c r="B590" s="87"/>
    </row>
    <row r="591" spans="2:2" ht="15.75" customHeight="1">
      <c r="B591" s="87"/>
    </row>
    <row r="592" spans="2:2" ht="15.75" customHeight="1">
      <c r="B592" s="87"/>
    </row>
    <row r="593" spans="2:2" ht="15.75" customHeight="1">
      <c r="B593" s="87"/>
    </row>
    <row r="594" spans="2:2" ht="15.75" customHeight="1">
      <c r="B594" s="87"/>
    </row>
    <row r="595" spans="2:2" ht="15.75" customHeight="1">
      <c r="B595" s="87"/>
    </row>
    <row r="596" spans="2:2" ht="15.75" customHeight="1">
      <c r="B596" s="87"/>
    </row>
    <row r="597" spans="2:2" ht="15.75" customHeight="1">
      <c r="B597" s="87"/>
    </row>
    <row r="598" spans="2:2" ht="15.75" customHeight="1">
      <c r="B598" s="87"/>
    </row>
    <row r="599" spans="2:2" ht="15.75" customHeight="1">
      <c r="B599" s="87"/>
    </row>
    <row r="600" spans="2:2" ht="15.75" customHeight="1">
      <c r="B600" s="87"/>
    </row>
    <row r="601" spans="2:2" ht="15.75" customHeight="1">
      <c r="B601" s="87"/>
    </row>
    <row r="602" spans="2:2" ht="15.75" customHeight="1">
      <c r="B602" s="87"/>
    </row>
    <row r="603" spans="2:2" ht="15.75" customHeight="1">
      <c r="B603" s="87"/>
    </row>
    <row r="604" spans="2:2" ht="15.75" customHeight="1">
      <c r="B604" s="87"/>
    </row>
    <row r="605" spans="2:2" ht="15.75" customHeight="1">
      <c r="B605" s="87"/>
    </row>
    <row r="606" spans="2:2" ht="15.75" customHeight="1">
      <c r="B606" s="87"/>
    </row>
    <row r="607" spans="2:2" ht="15.75" customHeight="1">
      <c r="B607" s="87"/>
    </row>
    <row r="608" spans="2:2" ht="15.75" customHeight="1">
      <c r="B608" s="87"/>
    </row>
    <row r="609" spans="2:2" ht="15.75" customHeight="1">
      <c r="B609" s="87"/>
    </row>
    <row r="610" spans="2:2" ht="15.75" customHeight="1">
      <c r="B610" s="87"/>
    </row>
    <row r="611" spans="2:2" ht="15.75" customHeight="1">
      <c r="B611" s="87"/>
    </row>
    <row r="612" spans="2:2" ht="15.75" customHeight="1">
      <c r="B612" s="87"/>
    </row>
    <row r="613" spans="2:2" ht="15.75" customHeight="1">
      <c r="B613" s="87"/>
    </row>
    <row r="614" spans="2:2" ht="15.75" customHeight="1">
      <c r="B614" s="87"/>
    </row>
    <row r="615" spans="2:2" ht="15.75" customHeight="1">
      <c r="B615" s="87"/>
    </row>
    <row r="616" spans="2:2" ht="15.75" customHeight="1">
      <c r="B616" s="87"/>
    </row>
    <row r="617" spans="2:2" ht="15.75" customHeight="1">
      <c r="B617" s="87"/>
    </row>
    <row r="618" spans="2:2" ht="15.75" customHeight="1">
      <c r="B618" s="87"/>
    </row>
    <row r="619" spans="2:2" ht="15.75" customHeight="1">
      <c r="B619" s="87"/>
    </row>
    <row r="620" spans="2:2" ht="15.75" customHeight="1">
      <c r="B620" s="87"/>
    </row>
    <row r="621" spans="2:2" ht="15.75" customHeight="1">
      <c r="B621" s="87"/>
    </row>
    <row r="622" spans="2:2" ht="15.75" customHeight="1">
      <c r="B622" s="87"/>
    </row>
    <row r="623" spans="2:2" ht="15.75" customHeight="1">
      <c r="B623" s="87"/>
    </row>
    <row r="624" spans="2:2" ht="15.75" customHeight="1">
      <c r="B624" s="87"/>
    </row>
    <row r="625" spans="2:2" ht="15.75" customHeight="1">
      <c r="B625" s="87"/>
    </row>
    <row r="626" spans="2:2" ht="15.75" customHeight="1">
      <c r="B626" s="87"/>
    </row>
    <row r="627" spans="2:2" ht="15.75" customHeight="1">
      <c r="B627" s="87"/>
    </row>
    <row r="628" spans="2:2" ht="15.75" customHeight="1">
      <c r="B628" s="87"/>
    </row>
    <row r="629" spans="2:2" ht="15.75" customHeight="1">
      <c r="B629" s="87"/>
    </row>
    <row r="630" spans="2:2" ht="15.75" customHeight="1">
      <c r="B630" s="87"/>
    </row>
    <row r="631" spans="2:2" ht="15.75" customHeight="1">
      <c r="B631" s="87"/>
    </row>
    <row r="632" spans="2:2" ht="15.75" customHeight="1">
      <c r="B632" s="87"/>
    </row>
    <row r="633" spans="2:2" ht="15.75" customHeight="1">
      <c r="B633" s="87"/>
    </row>
    <row r="634" spans="2:2" ht="15.75" customHeight="1">
      <c r="B634" s="87"/>
    </row>
    <row r="635" spans="2:2" ht="15.75" customHeight="1">
      <c r="B635" s="87"/>
    </row>
    <row r="636" spans="2:2" ht="15.75" customHeight="1">
      <c r="B636" s="87"/>
    </row>
    <row r="637" spans="2:2" ht="15.75" customHeight="1">
      <c r="B637" s="87"/>
    </row>
    <row r="638" spans="2:2" ht="15.75" customHeight="1">
      <c r="B638" s="87"/>
    </row>
    <row r="639" spans="2:2" ht="15.75" customHeight="1">
      <c r="B639" s="87"/>
    </row>
    <row r="640" spans="2:2" ht="15.75" customHeight="1">
      <c r="B640" s="87"/>
    </row>
    <row r="641" spans="2:2" ht="15.75" customHeight="1">
      <c r="B641" s="87"/>
    </row>
    <row r="642" spans="2:2" ht="15.75" customHeight="1">
      <c r="B642" s="87"/>
    </row>
    <row r="643" spans="2:2" ht="15.75" customHeight="1">
      <c r="B643" s="87"/>
    </row>
    <row r="644" spans="2:2" ht="15.75" customHeight="1">
      <c r="B644" s="87"/>
    </row>
    <row r="645" spans="2:2" ht="15.75" customHeight="1">
      <c r="B645" s="87"/>
    </row>
    <row r="646" spans="2:2" ht="15.75" customHeight="1">
      <c r="B646" s="87"/>
    </row>
    <row r="647" spans="2:2" ht="15.75" customHeight="1">
      <c r="B647" s="87"/>
    </row>
    <row r="648" spans="2:2" ht="15.75" customHeight="1">
      <c r="B648" s="87"/>
    </row>
    <row r="649" spans="2:2" ht="15.75" customHeight="1">
      <c r="B649" s="87"/>
    </row>
    <row r="650" spans="2:2" ht="15.75" customHeight="1">
      <c r="B650" s="87"/>
    </row>
    <row r="651" spans="2:2" ht="15.75" customHeight="1">
      <c r="B651" s="87"/>
    </row>
    <row r="652" spans="2:2" ht="15.75" customHeight="1">
      <c r="B652" s="87"/>
    </row>
    <row r="653" spans="2:2" ht="15.75" customHeight="1">
      <c r="B653" s="87"/>
    </row>
    <row r="654" spans="2:2" ht="15.75" customHeight="1">
      <c r="B654" s="87"/>
    </row>
    <row r="655" spans="2:2" ht="15.75" customHeight="1">
      <c r="B655" s="87"/>
    </row>
    <row r="656" spans="2:2" ht="15.75" customHeight="1">
      <c r="B656" s="87"/>
    </row>
    <row r="657" spans="2:2" ht="15.75" customHeight="1">
      <c r="B657" s="87"/>
    </row>
    <row r="658" spans="2:2" ht="15.75" customHeight="1">
      <c r="B658" s="87"/>
    </row>
    <row r="659" spans="2:2" ht="15.75" customHeight="1">
      <c r="B659" s="87"/>
    </row>
    <row r="660" spans="2:2" ht="15.75" customHeight="1">
      <c r="B660" s="87"/>
    </row>
    <row r="661" spans="2:2" ht="15.75" customHeight="1">
      <c r="B661" s="87"/>
    </row>
    <row r="662" spans="2:2" ht="15.75" customHeight="1">
      <c r="B662" s="87"/>
    </row>
    <row r="663" spans="2:2" ht="15.75" customHeight="1">
      <c r="B663" s="87"/>
    </row>
    <row r="664" spans="2:2" ht="15.75" customHeight="1">
      <c r="B664" s="87"/>
    </row>
    <row r="665" spans="2:2" ht="15.75" customHeight="1">
      <c r="B665" s="87"/>
    </row>
    <row r="666" spans="2:2" ht="15.75" customHeight="1">
      <c r="B666" s="87"/>
    </row>
    <row r="667" spans="2:2" ht="15.75" customHeight="1">
      <c r="B667" s="87"/>
    </row>
    <row r="668" spans="2:2" ht="15.75" customHeight="1">
      <c r="B668" s="87"/>
    </row>
    <row r="669" spans="2:2" ht="15.75" customHeight="1">
      <c r="B669" s="87"/>
    </row>
    <row r="670" spans="2:2" ht="15.75" customHeight="1">
      <c r="B670" s="87"/>
    </row>
    <row r="671" spans="2:2" ht="15.75" customHeight="1">
      <c r="B671" s="87"/>
    </row>
    <row r="672" spans="2:2" ht="15.75" customHeight="1">
      <c r="B672" s="87"/>
    </row>
    <row r="673" spans="2:2" ht="15.75" customHeight="1">
      <c r="B673" s="87"/>
    </row>
    <row r="674" spans="2:2" ht="15.75" customHeight="1">
      <c r="B674" s="87"/>
    </row>
    <row r="675" spans="2:2" ht="15.75" customHeight="1">
      <c r="B675" s="87"/>
    </row>
    <row r="676" spans="2:2" ht="15.75" customHeight="1">
      <c r="B676" s="87"/>
    </row>
    <row r="677" spans="2:2" ht="15.75" customHeight="1">
      <c r="B677" s="87"/>
    </row>
    <row r="678" spans="2:2" ht="15.75" customHeight="1">
      <c r="B678" s="87"/>
    </row>
    <row r="679" spans="2:2" ht="15.75" customHeight="1">
      <c r="B679" s="87"/>
    </row>
    <row r="680" spans="2:2" ht="15.75" customHeight="1">
      <c r="B680" s="87"/>
    </row>
    <row r="681" spans="2:2" ht="15.75" customHeight="1">
      <c r="B681" s="87"/>
    </row>
    <row r="682" spans="2:2" ht="15.75" customHeight="1">
      <c r="B682" s="87"/>
    </row>
    <row r="683" spans="2:2" ht="15.75" customHeight="1">
      <c r="B683" s="87"/>
    </row>
    <row r="684" spans="2:2" ht="15.75" customHeight="1">
      <c r="B684" s="87"/>
    </row>
    <row r="685" spans="2:2" ht="15.75" customHeight="1">
      <c r="B685" s="87"/>
    </row>
    <row r="686" spans="2:2" ht="15.75" customHeight="1">
      <c r="B686" s="87"/>
    </row>
    <row r="687" spans="2:2" ht="15.75" customHeight="1">
      <c r="B687" s="87"/>
    </row>
    <row r="688" spans="2:2" ht="15.75" customHeight="1">
      <c r="B688" s="87"/>
    </row>
    <row r="689" spans="2:2" ht="15.75" customHeight="1">
      <c r="B689" s="87"/>
    </row>
    <row r="690" spans="2:2" ht="15.75" customHeight="1">
      <c r="B690" s="87"/>
    </row>
    <row r="691" spans="2:2" ht="15.75" customHeight="1">
      <c r="B691" s="87"/>
    </row>
    <row r="692" spans="2:2" ht="15.75" customHeight="1">
      <c r="B692" s="87"/>
    </row>
    <row r="693" spans="2:2" ht="15.75" customHeight="1">
      <c r="B693" s="87"/>
    </row>
    <row r="694" spans="2:2" ht="15.75" customHeight="1">
      <c r="B694" s="87"/>
    </row>
    <row r="695" spans="2:2" ht="15.75" customHeight="1">
      <c r="B695" s="87"/>
    </row>
    <row r="696" spans="2:2" ht="15.75" customHeight="1">
      <c r="B696" s="87"/>
    </row>
    <row r="697" spans="2:2" ht="15.75" customHeight="1">
      <c r="B697" s="87"/>
    </row>
    <row r="698" spans="2:2" ht="15.75" customHeight="1">
      <c r="B698" s="87"/>
    </row>
    <row r="699" spans="2:2" ht="15.75" customHeight="1">
      <c r="B699" s="87"/>
    </row>
    <row r="700" spans="2:2" ht="15.75" customHeight="1">
      <c r="B700" s="87"/>
    </row>
    <row r="701" spans="2:2" ht="15.75" customHeight="1">
      <c r="B701" s="87"/>
    </row>
    <row r="702" spans="2:2" ht="15.75" customHeight="1">
      <c r="B702" s="87"/>
    </row>
    <row r="703" spans="2:2" ht="15.75" customHeight="1">
      <c r="B703" s="87"/>
    </row>
    <row r="704" spans="2:2" ht="15.75" customHeight="1">
      <c r="B704" s="87"/>
    </row>
    <row r="705" spans="2:2" ht="15.75" customHeight="1">
      <c r="B705" s="87"/>
    </row>
    <row r="706" spans="2:2" ht="15.75" customHeight="1">
      <c r="B706" s="87"/>
    </row>
    <row r="707" spans="2:2" ht="15.75" customHeight="1">
      <c r="B707" s="87"/>
    </row>
    <row r="708" spans="2:2" ht="15.75" customHeight="1">
      <c r="B708" s="87"/>
    </row>
    <row r="709" spans="2:2" ht="15.75" customHeight="1">
      <c r="B709" s="87"/>
    </row>
    <row r="710" spans="2:2" ht="15.75" customHeight="1">
      <c r="B710" s="87"/>
    </row>
    <row r="711" spans="2:2" ht="15.75" customHeight="1">
      <c r="B711" s="87"/>
    </row>
    <row r="712" spans="2:2" ht="15.75" customHeight="1">
      <c r="B712" s="87"/>
    </row>
    <row r="713" spans="2:2" ht="15.75" customHeight="1">
      <c r="B713" s="87"/>
    </row>
    <row r="714" spans="2:2" ht="15.75" customHeight="1">
      <c r="B714" s="87"/>
    </row>
    <row r="715" spans="2:2" ht="15.75" customHeight="1">
      <c r="B715" s="87"/>
    </row>
    <row r="716" spans="2:2" ht="15.75" customHeight="1">
      <c r="B716" s="87"/>
    </row>
    <row r="717" spans="2:2" ht="15.75" customHeight="1">
      <c r="B717" s="87"/>
    </row>
    <row r="718" spans="2:2" ht="15.75" customHeight="1">
      <c r="B718" s="87"/>
    </row>
    <row r="719" spans="2:2" ht="15.75" customHeight="1">
      <c r="B719" s="87"/>
    </row>
    <row r="720" spans="2:2" ht="15.75" customHeight="1">
      <c r="B720" s="87"/>
    </row>
    <row r="721" spans="2:2" ht="15.75" customHeight="1">
      <c r="B721" s="87"/>
    </row>
    <row r="722" spans="2:2" ht="15.75" customHeight="1">
      <c r="B722" s="87"/>
    </row>
    <row r="723" spans="2:2" ht="15.75" customHeight="1">
      <c r="B723" s="87"/>
    </row>
    <row r="724" spans="2:2" ht="15.75" customHeight="1">
      <c r="B724" s="87"/>
    </row>
    <row r="725" spans="2:2" ht="15.75" customHeight="1">
      <c r="B725" s="87"/>
    </row>
    <row r="726" spans="2:2" ht="15.75" customHeight="1">
      <c r="B726" s="87"/>
    </row>
    <row r="727" spans="2:2" ht="15.75" customHeight="1">
      <c r="B727" s="87"/>
    </row>
    <row r="728" spans="2:2" ht="15.75" customHeight="1">
      <c r="B728" s="87"/>
    </row>
    <row r="729" spans="2:2" ht="15.75" customHeight="1">
      <c r="B729" s="87"/>
    </row>
    <row r="730" spans="2:2" ht="15.75" customHeight="1">
      <c r="B730" s="87"/>
    </row>
    <row r="731" spans="2:2" ht="15.75" customHeight="1">
      <c r="B731" s="87"/>
    </row>
    <row r="732" spans="2:2" ht="15.75" customHeight="1">
      <c r="B732" s="87"/>
    </row>
    <row r="733" spans="2:2" ht="15.75" customHeight="1">
      <c r="B733" s="87"/>
    </row>
    <row r="734" spans="2:2" ht="15.75" customHeight="1">
      <c r="B734" s="87"/>
    </row>
    <row r="735" spans="2:2" ht="15.75" customHeight="1">
      <c r="B735" s="87"/>
    </row>
    <row r="736" spans="2:2" ht="15.75" customHeight="1">
      <c r="B736" s="87"/>
    </row>
    <row r="737" spans="2:2" ht="15.75" customHeight="1">
      <c r="B737" s="87"/>
    </row>
    <row r="738" spans="2:2" ht="15.75" customHeight="1">
      <c r="B738" s="87"/>
    </row>
    <row r="739" spans="2:2" ht="15.75" customHeight="1">
      <c r="B739" s="87"/>
    </row>
    <row r="740" spans="2:2" ht="15.75" customHeight="1">
      <c r="B740" s="87"/>
    </row>
    <row r="741" spans="2:2" ht="15.75" customHeight="1">
      <c r="B741" s="87"/>
    </row>
    <row r="742" spans="2:2" ht="15.75" customHeight="1">
      <c r="B742" s="87"/>
    </row>
    <row r="743" spans="2:2" ht="15.75" customHeight="1">
      <c r="B743" s="87"/>
    </row>
    <row r="744" spans="2:2" ht="15.75" customHeight="1">
      <c r="B744" s="87"/>
    </row>
    <row r="745" spans="2:2" ht="15.75" customHeight="1">
      <c r="B745" s="87"/>
    </row>
    <row r="746" spans="2:2" ht="15.75" customHeight="1">
      <c r="B746" s="87"/>
    </row>
    <row r="747" spans="2:2" ht="15.75" customHeight="1">
      <c r="B747" s="87"/>
    </row>
    <row r="748" spans="2:2" ht="15.75" customHeight="1">
      <c r="B748" s="87"/>
    </row>
    <row r="749" spans="2:2" ht="15.75" customHeight="1">
      <c r="B749" s="87"/>
    </row>
    <row r="750" spans="2:2" ht="15.75" customHeight="1">
      <c r="B750" s="87"/>
    </row>
    <row r="751" spans="2:2" ht="15.75" customHeight="1">
      <c r="B751" s="87"/>
    </row>
    <row r="752" spans="2:2" ht="15.75" customHeight="1">
      <c r="B752" s="87"/>
    </row>
    <row r="753" spans="2:2" ht="15.75" customHeight="1">
      <c r="B753" s="87"/>
    </row>
    <row r="754" spans="2:2" ht="15.75" customHeight="1">
      <c r="B754" s="87"/>
    </row>
    <row r="755" spans="2:2" ht="15.75" customHeight="1">
      <c r="B755" s="87"/>
    </row>
    <row r="756" spans="2:2" ht="15.75" customHeight="1">
      <c r="B756" s="87"/>
    </row>
    <row r="757" spans="2:2" ht="15.75" customHeight="1">
      <c r="B757" s="87"/>
    </row>
    <row r="758" spans="2:2" ht="15.75" customHeight="1">
      <c r="B758" s="87"/>
    </row>
    <row r="759" spans="2:2" ht="15.75" customHeight="1">
      <c r="B759" s="87"/>
    </row>
    <row r="760" spans="2:2" ht="15.75" customHeight="1">
      <c r="B760" s="87"/>
    </row>
    <row r="761" spans="2:2" ht="15.75" customHeight="1">
      <c r="B761" s="87"/>
    </row>
    <row r="762" spans="2:2" ht="15.75" customHeight="1">
      <c r="B762" s="87"/>
    </row>
    <row r="763" spans="2:2" ht="15.75" customHeight="1">
      <c r="B763" s="87"/>
    </row>
    <row r="764" spans="2:2" ht="15.75" customHeight="1">
      <c r="B764" s="87"/>
    </row>
    <row r="765" spans="2:2" ht="15.75" customHeight="1">
      <c r="B765" s="87"/>
    </row>
    <row r="766" spans="2:2" ht="15.75" customHeight="1">
      <c r="B766" s="87"/>
    </row>
    <row r="767" spans="2:2" ht="15.75" customHeight="1">
      <c r="B767" s="87"/>
    </row>
    <row r="768" spans="2:2" ht="15.75" customHeight="1">
      <c r="B768" s="87"/>
    </row>
    <row r="769" spans="2:2" ht="15.75" customHeight="1">
      <c r="B769" s="87"/>
    </row>
    <row r="770" spans="2:2" ht="15.75" customHeight="1">
      <c r="B770" s="87"/>
    </row>
    <row r="771" spans="2:2" ht="15.75" customHeight="1">
      <c r="B771" s="87"/>
    </row>
    <row r="772" spans="2:2" ht="15.75" customHeight="1">
      <c r="B772" s="87"/>
    </row>
    <row r="773" spans="2:2" ht="15.75" customHeight="1">
      <c r="B773" s="87"/>
    </row>
    <row r="774" spans="2:2" ht="15.75" customHeight="1">
      <c r="B774" s="87"/>
    </row>
    <row r="775" spans="2:2" ht="15.75" customHeight="1">
      <c r="B775" s="87"/>
    </row>
    <row r="776" spans="2:2" ht="15.75" customHeight="1">
      <c r="B776" s="87"/>
    </row>
    <row r="777" spans="2:2" ht="15.75" customHeight="1">
      <c r="B777" s="87"/>
    </row>
    <row r="778" spans="2:2" ht="15.75" customHeight="1">
      <c r="B778" s="87"/>
    </row>
    <row r="779" spans="2:2" ht="15.75" customHeight="1">
      <c r="B779" s="87"/>
    </row>
    <row r="780" spans="2:2" ht="15.75" customHeight="1">
      <c r="B780" s="87"/>
    </row>
    <row r="781" spans="2:2" ht="15.75" customHeight="1">
      <c r="B781" s="87"/>
    </row>
    <row r="782" spans="2:2" ht="15.75" customHeight="1">
      <c r="B782" s="87"/>
    </row>
    <row r="783" spans="2:2" ht="15.75" customHeight="1">
      <c r="B783" s="87"/>
    </row>
    <row r="784" spans="2:2" ht="15.75" customHeight="1">
      <c r="B784" s="87"/>
    </row>
    <row r="785" spans="2:2" ht="15.75" customHeight="1">
      <c r="B785" s="87"/>
    </row>
    <row r="786" spans="2:2" ht="15.75" customHeight="1">
      <c r="B786" s="87"/>
    </row>
    <row r="787" spans="2:2" ht="15.75" customHeight="1">
      <c r="B787" s="87"/>
    </row>
    <row r="788" spans="2:2" ht="15.75" customHeight="1">
      <c r="B788" s="87"/>
    </row>
    <row r="789" spans="2:2" ht="15.75" customHeight="1">
      <c r="B789" s="87"/>
    </row>
    <row r="790" spans="2:2" ht="15.75" customHeight="1">
      <c r="B790" s="87"/>
    </row>
    <row r="791" spans="2:2" ht="15.75" customHeight="1">
      <c r="B791" s="87"/>
    </row>
    <row r="792" spans="2:2" ht="15.75" customHeight="1">
      <c r="B792" s="87"/>
    </row>
    <row r="793" spans="2:2" ht="15.75" customHeight="1">
      <c r="B793" s="87"/>
    </row>
    <row r="794" spans="2:2" ht="15.75" customHeight="1">
      <c r="B794" s="87"/>
    </row>
    <row r="795" spans="2:2" ht="15.75" customHeight="1">
      <c r="B795" s="87"/>
    </row>
    <row r="796" spans="2:2" ht="15.75" customHeight="1">
      <c r="B796" s="87"/>
    </row>
    <row r="797" spans="2:2" ht="15.75" customHeight="1">
      <c r="B797" s="87"/>
    </row>
    <row r="798" spans="2:2" ht="15.75" customHeight="1">
      <c r="B798" s="87"/>
    </row>
    <row r="799" spans="2:2" ht="15.75" customHeight="1">
      <c r="B799" s="87"/>
    </row>
    <row r="800" spans="2:2" ht="15.75" customHeight="1">
      <c r="B800" s="87"/>
    </row>
    <row r="801" spans="2:2" ht="15.75" customHeight="1">
      <c r="B801" s="87"/>
    </row>
    <row r="802" spans="2:2" ht="15.75" customHeight="1">
      <c r="B802" s="87"/>
    </row>
    <row r="803" spans="2:2" ht="15.75" customHeight="1">
      <c r="B803" s="87"/>
    </row>
    <row r="804" spans="2:2" ht="15.75" customHeight="1">
      <c r="B804" s="87"/>
    </row>
    <row r="805" spans="2:2" ht="15.75" customHeight="1">
      <c r="B805" s="87"/>
    </row>
    <row r="806" spans="2:2" ht="15.75" customHeight="1">
      <c r="B806" s="87"/>
    </row>
    <row r="807" spans="2:2" ht="15.75" customHeight="1">
      <c r="B807" s="87"/>
    </row>
    <row r="808" spans="2:2" ht="15.75" customHeight="1">
      <c r="B808" s="87"/>
    </row>
    <row r="809" spans="2:2" ht="15.75" customHeight="1">
      <c r="B809" s="87"/>
    </row>
    <row r="810" spans="2:2" ht="15.75" customHeight="1">
      <c r="B810" s="87"/>
    </row>
    <row r="811" spans="2:2" ht="15.75" customHeight="1">
      <c r="B811" s="87"/>
    </row>
    <row r="812" spans="2:2" ht="15.75" customHeight="1">
      <c r="B812" s="87"/>
    </row>
    <row r="813" spans="2:2" ht="15.75" customHeight="1">
      <c r="B813" s="87"/>
    </row>
    <row r="814" spans="2:2" ht="15.75" customHeight="1">
      <c r="B814" s="87"/>
    </row>
    <row r="815" spans="2:2" ht="15.75" customHeight="1">
      <c r="B815" s="87"/>
    </row>
    <row r="816" spans="2:2" ht="15.75" customHeight="1">
      <c r="B816" s="87"/>
    </row>
    <row r="817" spans="2:2" ht="15.75" customHeight="1">
      <c r="B817" s="87"/>
    </row>
    <row r="818" spans="2:2" ht="15.75" customHeight="1">
      <c r="B818" s="87"/>
    </row>
    <row r="819" spans="2:2" ht="15.75" customHeight="1">
      <c r="B819" s="87"/>
    </row>
    <row r="820" spans="2:2" ht="15.75" customHeight="1">
      <c r="B820" s="87"/>
    </row>
    <row r="821" spans="2:2" ht="15.75" customHeight="1">
      <c r="B821" s="87"/>
    </row>
    <row r="822" spans="2:2" ht="15.75" customHeight="1">
      <c r="B822" s="87"/>
    </row>
    <row r="823" spans="2:2" ht="15.75" customHeight="1">
      <c r="B823" s="87"/>
    </row>
    <row r="824" spans="2:2" ht="15.75" customHeight="1">
      <c r="B824" s="87"/>
    </row>
    <row r="825" spans="2:2" ht="15.75" customHeight="1">
      <c r="B825" s="87"/>
    </row>
    <row r="826" spans="2:2" ht="15.75" customHeight="1">
      <c r="B826" s="87"/>
    </row>
    <row r="827" spans="2:2" ht="15.75" customHeight="1">
      <c r="B827" s="87"/>
    </row>
    <row r="828" spans="2:2" ht="15.75" customHeight="1">
      <c r="B828" s="87"/>
    </row>
    <row r="829" spans="2:2" ht="15.75" customHeight="1">
      <c r="B829" s="87"/>
    </row>
    <row r="830" spans="2:2" ht="15.75" customHeight="1">
      <c r="B830" s="87"/>
    </row>
    <row r="831" spans="2:2" ht="15.75" customHeight="1">
      <c r="B831" s="87"/>
    </row>
    <row r="832" spans="2:2" ht="15.75" customHeight="1">
      <c r="B832" s="87"/>
    </row>
    <row r="833" spans="2:2" ht="15.75" customHeight="1">
      <c r="B833" s="87"/>
    </row>
    <row r="834" spans="2:2" ht="15.75" customHeight="1">
      <c r="B834" s="87"/>
    </row>
    <row r="835" spans="2:2" ht="15.75" customHeight="1">
      <c r="B835" s="87"/>
    </row>
    <row r="836" spans="2:2" ht="15.75" customHeight="1">
      <c r="B836" s="87"/>
    </row>
    <row r="837" spans="2:2" ht="15.75" customHeight="1">
      <c r="B837" s="87"/>
    </row>
    <row r="838" spans="2:2" ht="15.75" customHeight="1">
      <c r="B838" s="87"/>
    </row>
    <row r="839" spans="2:2" ht="15.75" customHeight="1">
      <c r="B839" s="87"/>
    </row>
    <row r="840" spans="2:2" ht="15.75" customHeight="1">
      <c r="B840" s="87"/>
    </row>
    <row r="841" spans="2:2" ht="15.75" customHeight="1">
      <c r="B841" s="87"/>
    </row>
    <row r="842" spans="2:2" ht="15.75" customHeight="1">
      <c r="B842" s="87"/>
    </row>
    <row r="843" spans="2:2" ht="15.75" customHeight="1">
      <c r="B843" s="87"/>
    </row>
    <row r="844" spans="2:2" ht="15.75" customHeight="1">
      <c r="B844" s="87"/>
    </row>
    <row r="845" spans="2:2" ht="15.75" customHeight="1">
      <c r="B845" s="87"/>
    </row>
    <row r="846" spans="2:2" ht="15.75" customHeight="1">
      <c r="B846" s="87"/>
    </row>
    <row r="847" spans="2:2" ht="15.75" customHeight="1">
      <c r="B847" s="87"/>
    </row>
    <row r="848" spans="2:2" ht="15.75" customHeight="1">
      <c r="B848" s="87"/>
    </row>
    <row r="849" spans="2:2" ht="15.75" customHeight="1">
      <c r="B849" s="87"/>
    </row>
    <row r="850" spans="2:2" ht="15.75" customHeight="1">
      <c r="B850" s="87"/>
    </row>
    <row r="851" spans="2:2" ht="15.75" customHeight="1">
      <c r="B851" s="87"/>
    </row>
    <row r="852" spans="2:2" ht="15.75" customHeight="1">
      <c r="B852" s="87"/>
    </row>
    <row r="853" spans="2:2" ht="15.75" customHeight="1">
      <c r="B853" s="87"/>
    </row>
    <row r="854" spans="2:2" ht="15.75" customHeight="1">
      <c r="B854" s="87"/>
    </row>
    <row r="855" spans="2:2" ht="15.75" customHeight="1">
      <c r="B855" s="87"/>
    </row>
    <row r="856" spans="2:2" ht="15.75" customHeight="1">
      <c r="B856" s="87"/>
    </row>
    <row r="857" spans="2:2" ht="15.75" customHeight="1">
      <c r="B857" s="87"/>
    </row>
    <row r="858" spans="2:2" ht="15.75" customHeight="1">
      <c r="B858" s="87"/>
    </row>
    <row r="859" spans="2:2" ht="15.75" customHeight="1">
      <c r="B859" s="87"/>
    </row>
    <row r="860" spans="2:2" ht="15.75" customHeight="1">
      <c r="B860" s="87"/>
    </row>
    <row r="861" spans="2:2" ht="15.75" customHeight="1">
      <c r="B861" s="87"/>
    </row>
    <row r="862" spans="2:2" ht="15.75" customHeight="1">
      <c r="B862" s="87"/>
    </row>
    <row r="863" spans="2:2" ht="15.75" customHeight="1">
      <c r="B863" s="87"/>
    </row>
    <row r="864" spans="2:2" ht="15.75" customHeight="1">
      <c r="B864" s="87"/>
    </row>
    <row r="865" spans="2:2" ht="15.75" customHeight="1">
      <c r="B865" s="87"/>
    </row>
    <row r="866" spans="2:2" ht="15.75" customHeight="1">
      <c r="B866" s="87"/>
    </row>
    <row r="867" spans="2:2" ht="15.75" customHeight="1">
      <c r="B867" s="87"/>
    </row>
    <row r="868" spans="2:2" ht="15.75" customHeight="1">
      <c r="B868" s="87"/>
    </row>
    <row r="869" spans="2:2" ht="15.75" customHeight="1">
      <c r="B869" s="87"/>
    </row>
    <row r="870" spans="2:2" ht="15.75" customHeight="1">
      <c r="B870" s="87"/>
    </row>
    <row r="871" spans="2:2" ht="15.75" customHeight="1">
      <c r="B871" s="87"/>
    </row>
    <row r="872" spans="2:2" ht="15.75" customHeight="1">
      <c r="B872" s="87"/>
    </row>
    <row r="873" spans="2:2" ht="15.75" customHeight="1">
      <c r="B873" s="87"/>
    </row>
    <row r="874" spans="2:2" ht="15.75" customHeight="1">
      <c r="B874" s="87"/>
    </row>
    <row r="875" spans="2:2" ht="15.75" customHeight="1">
      <c r="B875" s="87"/>
    </row>
    <row r="876" spans="2:2" ht="15.75" customHeight="1">
      <c r="B876" s="87"/>
    </row>
    <row r="877" spans="2:2" ht="15.75" customHeight="1">
      <c r="B877" s="87"/>
    </row>
    <row r="878" spans="2:2" ht="15.75" customHeight="1">
      <c r="B878" s="87"/>
    </row>
    <row r="879" spans="2:2" ht="15.75" customHeight="1">
      <c r="B879" s="87"/>
    </row>
    <row r="880" spans="2:2" ht="15.75" customHeight="1">
      <c r="B880" s="87"/>
    </row>
    <row r="881" spans="2:2" ht="15.75" customHeight="1">
      <c r="B881" s="87"/>
    </row>
    <row r="882" spans="2:2" ht="15.75" customHeight="1">
      <c r="B882" s="87"/>
    </row>
    <row r="883" spans="2:2" ht="15.75" customHeight="1">
      <c r="B883" s="87"/>
    </row>
    <row r="884" spans="2:2" ht="15.75" customHeight="1">
      <c r="B884" s="87"/>
    </row>
    <row r="885" spans="2:2" ht="15.75" customHeight="1">
      <c r="B885" s="87"/>
    </row>
    <row r="886" spans="2:2" ht="15.75" customHeight="1">
      <c r="B886" s="87"/>
    </row>
    <row r="887" spans="2:2" ht="15.75" customHeight="1">
      <c r="B887" s="87"/>
    </row>
    <row r="888" spans="2:2" ht="15.75" customHeight="1">
      <c r="B888" s="87"/>
    </row>
    <row r="889" spans="2:2" ht="15.75" customHeight="1">
      <c r="B889" s="87"/>
    </row>
    <row r="890" spans="2:2" ht="15.75" customHeight="1">
      <c r="B890" s="87"/>
    </row>
    <row r="891" spans="2:2" ht="15.75" customHeight="1">
      <c r="B891" s="87"/>
    </row>
    <row r="892" spans="2:2" ht="15.75" customHeight="1">
      <c r="B892" s="87"/>
    </row>
    <row r="893" spans="2:2" ht="15.75" customHeight="1">
      <c r="B893" s="87"/>
    </row>
    <row r="894" spans="2:2" ht="15.75" customHeight="1">
      <c r="B894" s="87"/>
    </row>
    <row r="895" spans="2:2" ht="15.75" customHeight="1">
      <c r="B895" s="87"/>
    </row>
    <row r="896" spans="2:2" ht="15.75" customHeight="1">
      <c r="B896" s="87"/>
    </row>
    <row r="897" spans="2:2" ht="15.75" customHeight="1">
      <c r="B897" s="87"/>
    </row>
    <row r="898" spans="2:2" ht="15.75" customHeight="1">
      <c r="B898" s="87"/>
    </row>
    <row r="899" spans="2:2" ht="15.75" customHeight="1">
      <c r="B899" s="87"/>
    </row>
    <row r="900" spans="2:2" ht="15.75" customHeight="1">
      <c r="B900" s="87"/>
    </row>
    <row r="901" spans="2:2" ht="15.75" customHeight="1">
      <c r="B901" s="87"/>
    </row>
    <row r="902" spans="2:2" ht="15.75" customHeight="1">
      <c r="B902" s="87"/>
    </row>
    <row r="903" spans="2:2" ht="15.75" customHeight="1">
      <c r="B903" s="87"/>
    </row>
    <row r="904" spans="2:2" ht="15.75" customHeight="1">
      <c r="B904" s="87"/>
    </row>
    <row r="905" spans="2:2" ht="15.75" customHeight="1">
      <c r="B905" s="87"/>
    </row>
    <row r="906" spans="2:2" ht="15.75" customHeight="1">
      <c r="B906" s="87"/>
    </row>
    <row r="907" spans="2:2" ht="15.75" customHeight="1">
      <c r="B907" s="87"/>
    </row>
    <row r="908" spans="2:2" ht="15.75" customHeight="1">
      <c r="B908" s="87"/>
    </row>
    <row r="909" spans="2:2" ht="15.75" customHeight="1">
      <c r="B909" s="87"/>
    </row>
    <row r="910" spans="2:2" ht="15.75" customHeight="1">
      <c r="B910" s="87"/>
    </row>
    <row r="911" spans="2:2" ht="15.75" customHeight="1">
      <c r="B911" s="87"/>
    </row>
    <row r="912" spans="2:2" ht="15.75" customHeight="1">
      <c r="B912" s="87"/>
    </row>
    <row r="913" spans="2:2" ht="15.75" customHeight="1">
      <c r="B913" s="87"/>
    </row>
    <row r="914" spans="2:2" ht="15.75" customHeight="1">
      <c r="B914" s="87"/>
    </row>
    <row r="915" spans="2:2" ht="15.75" customHeight="1">
      <c r="B915" s="87"/>
    </row>
    <row r="916" spans="2:2" ht="15.75" customHeight="1">
      <c r="B916" s="87"/>
    </row>
    <row r="917" spans="2:2" ht="15.75" customHeight="1">
      <c r="B917" s="87"/>
    </row>
    <row r="918" spans="2:2" ht="15.75" customHeight="1">
      <c r="B918" s="87"/>
    </row>
    <row r="919" spans="2:2" ht="15.75" customHeight="1">
      <c r="B919" s="87"/>
    </row>
    <row r="920" spans="2:2" ht="15.75" customHeight="1">
      <c r="B920" s="87"/>
    </row>
    <row r="921" spans="2:2" ht="15.75" customHeight="1">
      <c r="B921" s="87"/>
    </row>
    <row r="922" spans="2:2" ht="15.75" customHeight="1">
      <c r="B922" s="87"/>
    </row>
    <row r="923" spans="2:2" ht="15.75" customHeight="1">
      <c r="B923" s="87"/>
    </row>
    <row r="924" spans="2:2" ht="15.75" customHeight="1">
      <c r="B924" s="87"/>
    </row>
    <row r="925" spans="2:2" ht="15.75" customHeight="1">
      <c r="B925" s="87"/>
    </row>
    <row r="926" spans="2:2" ht="15.75" customHeight="1">
      <c r="B926" s="87"/>
    </row>
    <row r="927" spans="2:2" ht="15.75" customHeight="1">
      <c r="B927" s="87"/>
    </row>
    <row r="928" spans="2:2" ht="15.75" customHeight="1">
      <c r="B928" s="87"/>
    </row>
    <row r="929" spans="2:2" ht="15.75" customHeight="1">
      <c r="B929" s="87"/>
    </row>
    <row r="930" spans="2:2" ht="15.75" customHeight="1">
      <c r="B930" s="87"/>
    </row>
    <row r="931" spans="2:2" ht="15.75" customHeight="1">
      <c r="B931" s="87"/>
    </row>
    <row r="932" spans="2:2" ht="15.75" customHeight="1">
      <c r="B932" s="87"/>
    </row>
    <row r="933" spans="2:2" ht="15.75" customHeight="1">
      <c r="B933" s="87"/>
    </row>
    <row r="934" spans="2:2" ht="15.75" customHeight="1">
      <c r="B934" s="87"/>
    </row>
    <row r="935" spans="2:2" ht="15.75" customHeight="1">
      <c r="B935" s="87"/>
    </row>
    <row r="936" spans="2:2" ht="15.75" customHeight="1">
      <c r="B936" s="87"/>
    </row>
    <row r="937" spans="2:2" ht="15.75" customHeight="1">
      <c r="B937" s="87"/>
    </row>
    <row r="938" spans="2:2" ht="15.75" customHeight="1">
      <c r="B938" s="87"/>
    </row>
    <row r="939" spans="2:2" ht="15.75" customHeight="1">
      <c r="B939" s="87"/>
    </row>
    <row r="940" spans="2:2" ht="15.75" customHeight="1">
      <c r="B940" s="87"/>
    </row>
    <row r="941" spans="2:2" ht="15.75" customHeight="1">
      <c r="B941" s="87"/>
    </row>
    <row r="942" spans="2:2" ht="15.75" customHeight="1">
      <c r="B942" s="87"/>
    </row>
    <row r="943" spans="2:2" ht="15.75" customHeight="1">
      <c r="B943" s="87"/>
    </row>
    <row r="944" spans="2:2" ht="15.75" customHeight="1">
      <c r="B944" s="87"/>
    </row>
    <row r="945" spans="2:2" ht="15.75" customHeight="1">
      <c r="B945" s="87"/>
    </row>
    <row r="946" spans="2:2" ht="15.75" customHeight="1">
      <c r="B946" s="87"/>
    </row>
    <row r="947" spans="2:2" ht="15.75" customHeight="1">
      <c r="B947" s="87"/>
    </row>
    <row r="948" spans="2:2" ht="15.75" customHeight="1">
      <c r="B948" s="87"/>
    </row>
    <row r="949" spans="2:2" ht="15.75" customHeight="1">
      <c r="B949" s="87"/>
    </row>
    <row r="950" spans="2:2" ht="15.75" customHeight="1">
      <c r="B950" s="87"/>
    </row>
    <row r="951" spans="2:2" ht="15.75" customHeight="1">
      <c r="B951" s="87"/>
    </row>
    <row r="952" spans="2:2" ht="15.75" customHeight="1">
      <c r="B952" s="87"/>
    </row>
    <row r="953" spans="2:2" ht="15.75" customHeight="1">
      <c r="B953" s="87"/>
    </row>
    <row r="954" spans="2:2" ht="15.75" customHeight="1">
      <c r="B954" s="87"/>
    </row>
    <row r="955" spans="2:2" ht="15.75" customHeight="1">
      <c r="B955" s="87"/>
    </row>
    <row r="956" spans="2:2" ht="15.75" customHeight="1">
      <c r="B956" s="87"/>
    </row>
    <row r="957" spans="2:2" ht="15.75" customHeight="1">
      <c r="B957" s="87"/>
    </row>
    <row r="958" spans="2:2" ht="15.75" customHeight="1">
      <c r="B958" s="87"/>
    </row>
    <row r="959" spans="2:2" ht="15.75" customHeight="1">
      <c r="B959" s="87"/>
    </row>
    <row r="960" spans="2:2" ht="15.75" customHeight="1">
      <c r="B960" s="87"/>
    </row>
    <row r="961" spans="2:2" ht="15.75" customHeight="1">
      <c r="B961" s="87"/>
    </row>
    <row r="962" spans="2:2" ht="15.75" customHeight="1">
      <c r="B962" s="87"/>
    </row>
    <row r="963" spans="2:2" ht="15.75" customHeight="1">
      <c r="B963" s="87"/>
    </row>
    <row r="964" spans="2:2" ht="15.75" customHeight="1">
      <c r="B964" s="87"/>
    </row>
    <row r="965" spans="2:2" ht="15.75" customHeight="1">
      <c r="B965" s="87"/>
    </row>
    <row r="966" spans="2:2" ht="15.75" customHeight="1">
      <c r="B966" s="87"/>
    </row>
    <row r="967" spans="2:2" ht="15.75" customHeight="1">
      <c r="B967" s="87"/>
    </row>
    <row r="968" spans="2:2" ht="15.75" customHeight="1">
      <c r="B968" s="87"/>
    </row>
    <row r="969" spans="2:2" ht="15.75" customHeight="1">
      <c r="B969" s="87"/>
    </row>
    <row r="970" spans="2:2" ht="15.75" customHeight="1">
      <c r="B970" s="87"/>
    </row>
    <row r="971" spans="2:2" ht="15.75" customHeight="1">
      <c r="B971" s="87"/>
    </row>
    <row r="972" spans="2:2" ht="15.75" customHeight="1">
      <c r="B972" s="87"/>
    </row>
    <row r="973" spans="2:2" ht="15.75" customHeight="1">
      <c r="B973" s="87"/>
    </row>
    <row r="974" spans="2:2" ht="15.75" customHeight="1">
      <c r="B974" s="87"/>
    </row>
    <row r="975" spans="2:2" ht="15.75" customHeight="1">
      <c r="B975" s="87"/>
    </row>
    <row r="976" spans="2:2" ht="15.75" customHeight="1">
      <c r="B976" s="87"/>
    </row>
    <row r="977" spans="2:2" ht="15.75" customHeight="1">
      <c r="B977" s="87"/>
    </row>
    <row r="978" spans="2:2" ht="15.75" customHeight="1">
      <c r="B978" s="87"/>
    </row>
    <row r="979" spans="2:2" ht="15.75" customHeight="1">
      <c r="B979" s="87"/>
    </row>
    <row r="980" spans="2:2" ht="15.75" customHeight="1">
      <c r="B980" s="87"/>
    </row>
    <row r="981" spans="2:2" ht="15.75" customHeight="1">
      <c r="B981" s="87"/>
    </row>
    <row r="982" spans="2:2" ht="15.75" customHeight="1">
      <c r="B982" s="87"/>
    </row>
    <row r="983" spans="2:2" ht="15.75" customHeight="1">
      <c r="B983" s="87"/>
    </row>
    <row r="984" spans="2:2" ht="15.75" customHeight="1">
      <c r="B984" s="87"/>
    </row>
    <row r="985" spans="2:2" ht="15.75" customHeight="1">
      <c r="B985" s="87"/>
    </row>
    <row r="986" spans="2:2" ht="15.75" customHeight="1">
      <c r="B986" s="87"/>
    </row>
    <row r="987" spans="2:2" ht="15.75" customHeight="1">
      <c r="B987" s="87"/>
    </row>
    <row r="988" spans="2:2" ht="15.75" customHeight="1">
      <c r="B988" s="87"/>
    </row>
    <row r="989" spans="2:2" ht="15.75" customHeight="1">
      <c r="B989" s="87"/>
    </row>
    <row r="990" spans="2:2" ht="15.75" customHeight="1">
      <c r="B990" s="87"/>
    </row>
    <row r="991" spans="2:2" ht="15.75" customHeight="1">
      <c r="B991" s="87"/>
    </row>
    <row r="992" spans="2:2" ht="15.75" customHeight="1">
      <c r="B992" s="87"/>
    </row>
    <row r="993" spans="2:2" ht="15.75" customHeight="1">
      <c r="B993" s="87"/>
    </row>
    <row r="994" spans="2:2" ht="15.75" customHeight="1">
      <c r="B994" s="87"/>
    </row>
    <row r="995" spans="2:2" ht="15.75" customHeight="1">
      <c r="B995" s="87"/>
    </row>
    <row r="996" spans="2:2" ht="15.75" customHeight="1">
      <c r="B996" s="87"/>
    </row>
    <row r="997" spans="2:2" ht="15.75" customHeight="1">
      <c r="B997" s="87"/>
    </row>
    <row r="998" spans="2:2" ht="15.75" customHeight="1">
      <c r="B998" s="87"/>
    </row>
    <row r="999" spans="2:2" ht="15.75" customHeight="1">
      <c r="B999" s="87"/>
    </row>
    <row r="1000" spans="2:2" ht="15.75" customHeight="1">
      <c r="B1000" s="87"/>
    </row>
  </sheetData>
  <mergeCells count="8">
    <mergeCell ref="A19:I19"/>
    <mergeCell ref="A11:A13"/>
    <mergeCell ref="A15:A18"/>
    <mergeCell ref="C1:L2"/>
    <mergeCell ref="C3:L4"/>
    <mergeCell ref="A1:A4"/>
    <mergeCell ref="B1:B4"/>
    <mergeCell ref="A7:A10"/>
  </mergeCells>
  <pageMargins left="0.7" right="0.7" top="0.75" bottom="0.75" header="0" footer="0"/>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98"/>
  <sheetViews>
    <sheetView topLeftCell="I16" workbookViewId="0">
      <selection activeCell="J19" sqref="J19"/>
    </sheetView>
  </sheetViews>
  <sheetFormatPr baseColWidth="10" defaultColWidth="12.625" defaultRowHeight="15" customHeight="1"/>
  <cols>
    <col min="1" max="1" width="33.125" customWidth="1"/>
    <col min="2" max="2" width="10.625" customWidth="1"/>
    <col min="3" max="7" width="26.875" customWidth="1"/>
    <col min="8" max="8" width="24.375" customWidth="1"/>
    <col min="9" max="9" width="45.25" customWidth="1"/>
    <col min="10" max="10" width="17.25" customWidth="1"/>
    <col min="11" max="11" width="42" customWidth="1"/>
    <col min="12" max="12" width="29" customWidth="1"/>
    <col min="13" max="27" width="10" customWidth="1"/>
  </cols>
  <sheetData>
    <row r="1" spans="1:27" ht="15" customHeight="1">
      <c r="A1" s="293"/>
      <c r="B1" s="294"/>
      <c r="C1" s="274" t="s">
        <v>0</v>
      </c>
      <c r="D1" s="275"/>
      <c r="E1" s="275"/>
      <c r="F1" s="275"/>
      <c r="G1" s="275"/>
      <c r="H1" s="275"/>
      <c r="I1" s="275"/>
      <c r="J1" s="275"/>
      <c r="K1" s="275"/>
      <c r="L1" s="275"/>
      <c r="M1" s="1"/>
      <c r="N1" s="1"/>
      <c r="O1" s="1"/>
      <c r="P1" s="1"/>
      <c r="Q1" s="1"/>
      <c r="R1" s="1"/>
      <c r="S1" s="1"/>
      <c r="T1" s="1"/>
      <c r="U1" s="1"/>
      <c r="V1" s="1"/>
      <c r="W1" s="1"/>
      <c r="X1" s="1"/>
      <c r="Y1" s="1"/>
      <c r="Z1" s="1"/>
      <c r="AA1" s="1"/>
    </row>
    <row r="2" spans="1:27" ht="14.25">
      <c r="A2" s="229"/>
      <c r="B2" s="229"/>
      <c r="C2" s="274"/>
      <c r="D2" s="275"/>
      <c r="E2" s="275"/>
      <c r="F2" s="275"/>
      <c r="G2" s="275"/>
      <c r="H2" s="275"/>
      <c r="I2" s="275"/>
      <c r="J2" s="275"/>
      <c r="K2" s="275"/>
      <c r="L2" s="275"/>
      <c r="M2" s="1"/>
      <c r="N2" s="1"/>
      <c r="O2" s="1"/>
      <c r="P2" s="1"/>
      <c r="Q2" s="1"/>
      <c r="R2" s="1"/>
      <c r="S2" s="1"/>
      <c r="T2" s="1"/>
      <c r="U2" s="1"/>
      <c r="V2" s="1"/>
      <c r="W2" s="1"/>
      <c r="X2" s="1"/>
      <c r="Y2" s="1"/>
      <c r="Z2" s="1"/>
      <c r="AA2" s="1"/>
    </row>
    <row r="3" spans="1:27" ht="14.25" customHeight="1">
      <c r="A3" s="229"/>
      <c r="B3" s="229"/>
      <c r="C3" s="274" t="s">
        <v>223</v>
      </c>
      <c r="D3" s="275"/>
      <c r="E3" s="275"/>
      <c r="F3" s="275"/>
      <c r="G3" s="275"/>
      <c r="H3" s="275"/>
      <c r="I3" s="275"/>
      <c r="J3" s="275"/>
      <c r="K3" s="275"/>
      <c r="L3" s="275"/>
      <c r="M3" s="1"/>
      <c r="N3" s="1"/>
      <c r="O3" s="1"/>
      <c r="P3" s="1"/>
      <c r="Q3" s="1"/>
      <c r="R3" s="1"/>
      <c r="S3" s="1"/>
      <c r="T3" s="1"/>
      <c r="U3" s="1"/>
      <c r="V3" s="1"/>
      <c r="W3" s="1"/>
      <c r="X3" s="1"/>
      <c r="Y3" s="1"/>
      <c r="Z3" s="1"/>
      <c r="AA3" s="1"/>
    </row>
    <row r="4" spans="1:27" ht="43.5" customHeight="1" thickBot="1">
      <c r="A4" s="230"/>
      <c r="B4" s="230"/>
      <c r="C4" s="274"/>
      <c r="D4" s="275"/>
      <c r="E4" s="275"/>
      <c r="F4" s="275"/>
      <c r="G4" s="275"/>
      <c r="H4" s="275"/>
      <c r="I4" s="275"/>
      <c r="J4" s="275"/>
      <c r="K4" s="275"/>
      <c r="L4" s="275"/>
      <c r="M4" s="1"/>
      <c r="N4" s="1"/>
      <c r="O4" s="1"/>
      <c r="P4" s="1"/>
      <c r="Q4" s="1"/>
      <c r="R4" s="1"/>
      <c r="S4" s="1"/>
      <c r="T4" s="1"/>
      <c r="U4" s="1"/>
      <c r="V4" s="1"/>
      <c r="W4" s="1"/>
      <c r="X4" s="1"/>
      <c r="Y4" s="1"/>
      <c r="Z4" s="1"/>
      <c r="AA4" s="1"/>
    </row>
    <row r="5" spans="1:27" ht="46.5" customHeight="1">
      <c r="A5" s="8" t="s">
        <v>22</v>
      </c>
      <c r="B5" s="8" t="s">
        <v>224</v>
      </c>
      <c r="C5" s="8" t="s">
        <v>23</v>
      </c>
      <c r="D5" s="8" t="s">
        <v>24</v>
      </c>
      <c r="E5" s="8" t="s">
        <v>25</v>
      </c>
      <c r="F5" s="9" t="s">
        <v>26</v>
      </c>
      <c r="G5" s="8" t="s">
        <v>27</v>
      </c>
      <c r="H5" s="11" t="s">
        <v>28</v>
      </c>
      <c r="I5" s="136" t="s">
        <v>29</v>
      </c>
      <c r="J5" s="170" t="s">
        <v>302</v>
      </c>
      <c r="K5" s="170" t="s">
        <v>95</v>
      </c>
      <c r="L5" s="170" t="s">
        <v>303</v>
      </c>
      <c r="M5" s="1"/>
      <c r="N5" s="1"/>
      <c r="O5" s="1"/>
      <c r="P5" s="1"/>
      <c r="Q5" s="1"/>
      <c r="R5" s="1"/>
      <c r="S5" s="1"/>
      <c r="T5" s="1"/>
      <c r="U5" s="1"/>
      <c r="V5" s="1"/>
      <c r="W5" s="1"/>
      <c r="X5" s="1"/>
      <c r="Y5" s="1"/>
      <c r="Z5" s="1"/>
      <c r="AA5" s="1"/>
    </row>
    <row r="6" spans="1:27" ht="199.5">
      <c r="A6" s="299" t="s">
        <v>225</v>
      </c>
      <c r="B6" s="54">
        <v>43831</v>
      </c>
      <c r="C6" s="55" t="s">
        <v>226</v>
      </c>
      <c r="D6" s="55" t="s">
        <v>227</v>
      </c>
      <c r="E6" s="66" t="s">
        <v>228</v>
      </c>
      <c r="F6" s="88"/>
      <c r="G6" s="88" t="s">
        <v>166</v>
      </c>
      <c r="H6" s="89">
        <v>0.3</v>
      </c>
      <c r="I6" s="161" t="s">
        <v>229</v>
      </c>
      <c r="J6" s="135">
        <v>0</v>
      </c>
      <c r="K6" s="162" t="s">
        <v>361</v>
      </c>
      <c r="L6" s="218" t="s">
        <v>384</v>
      </c>
      <c r="M6" s="43"/>
      <c r="N6" s="43"/>
      <c r="O6" s="43"/>
      <c r="P6" s="43"/>
      <c r="Q6" s="43"/>
      <c r="R6" s="43"/>
      <c r="S6" s="43"/>
      <c r="T6" s="43"/>
      <c r="U6" s="43"/>
      <c r="V6" s="43"/>
      <c r="W6" s="43"/>
      <c r="X6" s="43"/>
      <c r="Y6" s="43"/>
      <c r="Z6" s="43"/>
      <c r="AA6" s="43"/>
    </row>
    <row r="7" spans="1:27" ht="77.25" customHeight="1">
      <c r="A7" s="300"/>
      <c r="B7" s="75">
        <v>43862</v>
      </c>
      <c r="C7" s="13" t="s">
        <v>230</v>
      </c>
      <c r="D7" s="13" t="s">
        <v>231</v>
      </c>
      <c r="E7" s="41" t="s">
        <v>232</v>
      </c>
      <c r="F7" s="13"/>
      <c r="G7" s="13" t="s">
        <v>166</v>
      </c>
      <c r="H7" s="68">
        <v>0.05</v>
      </c>
      <c r="I7" s="19" t="s">
        <v>233</v>
      </c>
      <c r="J7" s="135">
        <v>0</v>
      </c>
      <c r="K7" s="162" t="s">
        <v>360</v>
      </c>
      <c r="L7" s="162" t="s">
        <v>362</v>
      </c>
      <c r="M7" s="43"/>
      <c r="N7" s="43"/>
      <c r="O7" s="43"/>
      <c r="P7" s="43"/>
      <c r="Q7" s="43"/>
      <c r="R7" s="43"/>
      <c r="S7" s="43"/>
      <c r="T7" s="43"/>
      <c r="U7" s="43"/>
      <c r="V7" s="43"/>
      <c r="W7" s="43"/>
      <c r="X7" s="43"/>
      <c r="Y7" s="43"/>
      <c r="Z7" s="43"/>
      <c r="AA7" s="43"/>
    </row>
    <row r="8" spans="1:27" ht="107.25" customHeight="1">
      <c r="A8" s="300"/>
      <c r="B8" s="75">
        <v>43891</v>
      </c>
      <c r="C8" s="21" t="s">
        <v>234</v>
      </c>
      <c r="D8" s="13" t="s">
        <v>235</v>
      </c>
      <c r="E8" s="41" t="s">
        <v>236</v>
      </c>
      <c r="F8" s="17" t="s">
        <v>237</v>
      </c>
      <c r="G8" s="13" t="s">
        <v>166</v>
      </c>
      <c r="H8" s="15">
        <v>0</v>
      </c>
      <c r="I8" s="109" t="s">
        <v>238</v>
      </c>
      <c r="J8" s="135">
        <v>0</v>
      </c>
      <c r="K8" s="115" t="s">
        <v>238</v>
      </c>
      <c r="L8" s="162" t="s">
        <v>362</v>
      </c>
      <c r="M8" s="1"/>
      <c r="N8" s="1"/>
      <c r="O8" s="1"/>
      <c r="P8" s="1"/>
      <c r="Q8" s="1"/>
      <c r="R8" s="1"/>
      <c r="S8" s="1"/>
      <c r="T8" s="1"/>
      <c r="U8" s="1"/>
      <c r="V8" s="1"/>
      <c r="W8" s="1"/>
      <c r="X8" s="1"/>
      <c r="Y8" s="1"/>
      <c r="Z8" s="1"/>
      <c r="AA8" s="1"/>
    </row>
    <row r="9" spans="1:27" ht="156.75">
      <c r="A9" s="301"/>
      <c r="B9" s="90">
        <v>43922</v>
      </c>
      <c r="C9" s="13" t="s">
        <v>239</v>
      </c>
      <c r="D9" s="13" t="s">
        <v>240</v>
      </c>
      <c r="E9" s="91" t="s">
        <v>241</v>
      </c>
      <c r="F9" s="21"/>
      <c r="G9" s="13" t="s">
        <v>166</v>
      </c>
      <c r="H9" s="94">
        <v>0.33</v>
      </c>
      <c r="I9" s="172" t="s">
        <v>335</v>
      </c>
      <c r="J9" s="135">
        <v>0.33</v>
      </c>
      <c r="K9" s="162" t="s">
        <v>336</v>
      </c>
      <c r="L9" s="162" t="s">
        <v>337</v>
      </c>
      <c r="M9" s="1"/>
      <c r="N9" s="1"/>
      <c r="O9" s="1"/>
      <c r="P9" s="1"/>
      <c r="Q9" s="1"/>
      <c r="R9" s="1"/>
      <c r="S9" s="1"/>
      <c r="T9" s="1"/>
      <c r="U9" s="1"/>
      <c r="V9" s="1"/>
      <c r="W9" s="1"/>
      <c r="X9" s="1"/>
      <c r="Y9" s="1"/>
      <c r="Z9" s="1"/>
      <c r="AA9" s="1"/>
    </row>
    <row r="10" spans="1:27" ht="128.25">
      <c r="A10" s="92" t="s">
        <v>242</v>
      </c>
      <c r="B10" s="93">
        <v>43832</v>
      </c>
      <c r="C10" s="12" t="s">
        <v>243</v>
      </c>
      <c r="D10" s="76" t="s">
        <v>244</v>
      </c>
      <c r="E10" s="41" t="s">
        <v>245</v>
      </c>
      <c r="F10" s="24"/>
      <c r="G10" s="13" t="s">
        <v>246</v>
      </c>
      <c r="H10" s="94">
        <v>0.25</v>
      </c>
      <c r="I10" s="115" t="s">
        <v>247</v>
      </c>
      <c r="J10" s="135">
        <v>0.25</v>
      </c>
      <c r="K10" s="162" t="s">
        <v>327</v>
      </c>
      <c r="L10" s="162" t="s">
        <v>337</v>
      </c>
      <c r="M10" s="28"/>
      <c r="N10" s="28"/>
      <c r="O10" s="28"/>
      <c r="P10" s="28"/>
      <c r="Q10" s="28"/>
      <c r="R10" s="28"/>
      <c r="S10" s="28"/>
      <c r="T10" s="28"/>
      <c r="U10" s="28"/>
      <c r="V10" s="28"/>
      <c r="W10" s="28"/>
      <c r="X10" s="28"/>
      <c r="Y10" s="28"/>
      <c r="Z10" s="28"/>
      <c r="AA10" s="28"/>
    </row>
    <row r="11" spans="1:27" ht="357.75">
      <c r="A11" s="303" t="s">
        <v>248</v>
      </c>
      <c r="B11" s="96">
        <v>43833</v>
      </c>
      <c r="C11" s="70" t="s">
        <v>249</v>
      </c>
      <c r="D11" s="164" t="s">
        <v>250</v>
      </c>
      <c r="E11" s="165" t="s">
        <v>251</v>
      </c>
      <c r="F11" s="21"/>
      <c r="G11" s="21" t="s">
        <v>252</v>
      </c>
      <c r="H11" s="94">
        <v>0.15</v>
      </c>
      <c r="I11" s="217" t="s">
        <v>381</v>
      </c>
      <c r="J11" s="200">
        <v>0</v>
      </c>
      <c r="K11" s="217" t="s">
        <v>383</v>
      </c>
      <c r="L11" s="162" t="s">
        <v>334</v>
      </c>
      <c r="M11" s="1"/>
      <c r="N11" s="1"/>
      <c r="O11" s="1"/>
      <c r="P11" s="1"/>
      <c r="Q11" s="1"/>
      <c r="R11" s="1"/>
      <c r="S11" s="1"/>
      <c r="T11" s="1"/>
      <c r="U11" s="1"/>
      <c r="V11" s="1"/>
      <c r="W11" s="1"/>
      <c r="X11" s="1"/>
      <c r="Y11" s="1"/>
      <c r="Z11" s="1"/>
      <c r="AA11" s="1"/>
    </row>
    <row r="12" spans="1:27" ht="79.5" customHeight="1">
      <c r="A12" s="236"/>
      <c r="B12" s="166">
        <v>43864</v>
      </c>
      <c r="C12" s="21" t="s">
        <v>253</v>
      </c>
      <c r="D12" s="167" t="s">
        <v>254</v>
      </c>
      <c r="E12" s="91" t="s">
        <v>255</v>
      </c>
      <c r="F12" s="198"/>
      <c r="G12" s="13" t="s">
        <v>166</v>
      </c>
      <c r="H12" s="95">
        <v>0.5</v>
      </c>
      <c r="I12" s="19" t="s">
        <v>256</v>
      </c>
      <c r="J12" s="200">
        <v>0.5</v>
      </c>
      <c r="K12" s="154" t="s">
        <v>367</v>
      </c>
      <c r="L12" s="162" t="s">
        <v>362</v>
      </c>
      <c r="M12" s="43"/>
      <c r="N12" s="43"/>
      <c r="O12" s="43"/>
      <c r="P12" s="43"/>
      <c r="Q12" s="43"/>
      <c r="R12" s="43"/>
      <c r="S12" s="43"/>
      <c r="T12" s="43"/>
      <c r="U12" s="43"/>
      <c r="V12" s="43"/>
      <c r="W12" s="43"/>
      <c r="X12" s="43"/>
      <c r="Y12" s="43"/>
      <c r="Z12" s="43"/>
      <c r="AA12" s="43"/>
    </row>
    <row r="13" spans="1:27" ht="100.5" customHeight="1">
      <c r="A13" s="236"/>
      <c r="B13" s="96">
        <v>43893</v>
      </c>
      <c r="C13" s="88" t="s">
        <v>257</v>
      </c>
      <c r="D13" s="88" t="s">
        <v>258</v>
      </c>
      <c r="E13" s="91" t="s">
        <v>255</v>
      </c>
      <c r="F13" s="199"/>
      <c r="G13" s="21" t="s">
        <v>252</v>
      </c>
      <c r="H13" s="95">
        <v>0.2</v>
      </c>
      <c r="I13" s="161" t="s">
        <v>259</v>
      </c>
      <c r="J13" s="200">
        <v>0.12</v>
      </c>
      <c r="K13" s="154" t="s">
        <v>373</v>
      </c>
      <c r="L13" s="162" t="s">
        <v>334</v>
      </c>
      <c r="M13" s="1"/>
      <c r="N13" s="1"/>
      <c r="O13" s="1"/>
      <c r="P13" s="1"/>
      <c r="Q13" s="1"/>
      <c r="R13" s="1"/>
      <c r="S13" s="1"/>
      <c r="T13" s="1"/>
      <c r="U13" s="1"/>
      <c r="V13" s="1"/>
      <c r="W13" s="1"/>
      <c r="X13" s="1"/>
      <c r="Y13" s="1"/>
      <c r="Z13" s="1"/>
      <c r="AA13" s="1"/>
    </row>
    <row r="14" spans="1:27" ht="114">
      <c r="A14" s="304" t="s">
        <v>260</v>
      </c>
      <c r="B14" s="97">
        <v>43834</v>
      </c>
      <c r="C14" s="12" t="s">
        <v>261</v>
      </c>
      <c r="D14" s="98" t="s">
        <v>262</v>
      </c>
      <c r="E14" s="84" t="s">
        <v>216</v>
      </c>
      <c r="F14" s="13"/>
      <c r="G14" s="13" t="s">
        <v>263</v>
      </c>
      <c r="H14" s="95">
        <v>0</v>
      </c>
      <c r="I14" s="128" t="s">
        <v>264</v>
      </c>
      <c r="J14" s="135">
        <v>0</v>
      </c>
      <c r="K14" s="115" t="s">
        <v>238</v>
      </c>
      <c r="L14" s="162" t="s">
        <v>334</v>
      </c>
      <c r="M14" s="99"/>
      <c r="N14" s="99"/>
      <c r="O14" s="99"/>
      <c r="P14" s="99"/>
      <c r="Q14" s="99"/>
      <c r="R14" s="99"/>
      <c r="S14" s="99"/>
      <c r="T14" s="99"/>
      <c r="U14" s="99"/>
      <c r="V14" s="99"/>
      <c r="W14" s="99"/>
      <c r="X14" s="99"/>
      <c r="Y14" s="99"/>
      <c r="Z14" s="99"/>
      <c r="AA14" s="99"/>
    </row>
    <row r="15" spans="1:27" ht="128.25">
      <c r="A15" s="301"/>
      <c r="B15" s="100">
        <v>43865</v>
      </c>
      <c r="C15" s="66" t="s">
        <v>265</v>
      </c>
      <c r="D15" s="101" t="s">
        <v>266</v>
      </c>
      <c r="E15" s="84" t="s">
        <v>216</v>
      </c>
      <c r="F15" s="13"/>
      <c r="G15" s="13" t="s">
        <v>166</v>
      </c>
      <c r="H15" s="95">
        <v>0</v>
      </c>
      <c r="I15" s="131" t="s">
        <v>267</v>
      </c>
      <c r="J15" s="135">
        <v>0</v>
      </c>
      <c r="K15" s="115" t="s">
        <v>363</v>
      </c>
      <c r="L15" s="162" t="s">
        <v>364</v>
      </c>
      <c r="M15" s="43"/>
      <c r="N15" s="43"/>
      <c r="O15" s="43"/>
      <c r="P15" s="43"/>
      <c r="Q15" s="43"/>
      <c r="R15" s="43"/>
      <c r="S15" s="43"/>
      <c r="T15" s="43"/>
      <c r="U15" s="43"/>
      <c r="V15" s="43"/>
      <c r="W15" s="43"/>
      <c r="X15" s="43"/>
      <c r="Y15" s="43"/>
      <c r="Z15" s="43"/>
      <c r="AA15" s="43"/>
    </row>
    <row r="16" spans="1:27" ht="114">
      <c r="A16" s="297" t="s">
        <v>268</v>
      </c>
      <c r="B16" s="75">
        <v>5.0999999999999996</v>
      </c>
      <c r="C16" s="12" t="s">
        <v>269</v>
      </c>
      <c r="D16" s="76" t="s">
        <v>270</v>
      </c>
      <c r="E16" s="45" t="s">
        <v>228</v>
      </c>
      <c r="F16" s="24"/>
      <c r="G16" s="13" t="s">
        <v>166</v>
      </c>
      <c r="H16" s="60">
        <v>0.05</v>
      </c>
      <c r="I16" s="115" t="s">
        <v>271</v>
      </c>
      <c r="J16" s="135">
        <v>0</v>
      </c>
      <c r="K16" s="159" t="s">
        <v>365</v>
      </c>
      <c r="L16" s="162" t="s">
        <v>315</v>
      </c>
      <c r="M16" s="1"/>
      <c r="N16" s="1"/>
      <c r="O16" s="1"/>
      <c r="P16" s="1"/>
      <c r="Q16" s="1"/>
      <c r="R16" s="1"/>
      <c r="S16" s="1"/>
      <c r="T16" s="1"/>
      <c r="U16" s="1"/>
      <c r="V16" s="1"/>
      <c r="W16" s="1"/>
      <c r="X16" s="1"/>
      <c r="Y16" s="1"/>
      <c r="Z16" s="1"/>
      <c r="AA16" s="1"/>
    </row>
    <row r="17" spans="1:27" ht="86.25" thickBot="1">
      <c r="A17" s="291"/>
      <c r="B17" s="132">
        <v>5.2</v>
      </c>
      <c r="C17" s="202" t="s">
        <v>272</v>
      </c>
      <c r="D17" s="133" t="s">
        <v>273</v>
      </c>
      <c r="E17" s="126" t="s">
        <v>72</v>
      </c>
      <c r="F17" s="134"/>
      <c r="G17" s="72" t="s">
        <v>274</v>
      </c>
      <c r="H17" s="140">
        <v>1</v>
      </c>
      <c r="I17" s="205" t="s">
        <v>369</v>
      </c>
      <c r="J17" s="137">
        <v>1</v>
      </c>
      <c r="K17" s="204" t="s">
        <v>370</v>
      </c>
      <c r="L17" s="171" t="s">
        <v>366</v>
      </c>
      <c r="M17" s="1"/>
      <c r="N17" s="1"/>
      <c r="O17" s="1"/>
      <c r="P17" s="1"/>
      <c r="Q17" s="1"/>
      <c r="R17" s="1"/>
      <c r="S17" s="1"/>
      <c r="T17" s="1"/>
      <c r="U17" s="1"/>
      <c r="V17" s="1"/>
      <c r="W17" s="1"/>
      <c r="X17" s="1"/>
      <c r="Y17" s="1"/>
      <c r="Z17" s="1"/>
      <c r="AA17" s="1"/>
    </row>
    <row r="18" spans="1:27" ht="39" customHeight="1" thickBot="1">
      <c r="A18" s="287" t="s">
        <v>305</v>
      </c>
      <c r="B18" s="288"/>
      <c r="C18" s="288"/>
      <c r="D18" s="288"/>
      <c r="E18" s="288"/>
      <c r="F18" s="288"/>
      <c r="G18" s="288"/>
      <c r="H18" s="288"/>
      <c r="I18" s="302"/>
      <c r="J18" s="138">
        <f>AVERAGE(J6:J17)</f>
        <v>0.18333333333333335</v>
      </c>
      <c r="K18" s="127"/>
      <c r="L18" s="127"/>
      <c r="M18" s="1"/>
      <c r="N18" s="1"/>
      <c r="O18" s="1"/>
      <c r="P18" s="1"/>
      <c r="Q18" s="1"/>
      <c r="R18" s="1"/>
      <c r="S18" s="1"/>
      <c r="T18" s="1"/>
      <c r="U18" s="1"/>
      <c r="V18" s="1"/>
      <c r="W18" s="1"/>
      <c r="X18" s="1"/>
      <c r="Y18" s="1"/>
      <c r="Z18" s="1"/>
      <c r="AA18" s="1"/>
    </row>
    <row r="19" spans="1:27" ht="14.25" customHeight="1">
      <c r="A19" s="1"/>
      <c r="B19" s="87"/>
      <c r="C19" s="1"/>
      <c r="D19" s="1"/>
      <c r="E19" s="87"/>
      <c r="F19" s="1"/>
      <c r="G19" s="1"/>
      <c r="H19" s="1"/>
      <c r="I19" s="1"/>
      <c r="J19" s="1"/>
      <c r="K19" s="1"/>
      <c r="L19" s="1"/>
      <c r="M19" s="1"/>
      <c r="N19" s="1"/>
      <c r="O19" s="1"/>
      <c r="P19" s="1"/>
      <c r="Q19" s="1"/>
      <c r="R19" s="1"/>
      <c r="S19" s="1"/>
      <c r="T19" s="1"/>
      <c r="U19" s="1"/>
      <c r="V19" s="1"/>
      <c r="W19" s="1"/>
      <c r="X19" s="1"/>
      <c r="Y19" s="1"/>
      <c r="Z19" s="1"/>
      <c r="AA19" s="1"/>
    </row>
    <row r="20" spans="1:27" ht="14.25" customHeight="1">
      <c r="A20" s="1"/>
      <c r="B20" s="87"/>
      <c r="C20" s="1"/>
      <c r="D20" s="1"/>
      <c r="E20" s="87"/>
      <c r="F20" s="1"/>
      <c r="G20" s="1"/>
      <c r="H20" s="1"/>
      <c r="I20" s="1"/>
      <c r="J20" s="1"/>
      <c r="K20" s="1"/>
      <c r="L20" s="1"/>
      <c r="M20" s="1"/>
      <c r="N20" s="1"/>
      <c r="O20" s="1"/>
      <c r="P20" s="1"/>
      <c r="Q20" s="1"/>
      <c r="R20" s="1"/>
      <c r="S20" s="1"/>
      <c r="T20" s="1"/>
      <c r="U20" s="1"/>
      <c r="V20" s="1"/>
      <c r="W20" s="1"/>
      <c r="X20" s="1"/>
      <c r="Y20" s="1"/>
      <c r="Z20" s="1"/>
      <c r="AA20" s="1"/>
    </row>
    <row r="21" spans="1:27" ht="14.25" customHeight="1">
      <c r="A21" s="1"/>
      <c r="B21" s="87"/>
      <c r="C21" s="1"/>
      <c r="D21" s="1"/>
      <c r="E21" s="87"/>
      <c r="F21" s="1"/>
      <c r="G21" s="1"/>
      <c r="H21" s="1"/>
      <c r="I21" s="1"/>
      <c r="J21" s="1"/>
      <c r="K21" s="1"/>
      <c r="L21" s="1"/>
      <c r="M21" s="1"/>
      <c r="N21" s="1"/>
      <c r="O21" s="1"/>
      <c r="P21" s="1"/>
      <c r="Q21" s="1"/>
      <c r="R21" s="1"/>
      <c r="S21" s="1"/>
      <c r="T21" s="1"/>
      <c r="U21" s="1"/>
      <c r="V21" s="1"/>
      <c r="W21" s="1"/>
      <c r="X21" s="1"/>
      <c r="Y21" s="1"/>
      <c r="Z21" s="1"/>
      <c r="AA21" s="1"/>
    </row>
    <row r="22" spans="1:27" ht="14.25" customHeight="1">
      <c r="A22" s="1"/>
      <c r="B22" s="87"/>
      <c r="C22" s="1"/>
      <c r="D22" s="1"/>
      <c r="E22" s="87"/>
      <c r="F22" s="1"/>
      <c r="G22" s="1"/>
      <c r="H22" s="1"/>
      <c r="I22" s="1"/>
      <c r="J22" s="1"/>
      <c r="K22" s="1"/>
      <c r="L22" s="1"/>
      <c r="M22" s="1"/>
      <c r="N22" s="1"/>
      <c r="O22" s="1"/>
      <c r="P22" s="1"/>
      <c r="Q22" s="1"/>
      <c r="R22" s="1"/>
      <c r="S22" s="1"/>
      <c r="T22" s="1"/>
      <c r="U22" s="1"/>
      <c r="V22" s="1"/>
      <c r="W22" s="1"/>
      <c r="X22" s="1"/>
      <c r="Y22" s="1"/>
      <c r="Z22" s="1"/>
      <c r="AA22" s="1"/>
    </row>
    <row r="23" spans="1:27" ht="14.25" customHeight="1">
      <c r="A23" s="1"/>
      <c r="B23" s="87"/>
      <c r="C23" s="1"/>
      <c r="D23" s="1"/>
      <c r="E23" s="87"/>
      <c r="F23" s="1"/>
      <c r="G23" s="1"/>
      <c r="H23" s="1"/>
      <c r="I23" s="1"/>
      <c r="J23" s="1"/>
      <c r="K23" s="1"/>
      <c r="L23" s="1"/>
      <c r="M23" s="1"/>
      <c r="N23" s="1"/>
      <c r="O23" s="1"/>
      <c r="P23" s="1"/>
      <c r="Q23" s="1"/>
      <c r="R23" s="1"/>
      <c r="S23" s="1"/>
      <c r="T23" s="1"/>
      <c r="U23" s="1"/>
      <c r="V23" s="1"/>
      <c r="W23" s="1"/>
      <c r="X23" s="1"/>
      <c r="Y23" s="1"/>
      <c r="Z23" s="1"/>
      <c r="AA23" s="1"/>
    </row>
    <row r="24" spans="1:27" ht="14.25" customHeight="1">
      <c r="A24" s="1"/>
      <c r="B24" s="87"/>
      <c r="C24" s="1"/>
      <c r="D24" s="1"/>
      <c r="E24" s="87"/>
      <c r="F24" s="1"/>
      <c r="G24" s="1"/>
      <c r="H24" s="1"/>
      <c r="I24" s="1"/>
      <c r="J24" s="1"/>
      <c r="K24" s="1"/>
      <c r="L24" s="1"/>
      <c r="M24" s="1"/>
      <c r="N24" s="1"/>
      <c r="O24" s="1"/>
      <c r="P24" s="1"/>
      <c r="Q24" s="1"/>
      <c r="R24" s="1"/>
      <c r="S24" s="1"/>
      <c r="T24" s="1"/>
      <c r="U24" s="1"/>
      <c r="V24" s="1"/>
      <c r="W24" s="1"/>
      <c r="X24" s="1"/>
      <c r="Y24" s="1"/>
      <c r="Z24" s="1"/>
      <c r="AA24" s="1"/>
    </row>
    <row r="25" spans="1:27" ht="14.25" customHeight="1">
      <c r="A25" s="1"/>
      <c r="B25" s="87"/>
      <c r="C25" s="1"/>
      <c r="D25" s="1"/>
      <c r="E25" s="87"/>
      <c r="F25" s="1"/>
      <c r="G25" s="1"/>
      <c r="H25" s="1"/>
      <c r="I25" s="1"/>
      <c r="J25" s="1"/>
      <c r="K25" s="1"/>
      <c r="L25" s="1"/>
      <c r="M25" s="1"/>
      <c r="N25" s="1"/>
      <c r="O25" s="1"/>
      <c r="P25" s="1"/>
      <c r="Q25" s="1"/>
      <c r="R25" s="1"/>
      <c r="S25" s="1"/>
      <c r="T25" s="1"/>
      <c r="U25" s="1"/>
      <c r="V25" s="1"/>
      <c r="W25" s="1"/>
      <c r="X25" s="1"/>
      <c r="Y25" s="1"/>
      <c r="Z25" s="1"/>
      <c r="AA25" s="1"/>
    </row>
    <row r="26" spans="1:27" ht="14.25" customHeight="1">
      <c r="A26" s="1"/>
      <c r="B26" s="87"/>
      <c r="C26" s="1"/>
      <c r="D26" s="1"/>
      <c r="E26" s="87"/>
      <c r="F26" s="1"/>
      <c r="G26" s="1"/>
      <c r="H26" s="1"/>
      <c r="I26" s="1"/>
      <c r="J26" s="1"/>
      <c r="K26" s="1"/>
      <c r="L26" s="1"/>
      <c r="M26" s="1"/>
      <c r="N26" s="1"/>
      <c r="O26" s="1"/>
      <c r="P26" s="1"/>
      <c r="Q26" s="1"/>
      <c r="R26" s="1"/>
      <c r="S26" s="1"/>
      <c r="T26" s="1"/>
      <c r="U26" s="1"/>
      <c r="V26" s="1"/>
      <c r="W26" s="1"/>
      <c r="X26" s="1"/>
      <c r="Y26" s="1"/>
      <c r="Z26" s="1"/>
      <c r="AA26" s="1"/>
    </row>
    <row r="27" spans="1:27" ht="14.25" customHeight="1">
      <c r="A27" s="1"/>
      <c r="B27" s="87"/>
      <c r="C27" s="1"/>
      <c r="D27" s="1"/>
      <c r="E27" s="87"/>
      <c r="F27" s="1"/>
      <c r="G27" s="1"/>
      <c r="H27" s="1"/>
      <c r="I27" s="1"/>
      <c r="J27" s="1"/>
      <c r="K27" s="1"/>
      <c r="L27" s="1"/>
      <c r="M27" s="1"/>
      <c r="N27" s="1"/>
      <c r="O27" s="1"/>
      <c r="P27" s="1"/>
      <c r="Q27" s="1"/>
      <c r="R27" s="1"/>
      <c r="S27" s="1"/>
      <c r="T27" s="1"/>
      <c r="U27" s="1"/>
      <c r="V27" s="1"/>
      <c r="W27" s="1"/>
      <c r="X27" s="1"/>
      <c r="Y27" s="1"/>
      <c r="Z27" s="1"/>
      <c r="AA27" s="1"/>
    </row>
    <row r="28" spans="1:27" ht="14.25" customHeight="1">
      <c r="A28" s="1"/>
      <c r="B28" s="87"/>
      <c r="C28" s="1"/>
      <c r="D28" s="1"/>
      <c r="E28" s="87"/>
      <c r="F28" s="1"/>
      <c r="G28" s="1"/>
      <c r="H28" s="1"/>
      <c r="I28" s="1"/>
      <c r="J28" s="1"/>
      <c r="K28" s="1"/>
      <c r="L28" s="1"/>
      <c r="M28" s="1"/>
      <c r="N28" s="1"/>
      <c r="O28" s="1"/>
      <c r="P28" s="1"/>
      <c r="Q28" s="1"/>
      <c r="R28" s="1"/>
      <c r="S28" s="1"/>
      <c r="T28" s="1"/>
      <c r="U28" s="1"/>
      <c r="V28" s="1"/>
      <c r="W28" s="1"/>
      <c r="X28" s="1"/>
      <c r="Y28" s="1"/>
      <c r="Z28" s="1"/>
      <c r="AA28" s="1"/>
    </row>
    <row r="29" spans="1:27" ht="14.25" customHeight="1">
      <c r="A29" s="1"/>
      <c r="B29" s="87"/>
      <c r="C29" s="1"/>
      <c r="D29" s="1"/>
      <c r="E29" s="87"/>
      <c r="F29" s="1"/>
      <c r="G29" s="1"/>
      <c r="H29" s="1"/>
      <c r="I29" s="1"/>
      <c r="J29" s="1"/>
      <c r="K29" s="1"/>
      <c r="L29" s="1"/>
      <c r="M29" s="1"/>
      <c r="N29" s="1"/>
      <c r="O29" s="1"/>
      <c r="P29" s="1"/>
      <c r="Q29" s="1"/>
      <c r="R29" s="1"/>
      <c r="S29" s="1"/>
      <c r="T29" s="1"/>
      <c r="U29" s="1"/>
      <c r="V29" s="1"/>
      <c r="W29" s="1"/>
      <c r="X29" s="1"/>
      <c r="Y29" s="1"/>
      <c r="Z29" s="1"/>
      <c r="AA29" s="1"/>
    </row>
    <row r="30" spans="1:27" ht="14.25" customHeight="1">
      <c r="A30" s="1"/>
      <c r="B30" s="87"/>
      <c r="C30" s="1"/>
      <c r="D30" s="1"/>
      <c r="E30" s="87"/>
      <c r="F30" s="1"/>
      <c r="G30" s="1"/>
      <c r="H30" s="1"/>
      <c r="I30" s="1"/>
      <c r="J30" s="1"/>
      <c r="K30" s="1"/>
      <c r="L30" s="1"/>
      <c r="M30" s="1"/>
      <c r="N30" s="1"/>
      <c r="O30" s="1"/>
      <c r="P30" s="1"/>
      <c r="Q30" s="1"/>
      <c r="R30" s="1"/>
      <c r="S30" s="1"/>
      <c r="T30" s="1"/>
      <c r="U30" s="1"/>
      <c r="V30" s="1"/>
      <c r="W30" s="1"/>
      <c r="X30" s="1"/>
      <c r="Y30" s="1"/>
      <c r="Z30" s="1"/>
      <c r="AA30" s="1"/>
    </row>
    <row r="31" spans="1:27" ht="14.25" customHeight="1">
      <c r="A31" s="1"/>
      <c r="B31" s="87"/>
      <c r="C31" s="1"/>
      <c r="D31" s="1"/>
      <c r="E31" s="87"/>
      <c r="F31" s="1"/>
      <c r="G31" s="1"/>
      <c r="H31" s="1"/>
      <c r="I31" s="1"/>
      <c r="J31" s="1"/>
      <c r="K31" s="1"/>
      <c r="L31" s="1"/>
      <c r="M31" s="1"/>
      <c r="N31" s="1"/>
      <c r="O31" s="1"/>
      <c r="P31" s="1"/>
      <c r="Q31" s="1"/>
      <c r="R31" s="1"/>
      <c r="S31" s="1"/>
      <c r="T31" s="1"/>
      <c r="U31" s="1"/>
      <c r="V31" s="1"/>
      <c r="W31" s="1"/>
      <c r="X31" s="1"/>
      <c r="Y31" s="1"/>
      <c r="Z31" s="1"/>
      <c r="AA31" s="1"/>
    </row>
    <row r="32" spans="1:27" ht="14.25" customHeight="1">
      <c r="A32" s="1"/>
      <c r="B32" s="87"/>
      <c r="C32" s="1"/>
      <c r="D32" s="1"/>
      <c r="E32" s="87"/>
      <c r="F32" s="1"/>
      <c r="G32" s="1"/>
      <c r="H32" s="1"/>
      <c r="I32" s="1"/>
      <c r="J32" s="1"/>
      <c r="K32" s="1"/>
      <c r="L32" s="1"/>
      <c r="M32" s="1"/>
      <c r="N32" s="1"/>
      <c r="O32" s="1"/>
      <c r="P32" s="1"/>
      <c r="Q32" s="1"/>
      <c r="R32" s="1"/>
      <c r="S32" s="1"/>
      <c r="T32" s="1"/>
      <c r="U32" s="1"/>
      <c r="V32" s="1"/>
      <c r="W32" s="1"/>
      <c r="X32" s="1"/>
      <c r="Y32" s="1"/>
      <c r="Z32" s="1"/>
      <c r="AA32" s="1"/>
    </row>
    <row r="33" spans="1:27" ht="14.25" customHeight="1">
      <c r="A33" s="1"/>
      <c r="B33" s="87"/>
      <c r="C33" s="1"/>
      <c r="D33" s="1"/>
      <c r="E33" s="87"/>
      <c r="F33" s="1"/>
      <c r="G33" s="1"/>
      <c r="H33" s="1"/>
      <c r="I33" s="1"/>
      <c r="J33" s="1"/>
      <c r="K33" s="1"/>
      <c r="L33" s="1"/>
      <c r="M33" s="1"/>
      <c r="N33" s="1"/>
      <c r="O33" s="1"/>
      <c r="P33" s="1"/>
      <c r="Q33" s="1"/>
      <c r="R33" s="1"/>
      <c r="S33" s="1"/>
      <c r="T33" s="1"/>
      <c r="U33" s="1"/>
      <c r="V33" s="1"/>
      <c r="W33" s="1"/>
      <c r="X33" s="1"/>
      <c r="Y33" s="1"/>
      <c r="Z33" s="1"/>
      <c r="AA33" s="1"/>
    </row>
    <row r="34" spans="1:27" ht="14.25" customHeight="1">
      <c r="A34" s="1"/>
      <c r="B34" s="87"/>
      <c r="C34" s="1"/>
      <c r="D34" s="1"/>
      <c r="E34" s="87"/>
      <c r="F34" s="1"/>
      <c r="G34" s="1"/>
      <c r="H34" s="1"/>
      <c r="I34" s="1"/>
      <c r="J34" s="1"/>
      <c r="K34" s="1"/>
      <c r="L34" s="1"/>
      <c r="M34" s="1"/>
      <c r="N34" s="1"/>
      <c r="O34" s="1"/>
      <c r="P34" s="1"/>
      <c r="Q34" s="1"/>
      <c r="R34" s="1"/>
      <c r="S34" s="1"/>
      <c r="T34" s="1"/>
      <c r="U34" s="1"/>
      <c r="V34" s="1"/>
      <c r="W34" s="1"/>
      <c r="X34" s="1"/>
      <c r="Y34" s="1"/>
      <c r="Z34" s="1"/>
      <c r="AA34" s="1"/>
    </row>
    <row r="35" spans="1:27" ht="14.25" customHeight="1">
      <c r="A35" s="1"/>
      <c r="B35" s="87"/>
      <c r="C35" s="1"/>
      <c r="D35" s="1"/>
      <c r="E35" s="87"/>
      <c r="F35" s="1"/>
      <c r="G35" s="1"/>
      <c r="H35" s="1"/>
      <c r="I35" s="1"/>
      <c r="J35" s="1"/>
      <c r="K35" s="1"/>
      <c r="L35" s="1"/>
      <c r="M35" s="1"/>
      <c r="N35" s="1"/>
      <c r="O35" s="1"/>
      <c r="P35" s="1"/>
      <c r="Q35" s="1"/>
      <c r="R35" s="1"/>
      <c r="S35" s="1"/>
      <c r="T35" s="1"/>
      <c r="U35" s="1"/>
      <c r="V35" s="1"/>
      <c r="W35" s="1"/>
      <c r="X35" s="1"/>
      <c r="Y35" s="1"/>
      <c r="Z35" s="1"/>
      <c r="AA35" s="1"/>
    </row>
    <row r="36" spans="1:27" ht="14.25" customHeight="1">
      <c r="A36" s="1"/>
      <c r="B36" s="87"/>
      <c r="C36" s="1"/>
      <c r="D36" s="1"/>
      <c r="E36" s="87"/>
      <c r="F36" s="1"/>
      <c r="G36" s="1"/>
      <c r="H36" s="1"/>
      <c r="I36" s="1"/>
      <c r="J36" s="1"/>
      <c r="K36" s="1"/>
      <c r="L36" s="1"/>
      <c r="M36" s="1"/>
      <c r="N36" s="1"/>
      <c r="O36" s="1"/>
      <c r="P36" s="1"/>
      <c r="Q36" s="1"/>
      <c r="R36" s="1"/>
      <c r="S36" s="1"/>
      <c r="T36" s="1"/>
      <c r="U36" s="1"/>
      <c r="V36" s="1"/>
      <c r="W36" s="1"/>
      <c r="X36" s="1"/>
      <c r="Y36" s="1"/>
      <c r="Z36" s="1"/>
      <c r="AA36" s="1"/>
    </row>
    <row r="37" spans="1:27" ht="14.25" customHeight="1">
      <c r="A37" s="1"/>
      <c r="B37" s="87"/>
      <c r="C37" s="1"/>
      <c r="D37" s="1"/>
      <c r="E37" s="87"/>
      <c r="F37" s="1"/>
      <c r="G37" s="1"/>
      <c r="H37" s="1"/>
      <c r="I37" s="1"/>
      <c r="J37" s="1"/>
      <c r="K37" s="1"/>
      <c r="L37" s="1"/>
      <c r="M37" s="1"/>
      <c r="N37" s="1"/>
      <c r="O37" s="1"/>
      <c r="P37" s="1"/>
      <c r="Q37" s="1"/>
      <c r="R37" s="1"/>
      <c r="S37" s="1"/>
      <c r="T37" s="1"/>
      <c r="U37" s="1"/>
      <c r="V37" s="1"/>
      <c r="W37" s="1"/>
      <c r="X37" s="1"/>
      <c r="Y37" s="1"/>
      <c r="Z37" s="1"/>
      <c r="AA37" s="1"/>
    </row>
    <row r="38" spans="1:27" ht="14.25" customHeight="1">
      <c r="A38" s="1"/>
      <c r="B38" s="87"/>
      <c r="C38" s="1"/>
      <c r="D38" s="1"/>
      <c r="E38" s="87"/>
      <c r="F38" s="1"/>
      <c r="G38" s="1"/>
      <c r="H38" s="1"/>
      <c r="I38" s="1"/>
      <c r="J38" s="1"/>
      <c r="K38" s="1"/>
      <c r="L38" s="1"/>
      <c r="M38" s="1"/>
      <c r="N38" s="1"/>
      <c r="O38" s="1"/>
      <c r="P38" s="1"/>
      <c r="Q38" s="1"/>
      <c r="R38" s="1"/>
      <c r="S38" s="1"/>
      <c r="T38" s="1"/>
      <c r="U38" s="1"/>
      <c r="V38" s="1"/>
      <c r="W38" s="1"/>
      <c r="X38" s="1"/>
      <c r="Y38" s="1"/>
      <c r="Z38" s="1"/>
      <c r="AA38" s="1"/>
    </row>
    <row r="39" spans="1:27" ht="14.25" customHeight="1">
      <c r="A39" s="1"/>
      <c r="B39" s="87"/>
      <c r="C39" s="1"/>
      <c r="D39" s="1"/>
      <c r="E39" s="87"/>
      <c r="F39" s="1"/>
      <c r="G39" s="1"/>
      <c r="H39" s="1"/>
      <c r="I39" s="1"/>
      <c r="J39" s="1"/>
      <c r="K39" s="1"/>
      <c r="L39" s="1"/>
      <c r="M39" s="1"/>
      <c r="N39" s="1"/>
      <c r="O39" s="1"/>
      <c r="P39" s="1"/>
      <c r="Q39" s="1"/>
      <c r="R39" s="1"/>
      <c r="S39" s="1"/>
      <c r="T39" s="1"/>
      <c r="U39" s="1"/>
      <c r="V39" s="1"/>
      <c r="W39" s="1"/>
      <c r="X39" s="1"/>
      <c r="Y39" s="1"/>
      <c r="Z39" s="1"/>
      <c r="AA39" s="1"/>
    </row>
    <row r="40" spans="1:27" ht="14.25" customHeight="1">
      <c r="A40" s="1"/>
      <c r="B40" s="87"/>
      <c r="C40" s="1"/>
      <c r="D40" s="1"/>
      <c r="E40" s="87"/>
      <c r="F40" s="1"/>
      <c r="G40" s="1"/>
      <c r="H40" s="1"/>
      <c r="I40" s="1"/>
      <c r="J40" s="1"/>
      <c r="K40" s="1"/>
      <c r="L40" s="1"/>
      <c r="M40" s="1"/>
      <c r="N40" s="1"/>
      <c r="O40" s="1"/>
      <c r="P40" s="1"/>
      <c r="Q40" s="1"/>
      <c r="R40" s="1"/>
      <c r="S40" s="1"/>
      <c r="T40" s="1"/>
      <c r="U40" s="1"/>
      <c r="V40" s="1"/>
      <c r="W40" s="1"/>
      <c r="X40" s="1"/>
      <c r="Y40" s="1"/>
      <c r="Z40" s="1"/>
      <c r="AA40" s="1"/>
    </row>
    <row r="41" spans="1:27" ht="14.25" customHeight="1">
      <c r="A41" s="1"/>
      <c r="B41" s="87"/>
      <c r="C41" s="1"/>
      <c r="D41" s="1"/>
      <c r="E41" s="87"/>
      <c r="F41" s="1"/>
      <c r="G41" s="1"/>
      <c r="H41" s="1"/>
      <c r="I41" s="1"/>
      <c r="J41" s="1"/>
      <c r="K41" s="1"/>
      <c r="L41" s="1"/>
      <c r="M41" s="1"/>
      <c r="N41" s="1"/>
      <c r="O41" s="1"/>
      <c r="P41" s="1"/>
      <c r="Q41" s="1"/>
      <c r="R41" s="1"/>
      <c r="S41" s="1"/>
      <c r="T41" s="1"/>
      <c r="U41" s="1"/>
      <c r="V41" s="1"/>
      <c r="W41" s="1"/>
      <c r="X41" s="1"/>
      <c r="Y41" s="1"/>
      <c r="Z41" s="1"/>
      <c r="AA41" s="1"/>
    </row>
    <row r="42" spans="1:27" ht="14.25" customHeight="1">
      <c r="A42" s="1"/>
      <c r="B42" s="87"/>
      <c r="C42" s="1"/>
      <c r="D42" s="1"/>
      <c r="E42" s="87"/>
      <c r="F42" s="1"/>
      <c r="G42" s="1"/>
      <c r="H42" s="1"/>
      <c r="I42" s="1"/>
      <c r="J42" s="1"/>
      <c r="K42" s="1"/>
      <c r="L42" s="1"/>
      <c r="M42" s="1"/>
      <c r="N42" s="1"/>
      <c r="O42" s="1"/>
      <c r="P42" s="1"/>
      <c r="Q42" s="1"/>
      <c r="R42" s="1"/>
      <c r="S42" s="1"/>
      <c r="T42" s="1"/>
      <c r="U42" s="1"/>
      <c r="V42" s="1"/>
      <c r="W42" s="1"/>
      <c r="X42" s="1"/>
      <c r="Y42" s="1"/>
      <c r="Z42" s="1"/>
      <c r="AA42" s="1"/>
    </row>
    <row r="43" spans="1:27" ht="14.25" customHeight="1">
      <c r="A43" s="1"/>
      <c r="B43" s="87"/>
      <c r="C43" s="1"/>
      <c r="D43" s="1"/>
      <c r="E43" s="87"/>
      <c r="F43" s="1"/>
      <c r="G43" s="1"/>
      <c r="H43" s="1"/>
      <c r="I43" s="1"/>
      <c r="J43" s="1"/>
      <c r="K43" s="1"/>
      <c r="L43" s="1"/>
      <c r="M43" s="1"/>
      <c r="N43" s="1"/>
      <c r="O43" s="1"/>
      <c r="P43" s="1"/>
      <c r="Q43" s="1"/>
      <c r="R43" s="1"/>
      <c r="S43" s="1"/>
      <c r="T43" s="1"/>
      <c r="U43" s="1"/>
      <c r="V43" s="1"/>
      <c r="W43" s="1"/>
      <c r="X43" s="1"/>
      <c r="Y43" s="1"/>
      <c r="Z43" s="1"/>
      <c r="AA43" s="1"/>
    </row>
    <row r="44" spans="1:27" ht="14.25" customHeight="1">
      <c r="A44" s="1"/>
      <c r="B44" s="87"/>
      <c r="C44" s="1"/>
      <c r="D44" s="1"/>
      <c r="E44" s="87"/>
      <c r="F44" s="1"/>
      <c r="G44" s="1"/>
      <c r="H44" s="1"/>
      <c r="I44" s="1"/>
      <c r="J44" s="1"/>
      <c r="K44" s="1"/>
      <c r="L44" s="1"/>
      <c r="M44" s="1"/>
      <c r="N44" s="1"/>
      <c r="O44" s="1"/>
      <c r="P44" s="1"/>
      <c r="Q44" s="1"/>
      <c r="R44" s="1"/>
      <c r="S44" s="1"/>
      <c r="T44" s="1"/>
      <c r="U44" s="1"/>
      <c r="V44" s="1"/>
      <c r="W44" s="1"/>
      <c r="X44" s="1"/>
      <c r="Y44" s="1"/>
      <c r="Z44" s="1"/>
      <c r="AA44" s="1"/>
    </row>
    <row r="45" spans="1:27" ht="14.25" customHeight="1">
      <c r="A45" s="1"/>
      <c r="B45" s="87"/>
      <c r="C45" s="1"/>
      <c r="D45" s="1"/>
      <c r="E45" s="87"/>
      <c r="F45" s="1"/>
      <c r="G45" s="1"/>
      <c r="H45" s="1"/>
      <c r="I45" s="1"/>
      <c r="J45" s="1"/>
      <c r="K45" s="1"/>
      <c r="L45" s="1"/>
      <c r="M45" s="1"/>
      <c r="N45" s="1"/>
      <c r="O45" s="1"/>
      <c r="P45" s="1"/>
      <c r="Q45" s="1"/>
      <c r="R45" s="1"/>
      <c r="S45" s="1"/>
      <c r="T45" s="1"/>
      <c r="U45" s="1"/>
      <c r="V45" s="1"/>
      <c r="W45" s="1"/>
      <c r="X45" s="1"/>
      <c r="Y45" s="1"/>
      <c r="Z45" s="1"/>
      <c r="AA45" s="1"/>
    </row>
    <row r="46" spans="1:27" ht="14.25" customHeight="1">
      <c r="A46" s="1"/>
      <c r="B46" s="87"/>
      <c r="C46" s="1"/>
      <c r="D46" s="1"/>
      <c r="E46" s="87"/>
      <c r="F46" s="1"/>
      <c r="G46" s="1"/>
      <c r="H46" s="1"/>
      <c r="I46" s="1"/>
      <c r="J46" s="1"/>
      <c r="K46" s="1"/>
      <c r="L46" s="1"/>
      <c r="M46" s="1"/>
      <c r="N46" s="1"/>
      <c r="O46" s="1"/>
      <c r="P46" s="1"/>
      <c r="Q46" s="1"/>
      <c r="R46" s="1"/>
      <c r="S46" s="1"/>
      <c r="T46" s="1"/>
      <c r="U46" s="1"/>
      <c r="V46" s="1"/>
      <c r="W46" s="1"/>
      <c r="X46" s="1"/>
      <c r="Y46" s="1"/>
      <c r="Z46" s="1"/>
      <c r="AA46" s="1"/>
    </row>
    <row r="47" spans="1:27" ht="14.25" customHeight="1">
      <c r="A47" s="1"/>
      <c r="B47" s="87"/>
      <c r="C47" s="1"/>
      <c r="D47" s="1"/>
      <c r="E47" s="87"/>
      <c r="F47" s="1"/>
      <c r="G47" s="1"/>
      <c r="H47" s="1"/>
      <c r="I47" s="1"/>
      <c r="J47" s="1"/>
      <c r="K47" s="1"/>
      <c r="L47" s="1"/>
      <c r="M47" s="1"/>
      <c r="N47" s="1"/>
      <c r="O47" s="1"/>
      <c r="P47" s="1"/>
      <c r="Q47" s="1"/>
      <c r="R47" s="1"/>
      <c r="S47" s="1"/>
      <c r="T47" s="1"/>
      <c r="U47" s="1"/>
      <c r="V47" s="1"/>
      <c r="W47" s="1"/>
      <c r="X47" s="1"/>
      <c r="Y47" s="1"/>
      <c r="Z47" s="1"/>
      <c r="AA47" s="1"/>
    </row>
    <row r="48" spans="1:27" ht="14.25" customHeight="1">
      <c r="A48" s="1"/>
      <c r="B48" s="87"/>
      <c r="C48" s="1"/>
      <c r="D48" s="1"/>
      <c r="E48" s="87"/>
      <c r="F48" s="1"/>
      <c r="G48" s="1"/>
      <c r="H48" s="1"/>
      <c r="I48" s="1"/>
      <c r="J48" s="1"/>
      <c r="K48" s="1"/>
      <c r="L48" s="1"/>
      <c r="M48" s="1"/>
      <c r="N48" s="1"/>
      <c r="O48" s="1"/>
      <c r="P48" s="1"/>
      <c r="Q48" s="1"/>
      <c r="R48" s="1"/>
      <c r="S48" s="1"/>
      <c r="T48" s="1"/>
      <c r="U48" s="1"/>
      <c r="V48" s="1"/>
      <c r="W48" s="1"/>
      <c r="X48" s="1"/>
      <c r="Y48" s="1"/>
      <c r="Z48" s="1"/>
      <c r="AA48" s="1"/>
    </row>
    <row r="49" spans="1:27" ht="14.25" customHeight="1">
      <c r="A49" s="1"/>
      <c r="B49" s="87"/>
      <c r="C49" s="1"/>
      <c r="D49" s="1"/>
      <c r="E49" s="87"/>
      <c r="F49" s="1"/>
      <c r="G49" s="1"/>
      <c r="H49" s="1"/>
      <c r="I49" s="1"/>
      <c r="J49" s="1"/>
      <c r="K49" s="1"/>
      <c r="L49" s="1"/>
      <c r="M49" s="1"/>
      <c r="N49" s="1"/>
      <c r="O49" s="1"/>
      <c r="P49" s="1"/>
      <c r="Q49" s="1"/>
      <c r="R49" s="1"/>
      <c r="S49" s="1"/>
      <c r="T49" s="1"/>
      <c r="U49" s="1"/>
      <c r="V49" s="1"/>
      <c r="W49" s="1"/>
      <c r="X49" s="1"/>
      <c r="Y49" s="1"/>
      <c r="Z49" s="1"/>
      <c r="AA49" s="1"/>
    </row>
    <row r="50" spans="1:27" ht="14.25" customHeight="1">
      <c r="A50" s="1"/>
      <c r="B50" s="87"/>
      <c r="C50" s="1"/>
      <c r="D50" s="1"/>
      <c r="E50" s="87"/>
      <c r="F50" s="1"/>
      <c r="G50" s="1"/>
      <c r="H50" s="1"/>
      <c r="I50" s="1"/>
      <c r="J50" s="1"/>
      <c r="K50" s="1"/>
      <c r="L50" s="1"/>
      <c r="M50" s="1"/>
      <c r="N50" s="1"/>
      <c r="O50" s="1"/>
      <c r="P50" s="1"/>
      <c r="Q50" s="1"/>
      <c r="R50" s="1"/>
      <c r="S50" s="1"/>
      <c r="T50" s="1"/>
      <c r="U50" s="1"/>
      <c r="V50" s="1"/>
      <c r="W50" s="1"/>
      <c r="X50" s="1"/>
      <c r="Y50" s="1"/>
      <c r="Z50" s="1"/>
      <c r="AA50" s="1"/>
    </row>
    <row r="51" spans="1:27" ht="14.25" customHeight="1">
      <c r="A51" s="1"/>
      <c r="B51" s="87"/>
      <c r="C51" s="1"/>
      <c r="D51" s="1"/>
      <c r="E51" s="87"/>
      <c r="F51" s="1"/>
      <c r="G51" s="1"/>
      <c r="H51" s="1"/>
      <c r="I51" s="1"/>
      <c r="J51" s="1"/>
      <c r="K51" s="1"/>
      <c r="L51" s="1"/>
      <c r="M51" s="1"/>
      <c r="N51" s="1"/>
      <c r="O51" s="1"/>
      <c r="P51" s="1"/>
      <c r="Q51" s="1"/>
      <c r="R51" s="1"/>
      <c r="S51" s="1"/>
      <c r="T51" s="1"/>
      <c r="U51" s="1"/>
      <c r="V51" s="1"/>
      <c r="W51" s="1"/>
      <c r="X51" s="1"/>
      <c r="Y51" s="1"/>
      <c r="Z51" s="1"/>
      <c r="AA51" s="1"/>
    </row>
    <row r="52" spans="1:27" ht="14.25" customHeight="1">
      <c r="A52" s="1"/>
      <c r="B52" s="87"/>
      <c r="C52" s="1"/>
      <c r="D52" s="1"/>
      <c r="E52" s="87"/>
      <c r="F52" s="1"/>
      <c r="G52" s="1"/>
      <c r="H52" s="1"/>
      <c r="I52" s="1"/>
      <c r="J52" s="1"/>
      <c r="K52" s="1"/>
      <c r="L52" s="1"/>
      <c r="M52" s="1"/>
      <c r="N52" s="1"/>
      <c r="O52" s="1"/>
      <c r="P52" s="1"/>
      <c r="Q52" s="1"/>
      <c r="R52" s="1"/>
      <c r="S52" s="1"/>
      <c r="T52" s="1"/>
      <c r="U52" s="1"/>
      <c r="V52" s="1"/>
      <c r="W52" s="1"/>
      <c r="X52" s="1"/>
      <c r="Y52" s="1"/>
      <c r="Z52" s="1"/>
      <c r="AA52" s="1"/>
    </row>
    <row r="53" spans="1:27" ht="14.25" customHeight="1">
      <c r="A53" s="1"/>
      <c r="B53" s="87"/>
      <c r="C53" s="1"/>
      <c r="D53" s="1"/>
      <c r="E53" s="87"/>
      <c r="F53" s="1"/>
      <c r="G53" s="1"/>
      <c r="H53" s="1"/>
      <c r="I53" s="1"/>
      <c r="J53" s="1"/>
      <c r="K53" s="1"/>
      <c r="L53" s="1"/>
      <c r="M53" s="1"/>
      <c r="N53" s="1"/>
      <c r="O53" s="1"/>
      <c r="P53" s="1"/>
      <c r="Q53" s="1"/>
      <c r="R53" s="1"/>
      <c r="S53" s="1"/>
      <c r="T53" s="1"/>
      <c r="U53" s="1"/>
      <c r="V53" s="1"/>
      <c r="W53" s="1"/>
      <c r="X53" s="1"/>
      <c r="Y53" s="1"/>
      <c r="Z53" s="1"/>
      <c r="AA53" s="1"/>
    </row>
    <row r="54" spans="1:27" ht="14.25" customHeight="1">
      <c r="A54" s="1"/>
      <c r="B54" s="87"/>
      <c r="C54" s="1"/>
      <c r="D54" s="1"/>
      <c r="E54" s="87"/>
      <c r="F54" s="1"/>
      <c r="G54" s="1"/>
      <c r="H54" s="1"/>
      <c r="I54" s="1"/>
      <c r="J54" s="1"/>
      <c r="K54" s="1"/>
      <c r="L54" s="1"/>
      <c r="M54" s="1"/>
      <c r="N54" s="1"/>
      <c r="O54" s="1"/>
      <c r="P54" s="1"/>
      <c r="Q54" s="1"/>
      <c r="R54" s="1"/>
      <c r="S54" s="1"/>
      <c r="T54" s="1"/>
      <c r="U54" s="1"/>
      <c r="V54" s="1"/>
      <c r="W54" s="1"/>
      <c r="X54" s="1"/>
      <c r="Y54" s="1"/>
      <c r="Z54" s="1"/>
      <c r="AA54" s="1"/>
    </row>
    <row r="55" spans="1:27" ht="14.25" customHeight="1">
      <c r="A55" s="1"/>
      <c r="B55" s="87"/>
      <c r="C55" s="1"/>
      <c r="D55" s="1"/>
      <c r="E55" s="87"/>
      <c r="F55" s="1"/>
      <c r="G55" s="1"/>
      <c r="H55" s="1"/>
      <c r="I55" s="1"/>
      <c r="J55" s="1"/>
      <c r="K55" s="1"/>
      <c r="L55" s="1"/>
      <c r="M55" s="1"/>
      <c r="N55" s="1"/>
      <c r="O55" s="1"/>
      <c r="P55" s="1"/>
      <c r="Q55" s="1"/>
      <c r="R55" s="1"/>
      <c r="S55" s="1"/>
      <c r="T55" s="1"/>
      <c r="U55" s="1"/>
      <c r="V55" s="1"/>
      <c r="W55" s="1"/>
      <c r="X55" s="1"/>
      <c r="Y55" s="1"/>
      <c r="Z55" s="1"/>
      <c r="AA55" s="1"/>
    </row>
    <row r="56" spans="1:27" ht="14.25" customHeight="1">
      <c r="A56" s="1"/>
      <c r="B56" s="87"/>
      <c r="C56" s="1"/>
      <c r="D56" s="1"/>
      <c r="E56" s="87"/>
      <c r="F56" s="1"/>
      <c r="G56" s="1"/>
      <c r="H56" s="1"/>
      <c r="I56" s="1"/>
      <c r="J56" s="1"/>
      <c r="K56" s="1"/>
      <c r="L56" s="1"/>
      <c r="M56" s="1"/>
      <c r="N56" s="1"/>
      <c r="O56" s="1"/>
      <c r="P56" s="1"/>
      <c r="Q56" s="1"/>
      <c r="R56" s="1"/>
      <c r="S56" s="1"/>
      <c r="T56" s="1"/>
      <c r="U56" s="1"/>
      <c r="V56" s="1"/>
      <c r="W56" s="1"/>
      <c r="X56" s="1"/>
      <c r="Y56" s="1"/>
      <c r="Z56" s="1"/>
      <c r="AA56" s="1"/>
    </row>
    <row r="57" spans="1:27" ht="14.25" customHeight="1">
      <c r="A57" s="1"/>
      <c r="B57" s="87"/>
      <c r="C57" s="1"/>
      <c r="D57" s="1"/>
      <c r="E57" s="87"/>
      <c r="F57" s="1"/>
      <c r="G57" s="1"/>
      <c r="H57" s="1"/>
      <c r="I57" s="1"/>
      <c r="J57" s="1"/>
      <c r="K57" s="1"/>
      <c r="L57" s="1"/>
      <c r="M57" s="1"/>
      <c r="N57" s="1"/>
      <c r="O57" s="1"/>
      <c r="P57" s="1"/>
      <c r="Q57" s="1"/>
      <c r="R57" s="1"/>
      <c r="S57" s="1"/>
      <c r="T57" s="1"/>
      <c r="U57" s="1"/>
      <c r="V57" s="1"/>
      <c r="W57" s="1"/>
      <c r="X57" s="1"/>
      <c r="Y57" s="1"/>
      <c r="Z57" s="1"/>
      <c r="AA57" s="1"/>
    </row>
    <row r="58" spans="1:27" ht="14.25" customHeight="1">
      <c r="A58" s="1"/>
      <c r="B58" s="87"/>
      <c r="C58" s="1"/>
      <c r="D58" s="1"/>
      <c r="E58" s="87"/>
      <c r="F58" s="1"/>
      <c r="G58" s="1"/>
      <c r="H58" s="1"/>
      <c r="I58" s="1"/>
      <c r="J58" s="1"/>
      <c r="K58" s="1"/>
      <c r="L58" s="1"/>
      <c r="M58" s="1"/>
      <c r="N58" s="1"/>
      <c r="O58" s="1"/>
      <c r="P58" s="1"/>
      <c r="Q58" s="1"/>
      <c r="R58" s="1"/>
      <c r="S58" s="1"/>
      <c r="T58" s="1"/>
      <c r="U58" s="1"/>
      <c r="V58" s="1"/>
      <c r="W58" s="1"/>
      <c r="X58" s="1"/>
      <c r="Y58" s="1"/>
      <c r="Z58" s="1"/>
      <c r="AA58" s="1"/>
    </row>
    <row r="59" spans="1:27" ht="14.25" customHeight="1">
      <c r="A59" s="1"/>
      <c r="B59" s="87"/>
      <c r="C59" s="1"/>
      <c r="D59" s="1"/>
      <c r="E59" s="87"/>
      <c r="F59" s="1"/>
      <c r="G59" s="1"/>
      <c r="H59" s="1"/>
      <c r="I59" s="1"/>
      <c r="J59" s="1"/>
      <c r="K59" s="1"/>
      <c r="L59" s="1"/>
      <c r="M59" s="1"/>
      <c r="N59" s="1"/>
      <c r="O59" s="1"/>
      <c r="P59" s="1"/>
      <c r="Q59" s="1"/>
      <c r="R59" s="1"/>
      <c r="S59" s="1"/>
      <c r="T59" s="1"/>
      <c r="U59" s="1"/>
      <c r="V59" s="1"/>
      <c r="W59" s="1"/>
      <c r="X59" s="1"/>
      <c r="Y59" s="1"/>
      <c r="Z59" s="1"/>
      <c r="AA59" s="1"/>
    </row>
    <row r="60" spans="1:27" ht="14.25" customHeight="1">
      <c r="A60" s="1"/>
      <c r="B60" s="87"/>
      <c r="C60" s="1"/>
      <c r="D60" s="1"/>
      <c r="E60" s="87"/>
      <c r="F60" s="1"/>
      <c r="G60" s="1"/>
      <c r="H60" s="1"/>
      <c r="I60" s="1"/>
      <c r="J60" s="1"/>
      <c r="K60" s="1"/>
      <c r="L60" s="1"/>
      <c r="M60" s="1"/>
      <c r="N60" s="1"/>
      <c r="O60" s="1"/>
      <c r="P60" s="1"/>
      <c r="Q60" s="1"/>
      <c r="R60" s="1"/>
      <c r="S60" s="1"/>
      <c r="T60" s="1"/>
      <c r="U60" s="1"/>
      <c r="V60" s="1"/>
      <c r="W60" s="1"/>
      <c r="X60" s="1"/>
      <c r="Y60" s="1"/>
      <c r="Z60" s="1"/>
      <c r="AA60" s="1"/>
    </row>
    <row r="61" spans="1:27" ht="14.25" customHeight="1">
      <c r="A61" s="1"/>
      <c r="B61" s="87"/>
      <c r="C61" s="1"/>
      <c r="D61" s="1"/>
      <c r="E61" s="87"/>
      <c r="F61" s="1"/>
      <c r="G61" s="1"/>
      <c r="H61" s="1"/>
      <c r="I61" s="1"/>
      <c r="J61" s="1"/>
      <c r="K61" s="1"/>
      <c r="L61" s="1"/>
      <c r="M61" s="1"/>
      <c r="N61" s="1"/>
      <c r="O61" s="1"/>
      <c r="P61" s="1"/>
      <c r="Q61" s="1"/>
      <c r="R61" s="1"/>
      <c r="S61" s="1"/>
      <c r="T61" s="1"/>
      <c r="U61" s="1"/>
      <c r="V61" s="1"/>
      <c r="W61" s="1"/>
      <c r="X61" s="1"/>
      <c r="Y61" s="1"/>
      <c r="Z61" s="1"/>
      <c r="AA61" s="1"/>
    </row>
    <row r="62" spans="1:27" ht="14.25" customHeight="1">
      <c r="A62" s="1"/>
      <c r="B62" s="87"/>
      <c r="C62" s="1"/>
      <c r="D62" s="1"/>
      <c r="E62" s="87"/>
      <c r="F62" s="1"/>
      <c r="G62" s="1"/>
      <c r="H62" s="1"/>
      <c r="I62" s="1"/>
      <c r="J62" s="1"/>
      <c r="K62" s="1"/>
      <c r="L62" s="1"/>
      <c r="M62" s="1"/>
      <c r="N62" s="1"/>
      <c r="O62" s="1"/>
      <c r="P62" s="1"/>
      <c r="Q62" s="1"/>
      <c r="R62" s="1"/>
      <c r="S62" s="1"/>
      <c r="T62" s="1"/>
      <c r="U62" s="1"/>
      <c r="V62" s="1"/>
      <c r="W62" s="1"/>
      <c r="X62" s="1"/>
      <c r="Y62" s="1"/>
      <c r="Z62" s="1"/>
      <c r="AA62" s="1"/>
    </row>
    <row r="63" spans="1:27" ht="14.25" customHeight="1">
      <c r="A63" s="1"/>
      <c r="B63" s="87"/>
      <c r="C63" s="1"/>
      <c r="D63" s="1"/>
      <c r="E63" s="87"/>
      <c r="F63" s="1"/>
      <c r="G63" s="1"/>
      <c r="H63" s="1"/>
      <c r="I63" s="1"/>
      <c r="J63" s="1"/>
      <c r="K63" s="1"/>
      <c r="L63" s="1"/>
      <c r="M63" s="1"/>
      <c r="N63" s="1"/>
      <c r="O63" s="1"/>
      <c r="P63" s="1"/>
      <c r="Q63" s="1"/>
      <c r="R63" s="1"/>
      <c r="S63" s="1"/>
      <c r="T63" s="1"/>
      <c r="U63" s="1"/>
      <c r="V63" s="1"/>
      <c r="W63" s="1"/>
      <c r="X63" s="1"/>
      <c r="Y63" s="1"/>
      <c r="Z63" s="1"/>
      <c r="AA63" s="1"/>
    </row>
    <row r="64" spans="1:27" ht="14.25" customHeight="1">
      <c r="A64" s="1"/>
      <c r="B64" s="87"/>
      <c r="C64" s="1"/>
      <c r="D64" s="1"/>
      <c r="E64" s="87"/>
      <c r="F64" s="1"/>
      <c r="G64" s="1"/>
      <c r="H64" s="1"/>
      <c r="I64" s="1"/>
      <c r="J64" s="1"/>
      <c r="K64" s="1"/>
      <c r="L64" s="1"/>
      <c r="M64" s="1"/>
      <c r="N64" s="1"/>
      <c r="O64" s="1"/>
      <c r="P64" s="1"/>
      <c r="Q64" s="1"/>
      <c r="R64" s="1"/>
      <c r="S64" s="1"/>
      <c r="T64" s="1"/>
      <c r="U64" s="1"/>
      <c r="V64" s="1"/>
      <c r="W64" s="1"/>
      <c r="X64" s="1"/>
      <c r="Y64" s="1"/>
      <c r="Z64" s="1"/>
      <c r="AA64" s="1"/>
    </row>
    <row r="65" spans="1:27" ht="14.25" customHeight="1">
      <c r="A65" s="1"/>
      <c r="B65" s="87"/>
      <c r="C65" s="1"/>
      <c r="D65" s="1"/>
      <c r="E65" s="87"/>
      <c r="F65" s="1"/>
      <c r="G65" s="1"/>
      <c r="H65" s="1"/>
      <c r="I65" s="1"/>
      <c r="J65" s="1"/>
      <c r="K65" s="1"/>
      <c r="L65" s="1"/>
      <c r="M65" s="1"/>
      <c r="N65" s="1"/>
      <c r="O65" s="1"/>
      <c r="P65" s="1"/>
      <c r="Q65" s="1"/>
      <c r="R65" s="1"/>
      <c r="S65" s="1"/>
      <c r="T65" s="1"/>
      <c r="U65" s="1"/>
      <c r="V65" s="1"/>
      <c r="W65" s="1"/>
      <c r="X65" s="1"/>
      <c r="Y65" s="1"/>
      <c r="Z65" s="1"/>
      <c r="AA65" s="1"/>
    </row>
    <row r="66" spans="1:27" ht="14.25" customHeight="1">
      <c r="A66" s="1"/>
      <c r="B66" s="87"/>
      <c r="C66" s="1"/>
      <c r="D66" s="1"/>
      <c r="E66" s="87"/>
      <c r="F66" s="1"/>
      <c r="G66" s="1"/>
      <c r="H66" s="1"/>
      <c r="I66" s="1"/>
      <c r="J66" s="1"/>
      <c r="K66" s="1"/>
      <c r="L66" s="1"/>
      <c r="M66" s="1"/>
      <c r="N66" s="1"/>
      <c r="O66" s="1"/>
      <c r="P66" s="1"/>
      <c r="Q66" s="1"/>
      <c r="R66" s="1"/>
      <c r="S66" s="1"/>
      <c r="T66" s="1"/>
      <c r="U66" s="1"/>
      <c r="V66" s="1"/>
      <c r="W66" s="1"/>
      <c r="X66" s="1"/>
      <c r="Y66" s="1"/>
      <c r="Z66" s="1"/>
      <c r="AA66" s="1"/>
    </row>
    <row r="67" spans="1:27" ht="14.25" customHeight="1">
      <c r="A67" s="1"/>
      <c r="B67" s="87"/>
      <c r="C67" s="1"/>
      <c r="D67" s="1"/>
      <c r="E67" s="87"/>
      <c r="F67" s="1"/>
      <c r="G67" s="1"/>
      <c r="H67" s="1"/>
      <c r="I67" s="1"/>
      <c r="J67" s="1"/>
      <c r="K67" s="1"/>
      <c r="L67" s="1"/>
      <c r="M67" s="1"/>
      <c r="N67" s="1"/>
      <c r="O67" s="1"/>
      <c r="P67" s="1"/>
      <c r="Q67" s="1"/>
      <c r="R67" s="1"/>
      <c r="S67" s="1"/>
      <c r="T67" s="1"/>
      <c r="U67" s="1"/>
      <c r="V67" s="1"/>
      <c r="W67" s="1"/>
      <c r="X67" s="1"/>
      <c r="Y67" s="1"/>
      <c r="Z67" s="1"/>
      <c r="AA67" s="1"/>
    </row>
    <row r="68" spans="1:27" ht="14.25" customHeight="1">
      <c r="A68" s="1"/>
      <c r="B68" s="87"/>
      <c r="C68" s="1"/>
      <c r="D68" s="1"/>
      <c r="E68" s="87"/>
      <c r="F68" s="1"/>
      <c r="G68" s="1"/>
      <c r="H68" s="1"/>
      <c r="I68" s="1"/>
      <c r="J68" s="1"/>
      <c r="K68" s="1"/>
      <c r="L68" s="1"/>
      <c r="M68" s="1"/>
      <c r="N68" s="1"/>
      <c r="O68" s="1"/>
      <c r="P68" s="1"/>
      <c r="Q68" s="1"/>
      <c r="R68" s="1"/>
      <c r="S68" s="1"/>
      <c r="T68" s="1"/>
      <c r="U68" s="1"/>
      <c r="V68" s="1"/>
      <c r="W68" s="1"/>
      <c r="X68" s="1"/>
      <c r="Y68" s="1"/>
      <c r="Z68" s="1"/>
      <c r="AA68" s="1"/>
    </row>
    <row r="69" spans="1:27" ht="14.25" customHeight="1">
      <c r="A69" s="1"/>
      <c r="B69" s="87"/>
      <c r="C69" s="1"/>
      <c r="D69" s="1"/>
      <c r="E69" s="87"/>
      <c r="F69" s="1"/>
      <c r="G69" s="1"/>
      <c r="H69" s="1"/>
      <c r="I69" s="1"/>
      <c r="J69" s="1"/>
      <c r="K69" s="1"/>
      <c r="L69" s="1"/>
      <c r="M69" s="1"/>
      <c r="N69" s="1"/>
      <c r="O69" s="1"/>
      <c r="P69" s="1"/>
      <c r="Q69" s="1"/>
      <c r="R69" s="1"/>
      <c r="S69" s="1"/>
      <c r="T69" s="1"/>
      <c r="U69" s="1"/>
      <c r="V69" s="1"/>
      <c r="W69" s="1"/>
      <c r="X69" s="1"/>
      <c r="Y69" s="1"/>
      <c r="Z69" s="1"/>
      <c r="AA69" s="1"/>
    </row>
    <row r="70" spans="1:27" ht="14.25" customHeight="1">
      <c r="A70" s="1"/>
      <c r="B70" s="87"/>
      <c r="C70" s="1"/>
      <c r="D70" s="1"/>
      <c r="E70" s="87"/>
      <c r="F70" s="1"/>
      <c r="G70" s="1"/>
      <c r="H70" s="1"/>
      <c r="I70" s="1"/>
      <c r="J70" s="1"/>
      <c r="K70" s="1"/>
      <c r="L70" s="1"/>
      <c r="M70" s="1"/>
      <c r="N70" s="1"/>
      <c r="O70" s="1"/>
      <c r="P70" s="1"/>
      <c r="Q70" s="1"/>
      <c r="R70" s="1"/>
      <c r="S70" s="1"/>
      <c r="T70" s="1"/>
      <c r="U70" s="1"/>
      <c r="V70" s="1"/>
      <c r="W70" s="1"/>
      <c r="X70" s="1"/>
      <c r="Y70" s="1"/>
      <c r="Z70" s="1"/>
      <c r="AA70" s="1"/>
    </row>
    <row r="71" spans="1:27" ht="14.25" customHeight="1">
      <c r="A71" s="1"/>
      <c r="B71" s="87"/>
      <c r="C71" s="1"/>
      <c r="D71" s="1"/>
      <c r="E71" s="87"/>
      <c r="F71" s="1"/>
      <c r="G71" s="1"/>
      <c r="H71" s="1"/>
      <c r="I71" s="1"/>
      <c r="J71" s="1"/>
      <c r="K71" s="1"/>
      <c r="L71" s="1"/>
      <c r="M71" s="1"/>
      <c r="N71" s="1"/>
      <c r="O71" s="1"/>
      <c r="P71" s="1"/>
      <c r="Q71" s="1"/>
      <c r="R71" s="1"/>
      <c r="S71" s="1"/>
      <c r="T71" s="1"/>
      <c r="U71" s="1"/>
      <c r="V71" s="1"/>
      <c r="W71" s="1"/>
      <c r="X71" s="1"/>
      <c r="Y71" s="1"/>
      <c r="Z71" s="1"/>
      <c r="AA71" s="1"/>
    </row>
    <row r="72" spans="1:27" ht="14.25" customHeight="1">
      <c r="A72" s="1"/>
      <c r="B72" s="87"/>
      <c r="C72" s="1"/>
      <c r="D72" s="1"/>
      <c r="E72" s="87"/>
      <c r="F72" s="1"/>
      <c r="G72" s="1"/>
      <c r="H72" s="1"/>
      <c r="I72" s="1"/>
      <c r="J72" s="1"/>
      <c r="K72" s="1"/>
      <c r="L72" s="1"/>
      <c r="M72" s="1"/>
      <c r="N72" s="1"/>
      <c r="O72" s="1"/>
      <c r="P72" s="1"/>
      <c r="Q72" s="1"/>
      <c r="R72" s="1"/>
      <c r="S72" s="1"/>
      <c r="T72" s="1"/>
      <c r="U72" s="1"/>
      <c r="V72" s="1"/>
      <c r="W72" s="1"/>
      <c r="X72" s="1"/>
      <c r="Y72" s="1"/>
      <c r="Z72" s="1"/>
      <c r="AA72" s="1"/>
    </row>
    <row r="73" spans="1:27" ht="14.25" customHeight="1">
      <c r="A73" s="1"/>
      <c r="B73" s="87"/>
      <c r="C73" s="1"/>
      <c r="D73" s="1"/>
      <c r="E73" s="87"/>
      <c r="F73" s="1"/>
      <c r="G73" s="1"/>
      <c r="H73" s="1"/>
      <c r="I73" s="1"/>
      <c r="J73" s="1"/>
      <c r="K73" s="1"/>
      <c r="L73" s="1"/>
      <c r="M73" s="1"/>
      <c r="N73" s="1"/>
      <c r="O73" s="1"/>
      <c r="P73" s="1"/>
      <c r="Q73" s="1"/>
      <c r="R73" s="1"/>
      <c r="S73" s="1"/>
      <c r="T73" s="1"/>
      <c r="U73" s="1"/>
      <c r="V73" s="1"/>
      <c r="W73" s="1"/>
      <c r="X73" s="1"/>
      <c r="Y73" s="1"/>
      <c r="Z73" s="1"/>
      <c r="AA73" s="1"/>
    </row>
    <row r="74" spans="1:27" ht="14.25" customHeight="1">
      <c r="A74" s="1"/>
      <c r="B74" s="87"/>
      <c r="C74" s="1"/>
      <c r="D74" s="1"/>
      <c r="E74" s="87"/>
      <c r="F74" s="1"/>
      <c r="G74" s="1"/>
      <c r="H74" s="1"/>
      <c r="I74" s="1"/>
      <c r="J74" s="1"/>
      <c r="K74" s="1"/>
      <c r="L74" s="1"/>
      <c r="M74" s="1"/>
      <c r="N74" s="1"/>
      <c r="O74" s="1"/>
      <c r="P74" s="1"/>
      <c r="Q74" s="1"/>
      <c r="R74" s="1"/>
      <c r="S74" s="1"/>
      <c r="T74" s="1"/>
      <c r="U74" s="1"/>
      <c r="V74" s="1"/>
      <c r="W74" s="1"/>
      <c r="X74" s="1"/>
      <c r="Y74" s="1"/>
      <c r="Z74" s="1"/>
      <c r="AA74" s="1"/>
    </row>
    <row r="75" spans="1:27" ht="14.25" customHeight="1">
      <c r="A75" s="1"/>
      <c r="B75" s="87"/>
      <c r="C75" s="1"/>
      <c r="D75" s="1"/>
      <c r="E75" s="87"/>
      <c r="F75" s="1"/>
      <c r="G75" s="1"/>
      <c r="H75" s="1"/>
      <c r="I75" s="1"/>
      <c r="J75" s="1"/>
      <c r="K75" s="1"/>
      <c r="L75" s="1"/>
      <c r="M75" s="1"/>
      <c r="N75" s="1"/>
      <c r="O75" s="1"/>
      <c r="P75" s="1"/>
      <c r="Q75" s="1"/>
      <c r="R75" s="1"/>
      <c r="S75" s="1"/>
      <c r="T75" s="1"/>
      <c r="U75" s="1"/>
      <c r="V75" s="1"/>
      <c r="W75" s="1"/>
      <c r="X75" s="1"/>
      <c r="Y75" s="1"/>
      <c r="Z75" s="1"/>
      <c r="AA75" s="1"/>
    </row>
    <row r="76" spans="1:27" ht="14.25" customHeight="1">
      <c r="A76" s="1"/>
      <c r="B76" s="87"/>
      <c r="C76" s="1"/>
      <c r="D76" s="1"/>
      <c r="E76" s="87"/>
      <c r="F76" s="1"/>
      <c r="G76" s="1"/>
      <c r="H76" s="1"/>
      <c r="I76" s="1"/>
      <c r="J76" s="1"/>
      <c r="K76" s="1"/>
      <c r="L76" s="1"/>
      <c r="M76" s="1"/>
      <c r="N76" s="1"/>
      <c r="O76" s="1"/>
      <c r="P76" s="1"/>
      <c r="Q76" s="1"/>
      <c r="R76" s="1"/>
      <c r="S76" s="1"/>
      <c r="T76" s="1"/>
      <c r="U76" s="1"/>
      <c r="V76" s="1"/>
      <c r="W76" s="1"/>
      <c r="X76" s="1"/>
      <c r="Y76" s="1"/>
      <c r="Z76" s="1"/>
      <c r="AA76" s="1"/>
    </row>
    <row r="77" spans="1:27" ht="14.25" customHeight="1">
      <c r="A77" s="1"/>
      <c r="B77" s="87"/>
      <c r="C77" s="1"/>
      <c r="D77" s="1"/>
      <c r="E77" s="87"/>
      <c r="F77" s="1"/>
      <c r="G77" s="1"/>
      <c r="H77" s="1"/>
      <c r="I77" s="1"/>
      <c r="J77" s="1"/>
      <c r="K77" s="1"/>
      <c r="L77" s="1"/>
      <c r="M77" s="1"/>
      <c r="N77" s="1"/>
      <c r="O77" s="1"/>
      <c r="P77" s="1"/>
      <c r="Q77" s="1"/>
      <c r="R77" s="1"/>
      <c r="S77" s="1"/>
      <c r="T77" s="1"/>
      <c r="U77" s="1"/>
      <c r="V77" s="1"/>
      <c r="W77" s="1"/>
      <c r="X77" s="1"/>
      <c r="Y77" s="1"/>
      <c r="Z77" s="1"/>
      <c r="AA77" s="1"/>
    </row>
    <row r="78" spans="1:27" ht="14.25" customHeight="1">
      <c r="A78" s="1"/>
      <c r="B78" s="87"/>
      <c r="C78" s="1"/>
      <c r="D78" s="1"/>
      <c r="E78" s="87"/>
      <c r="F78" s="1"/>
      <c r="G78" s="1"/>
      <c r="H78" s="1"/>
      <c r="I78" s="1"/>
      <c r="J78" s="1"/>
      <c r="K78" s="1"/>
      <c r="L78" s="1"/>
      <c r="M78" s="1"/>
      <c r="N78" s="1"/>
      <c r="O78" s="1"/>
      <c r="P78" s="1"/>
      <c r="Q78" s="1"/>
      <c r="R78" s="1"/>
      <c r="S78" s="1"/>
      <c r="T78" s="1"/>
      <c r="U78" s="1"/>
      <c r="V78" s="1"/>
      <c r="W78" s="1"/>
      <c r="X78" s="1"/>
      <c r="Y78" s="1"/>
      <c r="Z78" s="1"/>
      <c r="AA78" s="1"/>
    </row>
    <row r="79" spans="1:27" ht="14.25" customHeight="1">
      <c r="A79" s="1"/>
      <c r="B79" s="87"/>
      <c r="C79" s="1"/>
      <c r="D79" s="1"/>
      <c r="E79" s="87"/>
      <c r="F79" s="1"/>
      <c r="G79" s="1"/>
      <c r="H79" s="1"/>
      <c r="I79" s="1"/>
      <c r="J79" s="1"/>
      <c r="K79" s="1"/>
      <c r="L79" s="1"/>
      <c r="M79" s="1"/>
      <c r="N79" s="1"/>
      <c r="O79" s="1"/>
      <c r="P79" s="1"/>
      <c r="Q79" s="1"/>
      <c r="R79" s="1"/>
      <c r="S79" s="1"/>
      <c r="T79" s="1"/>
      <c r="U79" s="1"/>
      <c r="V79" s="1"/>
      <c r="W79" s="1"/>
      <c r="X79" s="1"/>
      <c r="Y79" s="1"/>
      <c r="Z79" s="1"/>
      <c r="AA79" s="1"/>
    </row>
    <row r="80" spans="1:27" ht="14.25" customHeight="1">
      <c r="A80" s="1"/>
      <c r="B80" s="87"/>
      <c r="C80" s="1"/>
      <c r="D80" s="1"/>
      <c r="E80" s="87"/>
      <c r="F80" s="1"/>
      <c r="G80" s="1"/>
      <c r="H80" s="1"/>
      <c r="I80" s="1"/>
      <c r="J80" s="1"/>
      <c r="K80" s="1"/>
      <c r="L80" s="1"/>
      <c r="M80" s="1"/>
      <c r="N80" s="1"/>
      <c r="O80" s="1"/>
      <c r="P80" s="1"/>
      <c r="Q80" s="1"/>
      <c r="R80" s="1"/>
      <c r="S80" s="1"/>
      <c r="T80" s="1"/>
      <c r="U80" s="1"/>
      <c r="V80" s="1"/>
      <c r="W80" s="1"/>
      <c r="X80" s="1"/>
      <c r="Y80" s="1"/>
      <c r="Z80" s="1"/>
      <c r="AA80" s="1"/>
    </row>
    <row r="81" spans="1:27" ht="14.25" customHeight="1">
      <c r="A81" s="1"/>
      <c r="B81" s="87"/>
      <c r="C81" s="1"/>
      <c r="D81" s="1"/>
      <c r="E81" s="87"/>
      <c r="F81" s="1"/>
      <c r="G81" s="1"/>
      <c r="H81" s="1"/>
      <c r="I81" s="1"/>
      <c r="J81" s="1"/>
      <c r="K81" s="1"/>
      <c r="L81" s="1"/>
      <c r="M81" s="1"/>
      <c r="N81" s="1"/>
      <c r="O81" s="1"/>
      <c r="P81" s="1"/>
      <c r="Q81" s="1"/>
      <c r="R81" s="1"/>
      <c r="S81" s="1"/>
      <c r="T81" s="1"/>
      <c r="U81" s="1"/>
      <c r="V81" s="1"/>
      <c r="W81" s="1"/>
      <c r="X81" s="1"/>
      <c r="Y81" s="1"/>
      <c r="Z81" s="1"/>
      <c r="AA81" s="1"/>
    </row>
    <row r="82" spans="1:27" ht="14.25" customHeight="1">
      <c r="A82" s="1"/>
      <c r="B82" s="87"/>
      <c r="C82" s="1"/>
      <c r="D82" s="1"/>
      <c r="E82" s="87"/>
      <c r="F82" s="1"/>
      <c r="G82" s="1"/>
      <c r="H82" s="1"/>
      <c r="I82" s="1"/>
      <c r="J82" s="1"/>
      <c r="K82" s="1"/>
      <c r="L82" s="1"/>
      <c r="M82" s="1"/>
      <c r="N82" s="1"/>
      <c r="O82" s="1"/>
      <c r="P82" s="1"/>
      <c r="Q82" s="1"/>
      <c r="R82" s="1"/>
      <c r="S82" s="1"/>
      <c r="T82" s="1"/>
      <c r="U82" s="1"/>
      <c r="V82" s="1"/>
      <c r="W82" s="1"/>
      <c r="X82" s="1"/>
      <c r="Y82" s="1"/>
      <c r="Z82" s="1"/>
      <c r="AA82" s="1"/>
    </row>
    <row r="83" spans="1:27" ht="14.25" customHeight="1">
      <c r="A83" s="1"/>
      <c r="B83" s="87"/>
      <c r="C83" s="1"/>
      <c r="D83" s="1"/>
      <c r="E83" s="87"/>
      <c r="F83" s="1"/>
      <c r="G83" s="1"/>
      <c r="H83" s="1"/>
      <c r="I83" s="1"/>
      <c r="J83" s="1"/>
      <c r="K83" s="1"/>
      <c r="L83" s="1"/>
      <c r="M83" s="1"/>
      <c r="N83" s="1"/>
      <c r="O83" s="1"/>
      <c r="P83" s="1"/>
      <c r="Q83" s="1"/>
      <c r="R83" s="1"/>
      <c r="S83" s="1"/>
      <c r="T83" s="1"/>
      <c r="U83" s="1"/>
      <c r="V83" s="1"/>
      <c r="W83" s="1"/>
      <c r="X83" s="1"/>
      <c r="Y83" s="1"/>
      <c r="Z83" s="1"/>
      <c r="AA83" s="1"/>
    </row>
    <row r="84" spans="1:27" ht="14.25" customHeight="1">
      <c r="A84" s="1"/>
      <c r="B84" s="87"/>
      <c r="C84" s="1"/>
      <c r="D84" s="1"/>
      <c r="E84" s="87"/>
      <c r="F84" s="1"/>
      <c r="G84" s="1"/>
      <c r="H84" s="1"/>
      <c r="I84" s="1"/>
      <c r="J84" s="1"/>
      <c r="K84" s="1"/>
      <c r="L84" s="1"/>
      <c r="M84" s="1"/>
      <c r="N84" s="1"/>
      <c r="O84" s="1"/>
      <c r="P84" s="1"/>
      <c r="Q84" s="1"/>
      <c r="R84" s="1"/>
      <c r="S84" s="1"/>
      <c r="T84" s="1"/>
      <c r="U84" s="1"/>
      <c r="V84" s="1"/>
      <c r="W84" s="1"/>
      <c r="X84" s="1"/>
      <c r="Y84" s="1"/>
      <c r="Z84" s="1"/>
      <c r="AA84" s="1"/>
    </row>
    <row r="85" spans="1:27" ht="14.25" customHeight="1">
      <c r="A85" s="1"/>
      <c r="B85" s="87"/>
      <c r="C85" s="1"/>
      <c r="D85" s="1"/>
      <c r="E85" s="87"/>
      <c r="F85" s="1"/>
      <c r="G85" s="1"/>
      <c r="H85" s="1"/>
      <c r="I85" s="1"/>
      <c r="J85" s="1"/>
      <c r="K85" s="1"/>
      <c r="L85" s="1"/>
      <c r="M85" s="1"/>
      <c r="N85" s="1"/>
      <c r="O85" s="1"/>
      <c r="P85" s="1"/>
      <c r="Q85" s="1"/>
      <c r="R85" s="1"/>
      <c r="S85" s="1"/>
      <c r="T85" s="1"/>
      <c r="U85" s="1"/>
      <c r="V85" s="1"/>
      <c r="W85" s="1"/>
      <c r="X85" s="1"/>
      <c r="Y85" s="1"/>
      <c r="Z85" s="1"/>
      <c r="AA85" s="1"/>
    </row>
    <row r="86" spans="1:27" ht="14.25" customHeight="1">
      <c r="A86" s="1"/>
      <c r="B86" s="87"/>
      <c r="C86" s="1"/>
      <c r="D86" s="1"/>
      <c r="E86" s="87"/>
      <c r="F86" s="1"/>
      <c r="G86" s="1"/>
      <c r="H86" s="1"/>
      <c r="I86" s="1"/>
      <c r="J86" s="1"/>
      <c r="K86" s="1"/>
      <c r="L86" s="1"/>
      <c r="M86" s="1"/>
      <c r="N86" s="1"/>
      <c r="O86" s="1"/>
      <c r="P86" s="1"/>
      <c r="Q86" s="1"/>
      <c r="R86" s="1"/>
      <c r="S86" s="1"/>
      <c r="T86" s="1"/>
      <c r="U86" s="1"/>
      <c r="V86" s="1"/>
      <c r="W86" s="1"/>
      <c r="X86" s="1"/>
      <c r="Y86" s="1"/>
      <c r="Z86" s="1"/>
      <c r="AA86" s="1"/>
    </row>
    <row r="87" spans="1:27" ht="14.25" customHeight="1">
      <c r="A87" s="1"/>
      <c r="B87" s="87"/>
      <c r="C87" s="1"/>
      <c r="D87" s="1"/>
      <c r="E87" s="87"/>
      <c r="F87" s="1"/>
      <c r="G87" s="1"/>
      <c r="H87" s="1"/>
      <c r="I87" s="1"/>
      <c r="J87" s="1"/>
      <c r="K87" s="1"/>
      <c r="L87" s="1"/>
      <c r="M87" s="1"/>
      <c r="N87" s="1"/>
      <c r="O87" s="1"/>
      <c r="P87" s="1"/>
      <c r="Q87" s="1"/>
      <c r="R87" s="1"/>
      <c r="S87" s="1"/>
      <c r="T87" s="1"/>
      <c r="U87" s="1"/>
      <c r="V87" s="1"/>
      <c r="W87" s="1"/>
      <c r="X87" s="1"/>
      <c r="Y87" s="1"/>
      <c r="Z87" s="1"/>
      <c r="AA87" s="1"/>
    </row>
    <row r="88" spans="1:27" ht="14.25" customHeight="1">
      <c r="A88" s="1"/>
      <c r="B88" s="87"/>
      <c r="C88" s="1"/>
      <c r="D88" s="1"/>
      <c r="E88" s="87"/>
      <c r="F88" s="1"/>
      <c r="G88" s="1"/>
      <c r="H88" s="1"/>
      <c r="I88" s="1"/>
      <c r="J88" s="1"/>
      <c r="K88" s="1"/>
      <c r="L88" s="1"/>
      <c r="M88" s="1"/>
      <c r="N88" s="1"/>
      <c r="O88" s="1"/>
      <c r="P88" s="1"/>
      <c r="Q88" s="1"/>
      <c r="R88" s="1"/>
      <c r="S88" s="1"/>
      <c r="T88" s="1"/>
      <c r="U88" s="1"/>
      <c r="V88" s="1"/>
      <c r="W88" s="1"/>
      <c r="X88" s="1"/>
      <c r="Y88" s="1"/>
      <c r="Z88" s="1"/>
      <c r="AA88" s="1"/>
    </row>
    <row r="89" spans="1:27" ht="14.25" customHeight="1">
      <c r="A89" s="1"/>
      <c r="B89" s="87"/>
      <c r="C89" s="1"/>
      <c r="D89" s="1"/>
      <c r="E89" s="87"/>
      <c r="F89" s="1"/>
      <c r="G89" s="1"/>
      <c r="H89" s="1"/>
      <c r="I89" s="1"/>
      <c r="J89" s="1"/>
      <c r="K89" s="1"/>
      <c r="L89" s="1"/>
      <c r="M89" s="1"/>
      <c r="N89" s="1"/>
      <c r="O89" s="1"/>
      <c r="P89" s="1"/>
      <c r="Q89" s="1"/>
      <c r="R89" s="1"/>
      <c r="S89" s="1"/>
      <c r="T89" s="1"/>
      <c r="U89" s="1"/>
      <c r="V89" s="1"/>
      <c r="W89" s="1"/>
      <c r="X89" s="1"/>
      <c r="Y89" s="1"/>
      <c r="Z89" s="1"/>
      <c r="AA89" s="1"/>
    </row>
    <row r="90" spans="1:27" ht="14.25" customHeight="1">
      <c r="A90" s="1"/>
      <c r="B90" s="87"/>
      <c r="C90" s="1"/>
      <c r="D90" s="1"/>
      <c r="E90" s="87"/>
      <c r="F90" s="1"/>
      <c r="G90" s="1"/>
      <c r="H90" s="1"/>
      <c r="I90" s="1"/>
      <c r="J90" s="1"/>
      <c r="K90" s="1"/>
      <c r="L90" s="1"/>
      <c r="M90" s="1"/>
      <c r="N90" s="1"/>
      <c r="O90" s="1"/>
      <c r="P90" s="1"/>
      <c r="Q90" s="1"/>
      <c r="R90" s="1"/>
      <c r="S90" s="1"/>
      <c r="T90" s="1"/>
      <c r="U90" s="1"/>
      <c r="V90" s="1"/>
      <c r="W90" s="1"/>
      <c r="X90" s="1"/>
      <c r="Y90" s="1"/>
      <c r="Z90" s="1"/>
      <c r="AA90" s="1"/>
    </row>
    <row r="91" spans="1:27" ht="14.25" customHeight="1">
      <c r="A91" s="1"/>
      <c r="B91" s="87"/>
      <c r="C91" s="1"/>
      <c r="D91" s="1"/>
      <c r="E91" s="87"/>
      <c r="F91" s="1"/>
      <c r="G91" s="1"/>
      <c r="H91" s="1"/>
      <c r="I91" s="1"/>
      <c r="J91" s="1"/>
      <c r="K91" s="1"/>
      <c r="L91" s="1"/>
      <c r="M91" s="1"/>
      <c r="N91" s="1"/>
      <c r="O91" s="1"/>
      <c r="P91" s="1"/>
      <c r="Q91" s="1"/>
      <c r="R91" s="1"/>
      <c r="S91" s="1"/>
      <c r="T91" s="1"/>
      <c r="U91" s="1"/>
      <c r="V91" s="1"/>
      <c r="W91" s="1"/>
      <c r="X91" s="1"/>
      <c r="Y91" s="1"/>
      <c r="Z91" s="1"/>
      <c r="AA91" s="1"/>
    </row>
    <row r="92" spans="1:27" ht="14.25" customHeight="1">
      <c r="A92" s="1"/>
      <c r="B92" s="87"/>
      <c r="C92" s="1"/>
      <c r="D92" s="1"/>
      <c r="E92" s="87"/>
      <c r="F92" s="1"/>
      <c r="G92" s="1"/>
      <c r="H92" s="1"/>
      <c r="I92" s="1"/>
      <c r="J92" s="1"/>
      <c r="K92" s="1"/>
      <c r="L92" s="1"/>
      <c r="M92" s="1"/>
      <c r="N92" s="1"/>
      <c r="O92" s="1"/>
      <c r="P92" s="1"/>
      <c r="Q92" s="1"/>
      <c r="R92" s="1"/>
      <c r="S92" s="1"/>
      <c r="T92" s="1"/>
      <c r="U92" s="1"/>
      <c r="V92" s="1"/>
      <c r="W92" s="1"/>
      <c r="X92" s="1"/>
      <c r="Y92" s="1"/>
      <c r="Z92" s="1"/>
      <c r="AA92" s="1"/>
    </row>
    <row r="93" spans="1:27" ht="14.25" customHeight="1">
      <c r="A93" s="1"/>
      <c r="B93" s="87"/>
      <c r="C93" s="1"/>
      <c r="D93" s="1"/>
      <c r="E93" s="87"/>
      <c r="F93" s="1"/>
      <c r="G93" s="1"/>
      <c r="H93" s="1"/>
      <c r="I93" s="1"/>
      <c r="J93" s="1"/>
      <c r="K93" s="1"/>
      <c r="L93" s="1"/>
      <c r="M93" s="1"/>
      <c r="N93" s="1"/>
      <c r="O93" s="1"/>
      <c r="P93" s="1"/>
      <c r="Q93" s="1"/>
      <c r="R93" s="1"/>
      <c r="S93" s="1"/>
      <c r="T93" s="1"/>
      <c r="U93" s="1"/>
      <c r="V93" s="1"/>
      <c r="W93" s="1"/>
      <c r="X93" s="1"/>
      <c r="Y93" s="1"/>
      <c r="Z93" s="1"/>
      <c r="AA93" s="1"/>
    </row>
    <row r="94" spans="1:27" ht="14.25" customHeight="1">
      <c r="A94" s="1"/>
      <c r="B94" s="87"/>
      <c r="C94" s="1"/>
      <c r="D94" s="1"/>
      <c r="E94" s="87"/>
      <c r="F94" s="1"/>
      <c r="G94" s="1"/>
      <c r="H94" s="1"/>
      <c r="I94" s="1"/>
      <c r="J94" s="1"/>
      <c r="K94" s="1"/>
      <c r="L94" s="1"/>
      <c r="M94" s="1"/>
      <c r="N94" s="1"/>
      <c r="O94" s="1"/>
      <c r="P94" s="1"/>
      <c r="Q94" s="1"/>
      <c r="R94" s="1"/>
      <c r="S94" s="1"/>
      <c r="T94" s="1"/>
      <c r="U94" s="1"/>
      <c r="V94" s="1"/>
      <c r="W94" s="1"/>
      <c r="X94" s="1"/>
      <c r="Y94" s="1"/>
      <c r="Z94" s="1"/>
      <c r="AA94" s="1"/>
    </row>
    <row r="95" spans="1:27" ht="14.25" customHeight="1">
      <c r="A95" s="1"/>
      <c r="B95" s="87"/>
      <c r="C95" s="1"/>
      <c r="D95" s="1"/>
      <c r="E95" s="87"/>
      <c r="F95" s="1"/>
      <c r="G95" s="1"/>
      <c r="H95" s="1"/>
      <c r="I95" s="1"/>
      <c r="J95" s="1"/>
      <c r="K95" s="1"/>
      <c r="L95" s="1"/>
      <c r="M95" s="1"/>
      <c r="N95" s="1"/>
      <c r="O95" s="1"/>
      <c r="P95" s="1"/>
      <c r="Q95" s="1"/>
      <c r="R95" s="1"/>
      <c r="S95" s="1"/>
      <c r="T95" s="1"/>
      <c r="U95" s="1"/>
      <c r="V95" s="1"/>
      <c r="W95" s="1"/>
      <c r="X95" s="1"/>
      <c r="Y95" s="1"/>
      <c r="Z95" s="1"/>
      <c r="AA95" s="1"/>
    </row>
    <row r="96" spans="1:27" ht="14.25" customHeight="1">
      <c r="A96" s="1"/>
      <c r="B96" s="87"/>
      <c r="C96" s="1"/>
      <c r="D96" s="1"/>
      <c r="E96" s="87"/>
      <c r="F96" s="1"/>
      <c r="G96" s="1"/>
      <c r="H96" s="1"/>
      <c r="I96" s="1"/>
      <c r="J96" s="1"/>
      <c r="K96" s="1"/>
      <c r="L96" s="1"/>
      <c r="M96" s="1"/>
      <c r="N96" s="1"/>
      <c r="O96" s="1"/>
      <c r="P96" s="1"/>
      <c r="Q96" s="1"/>
      <c r="R96" s="1"/>
      <c r="S96" s="1"/>
      <c r="T96" s="1"/>
      <c r="U96" s="1"/>
      <c r="V96" s="1"/>
      <c r="W96" s="1"/>
      <c r="X96" s="1"/>
      <c r="Y96" s="1"/>
      <c r="Z96" s="1"/>
      <c r="AA96" s="1"/>
    </row>
    <row r="97" spans="1:27" ht="14.25" customHeight="1">
      <c r="A97" s="1"/>
      <c r="B97" s="87"/>
      <c r="C97" s="1"/>
      <c r="D97" s="1"/>
      <c r="E97" s="87"/>
      <c r="F97" s="1"/>
      <c r="G97" s="1"/>
      <c r="H97" s="1"/>
      <c r="I97" s="1"/>
      <c r="J97" s="1"/>
      <c r="K97" s="1"/>
      <c r="L97" s="1"/>
      <c r="M97" s="1"/>
      <c r="N97" s="1"/>
      <c r="O97" s="1"/>
      <c r="P97" s="1"/>
      <c r="Q97" s="1"/>
      <c r="R97" s="1"/>
      <c r="S97" s="1"/>
      <c r="T97" s="1"/>
      <c r="U97" s="1"/>
      <c r="V97" s="1"/>
      <c r="W97" s="1"/>
      <c r="X97" s="1"/>
      <c r="Y97" s="1"/>
      <c r="Z97" s="1"/>
      <c r="AA97" s="1"/>
    </row>
    <row r="98" spans="1:27" ht="14.25" customHeight="1">
      <c r="A98" s="1"/>
      <c r="B98" s="87"/>
      <c r="C98" s="1"/>
      <c r="D98" s="1"/>
      <c r="E98" s="87"/>
      <c r="F98" s="1"/>
      <c r="G98" s="1"/>
      <c r="H98" s="1"/>
      <c r="I98" s="1"/>
      <c r="J98" s="1"/>
      <c r="K98" s="1"/>
      <c r="L98" s="1"/>
      <c r="M98" s="1"/>
      <c r="N98" s="1"/>
      <c r="O98" s="1"/>
      <c r="P98" s="1"/>
      <c r="Q98" s="1"/>
      <c r="R98" s="1"/>
      <c r="S98" s="1"/>
      <c r="T98" s="1"/>
      <c r="U98" s="1"/>
      <c r="V98" s="1"/>
      <c r="W98" s="1"/>
      <c r="X98" s="1"/>
      <c r="Y98" s="1"/>
      <c r="Z98" s="1"/>
      <c r="AA98" s="1"/>
    </row>
    <row r="99" spans="1:27" ht="14.25" customHeight="1">
      <c r="A99" s="1"/>
      <c r="B99" s="87"/>
      <c r="C99" s="1"/>
      <c r="D99" s="1"/>
      <c r="E99" s="87"/>
      <c r="F99" s="1"/>
      <c r="G99" s="1"/>
      <c r="H99" s="1"/>
      <c r="I99" s="1"/>
      <c r="J99" s="1"/>
      <c r="K99" s="1"/>
      <c r="L99" s="1"/>
      <c r="M99" s="1"/>
      <c r="N99" s="1"/>
      <c r="O99" s="1"/>
      <c r="P99" s="1"/>
      <c r="Q99" s="1"/>
      <c r="R99" s="1"/>
      <c r="S99" s="1"/>
      <c r="T99" s="1"/>
      <c r="U99" s="1"/>
      <c r="V99" s="1"/>
      <c r="W99" s="1"/>
      <c r="X99" s="1"/>
      <c r="Y99" s="1"/>
      <c r="Z99" s="1"/>
      <c r="AA99" s="1"/>
    </row>
    <row r="100" spans="1:27" ht="14.25" customHeight="1">
      <c r="A100" s="1"/>
      <c r="B100" s="87"/>
      <c r="C100" s="1"/>
      <c r="D100" s="1"/>
      <c r="E100" s="87"/>
      <c r="F100" s="1"/>
      <c r="G100" s="1"/>
      <c r="H100" s="1"/>
      <c r="I100" s="1"/>
      <c r="J100" s="1"/>
      <c r="K100" s="1"/>
      <c r="L100" s="1"/>
      <c r="M100" s="1"/>
      <c r="N100" s="1"/>
      <c r="O100" s="1"/>
      <c r="P100" s="1"/>
      <c r="Q100" s="1"/>
      <c r="R100" s="1"/>
      <c r="S100" s="1"/>
      <c r="T100" s="1"/>
      <c r="U100" s="1"/>
      <c r="V100" s="1"/>
      <c r="W100" s="1"/>
      <c r="X100" s="1"/>
      <c r="Y100" s="1"/>
      <c r="Z100" s="1"/>
      <c r="AA100" s="1"/>
    </row>
    <row r="101" spans="1:27" ht="14.25" customHeight="1">
      <c r="A101" s="1"/>
      <c r="B101" s="87"/>
      <c r="C101" s="1"/>
      <c r="D101" s="1"/>
      <c r="E101" s="87"/>
      <c r="F101" s="1"/>
      <c r="G101" s="1"/>
      <c r="H101" s="1"/>
      <c r="I101" s="1"/>
      <c r="J101" s="1"/>
      <c r="K101" s="1"/>
      <c r="L101" s="1"/>
      <c r="M101" s="1"/>
      <c r="N101" s="1"/>
      <c r="O101" s="1"/>
      <c r="P101" s="1"/>
      <c r="Q101" s="1"/>
      <c r="R101" s="1"/>
      <c r="S101" s="1"/>
      <c r="T101" s="1"/>
      <c r="U101" s="1"/>
      <c r="V101" s="1"/>
      <c r="W101" s="1"/>
      <c r="X101" s="1"/>
      <c r="Y101" s="1"/>
      <c r="Z101" s="1"/>
      <c r="AA101" s="1"/>
    </row>
    <row r="102" spans="1:27" ht="14.25" customHeight="1">
      <c r="A102" s="1"/>
      <c r="B102" s="87"/>
      <c r="C102" s="1"/>
      <c r="D102" s="1"/>
      <c r="E102" s="87"/>
      <c r="F102" s="1"/>
      <c r="G102" s="1"/>
      <c r="H102" s="1"/>
      <c r="I102" s="1"/>
      <c r="J102" s="1"/>
      <c r="K102" s="1"/>
      <c r="L102" s="1"/>
      <c r="M102" s="1"/>
      <c r="N102" s="1"/>
      <c r="O102" s="1"/>
      <c r="P102" s="1"/>
      <c r="Q102" s="1"/>
      <c r="R102" s="1"/>
      <c r="S102" s="1"/>
      <c r="T102" s="1"/>
      <c r="U102" s="1"/>
      <c r="V102" s="1"/>
      <c r="W102" s="1"/>
      <c r="X102" s="1"/>
      <c r="Y102" s="1"/>
      <c r="Z102" s="1"/>
      <c r="AA102" s="1"/>
    </row>
    <row r="103" spans="1:27" ht="14.25" customHeight="1">
      <c r="A103" s="1"/>
      <c r="B103" s="87"/>
      <c r="C103" s="1"/>
      <c r="D103" s="1"/>
      <c r="E103" s="87"/>
      <c r="F103" s="1"/>
      <c r="G103" s="1"/>
      <c r="H103" s="1"/>
      <c r="I103" s="1"/>
      <c r="J103" s="1"/>
      <c r="K103" s="1"/>
      <c r="L103" s="1"/>
      <c r="M103" s="1"/>
      <c r="N103" s="1"/>
      <c r="O103" s="1"/>
      <c r="P103" s="1"/>
      <c r="Q103" s="1"/>
      <c r="R103" s="1"/>
      <c r="S103" s="1"/>
      <c r="T103" s="1"/>
      <c r="U103" s="1"/>
      <c r="V103" s="1"/>
      <c r="W103" s="1"/>
      <c r="X103" s="1"/>
      <c r="Y103" s="1"/>
      <c r="Z103" s="1"/>
      <c r="AA103" s="1"/>
    </row>
    <row r="104" spans="1:27" ht="14.25" customHeight="1">
      <c r="A104" s="1"/>
      <c r="B104" s="87"/>
      <c r="C104" s="1"/>
      <c r="D104" s="1"/>
      <c r="E104" s="87"/>
      <c r="F104" s="1"/>
      <c r="G104" s="1"/>
      <c r="H104" s="1"/>
      <c r="I104" s="1"/>
      <c r="J104" s="1"/>
      <c r="K104" s="1"/>
      <c r="L104" s="1"/>
      <c r="M104" s="1"/>
      <c r="N104" s="1"/>
      <c r="O104" s="1"/>
      <c r="P104" s="1"/>
      <c r="Q104" s="1"/>
      <c r="R104" s="1"/>
      <c r="S104" s="1"/>
      <c r="T104" s="1"/>
      <c r="U104" s="1"/>
      <c r="V104" s="1"/>
      <c r="W104" s="1"/>
      <c r="X104" s="1"/>
      <c r="Y104" s="1"/>
      <c r="Z104" s="1"/>
      <c r="AA104" s="1"/>
    </row>
    <row r="105" spans="1:27" ht="14.25" customHeight="1">
      <c r="A105" s="1"/>
      <c r="B105" s="87"/>
      <c r="C105" s="1"/>
      <c r="D105" s="1"/>
      <c r="E105" s="87"/>
      <c r="F105" s="1"/>
      <c r="G105" s="1"/>
      <c r="H105" s="1"/>
      <c r="I105" s="1"/>
      <c r="J105" s="1"/>
      <c r="K105" s="1"/>
      <c r="L105" s="1"/>
      <c r="M105" s="1"/>
      <c r="N105" s="1"/>
      <c r="O105" s="1"/>
      <c r="P105" s="1"/>
      <c r="Q105" s="1"/>
      <c r="R105" s="1"/>
      <c r="S105" s="1"/>
      <c r="T105" s="1"/>
      <c r="U105" s="1"/>
      <c r="V105" s="1"/>
      <c r="W105" s="1"/>
      <c r="X105" s="1"/>
      <c r="Y105" s="1"/>
      <c r="Z105" s="1"/>
      <c r="AA105" s="1"/>
    </row>
    <row r="106" spans="1:27" ht="14.25" customHeight="1">
      <c r="A106" s="1"/>
      <c r="B106" s="87"/>
      <c r="C106" s="1"/>
      <c r="D106" s="1"/>
      <c r="E106" s="87"/>
      <c r="F106" s="1"/>
      <c r="G106" s="1"/>
      <c r="H106" s="1"/>
      <c r="I106" s="1"/>
      <c r="J106" s="1"/>
      <c r="K106" s="1"/>
      <c r="L106" s="1"/>
      <c r="M106" s="1"/>
      <c r="N106" s="1"/>
      <c r="O106" s="1"/>
      <c r="P106" s="1"/>
      <c r="Q106" s="1"/>
      <c r="R106" s="1"/>
      <c r="S106" s="1"/>
      <c r="T106" s="1"/>
      <c r="U106" s="1"/>
      <c r="V106" s="1"/>
      <c r="W106" s="1"/>
      <c r="X106" s="1"/>
      <c r="Y106" s="1"/>
      <c r="Z106" s="1"/>
      <c r="AA106" s="1"/>
    </row>
    <row r="107" spans="1:27" ht="14.25" customHeight="1">
      <c r="A107" s="1"/>
      <c r="B107" s="87"/>
      <c r="C107" s="1"/>
      <c r="D107" s="1"/>
      <c r="E107" s="87"/>
      <c r="F107" s="1"/>
      <c r="G107" s="1"/>
      <c r="H107" s="1"/>
      <c r="I107" s="1"/>
      <c r="J107" s="1"/>
      <c r="K107" s="1"/>
      <c r="L107" s="1"/>
      <c r="M107" s="1"/>
      <c r="N107" s="1"/>
      <c r="O107" s="1"/>
      <c r="P107" s="1"/>
      <c r="Q107" s="1"/>
      <c r="R107" s="1"/>
      <c r="S107" s="1"/>
      <c r="T107" s="1"/>
      <c r="U107" s="1"/>
      <c r="V107" s="1"/>
      <c r="W107" s="1"/>
      <c r="X107" s="1"/>
      <c r="Y107" s="1"/>
      <c r="Z107" s="1"/>
      <c r="AA107" s="1"/>
    </row>
    <row r="108" spans="1:27" ht="14.25" customHeight="1">
      <c r="A108" s="1"/>
      <c r="B108" s="87"/>
      <c r="C108" s="1"/>
      <c r="D108" s="1"/>
      <c r="E108" s="87"/>
      <c r="F108" s="1"/>
      <c r="G108" s="1"/>
      <c r="H108" s="1"/>
      <c r="I108" s="1"/>
      <c r="J108" s="1"/>
      <c r="K108" s="1"/>
      <c r="L108" s="1"/>
      <c r="M108" s="1"/>
      <c r="N108" s="1"/>
      <c r="O108" s="1"/>
      <c r="P108" s="1"/>
      <c r="Q108" s="1"/>
      <c r="R108" s="1"/>
      <c r="S108" s="1"/>
      <c r="T108" s="1"/>
      <c r="U108" s="1"/>
      <c r="V108" s="1"/>
      <c r="W108" s="1"/>
      <c r="X108" s="1"/>
      <c r="Y108" s="1"/>
      <c r="Z108" s="1"/>
      <c r="AA108" s="1"/>
    </row>
    <row r="109" spans="1:27" ht="14.25" customHeight="1">
      <c r="A109" s="1"/>
      <c r="B109" s="87"/>
      <c r="C109" s="1"/>
      <c r="D109" s="1"/>
      <c r="E109" s="87"/>
      <c r="F109" s="1"/>
      <c r="G109" s="1"/>
      <c r="H109" s="1"/>
      <c r="I109" s="1"/>
      <c r="J109" s="1"/>
      <c r="K109" s="1"/>
      <c r="L109" s="1"/>
      <c r="M109" s="1"/>
      <c r="N109" s="1"/>
      <c r="O109" s="1"/>
      <c r="P109" s="1"/>
      <c r="Q109" s="1"/>
      <c r="R109" s="1"/>
      <c r="S109" s="1"/>
      <c r="T109" s="1"/>
      <c r="U109" s="1"/>
      <c r="V109" s="1"/>
      <c r="W109" s="1"/>
      <c r="X109" s="1"/>
      <c r="Y109" s="1"/>
      <c r="Z109" s="1"/>
      <c r="AA109" s="1"/>
    </row>
    <row r="110" spans="1:27" ht="14.25" customHeight="1">
      <c r="A110" s="1"/>
      <c r="B110" s="87"/>
      <c r="C110" s="1"/>
      <c r="D110" s="1"/>
      <c r="E110" s="87"/>
      <c r="F110" s="1"/>
      <c r="G110" s="1"/>
      <c r="H110" s="1"/>
      <c r="I110" s="1"/>
      <c r="J110" s="1"/>
      <c r="K110" s="1"/>
      <c r="L110" s="1"/>
      <c r="M110" s="1"/>
      <c r="N110" s="1"/>
      <c r="O110" s="1"/>
      <c r="P110" s="1"/>
      <c r="Q110" s="1"/>
      <c r="R110" s="1"/>
      <c r="S110" s="1"/>
      <c r="T110" s="1"/>
      <c r="U110" s="1"/>
      <c r="V110" s="1"/>
      <c r="W110" s="1"/>
      <c r="X110" s="1"/>
      <c r="Y110" s="1"/>
      <c r="Z110" s="1"/>
      <c r="AA110" s="1"/>
    </row>
    <row r="111" spans="1:27" ht="14.25" customHeight="1">
      <c r="A111" s="1"/>
      <c r="B111" s="87"/>
      <c r="C111" s="1"/>
      <c r="D111" s="1"/>
      <c r="E111" s="87"/>
      <c r="F111" s="1"/>
      <c r="G111" s="1"/>
      <c r="H111" s="1"/>
      <c r="I111" s="1"/>
      <c r="J111" s="1"/>
      <c r="K111" s="1"/>
      <c r="L111" s="1"/>
      <c r="M111" s="1"/>
      <c r="N111" s="1"/>
      <c r="O111" s="1"/>
      <c r="P111" s="1"/>
      <c r="Q111" s="1"/>
      <c r="R111" s="1"/>
      <c r="S111" s="1"/>
      <c r="T111" s="1"/>
      <c r="U111" s="1"/>
      <c r="V111" s="1"/>
      <c r="W111" s="1"/>
      <c r="X111" s="1"/>
      <c r="Y111" s="1"/>
      <c r="Z111" s="1"/>
      <c r="AA111" s="1"/>
    </row>
    <row r="112" spans="1:27" ht="14.25" customHeight="1">
      <c r="A112" s="1"/>
      <c r="B112" s="87"/>
      <c r="C112" s="1"/>
      <c r="D112" s="1"/>
      <c r="E112" s="87"/>
      <c r="F112" s="1"/>
      <c r="G112" s="1"/>
      <c r="H112" s="1"/>
      <c r="I112" s="1"/>
      <c r="J112" s="1"/>
      <c r="K112" s="1"/>
      <c r="L112" s="1"/>
      <c r="M112" s="1"/>
      <c r="N112" s="1"/>
      <c r="O112" s="1"/>
      <c r="P112" s="1"/>
      <c r="Q112" s="1"/>
      <c r="R112" s="1"/>
      <c r="S112" s="1"/>
      <c r="T112" s="1"/>
      <c r="U112" s="1"/>
      <c r="V112" s="1"/>
      <c r="W112" s="1"/>
      <c r="X112" s="1"/>
      <c r="Y112" s="1"/>
      <c r="Z112" s="1"/>
      <c r="AA112" s="1"/>
    </row>
    <row r="113" spans="1:27" ht="14.25" customHeight="1">
      <c r="A113" s="1"/>
      <c r="B113" s="87"/>
      <c r="C113" s="1"/>
      <c r="D113" s="1"/>
      <c r="E113" s="87"/>
      <c r="F113" s="1"/>
      <c r="G113" s="1"/>
      <c r="H113" s="1"/>
      <c r="I113" s="1"/>
      <c r="J113" s="1"/>
      <c r="K113" s="1"/>
      <c r="L113" s="1"/>
      <c r="M113" s="1"/>
      <c r="N113" s="1"/>
      <c r="O113" s="1"/>
      <c r="P113" s="1"/>
      <c r="Q113" s="1"/>
      <c r="R113" s="1"/>
      <c r="S113" s="1"/>
      <c r="T113" s="1"/>
      <c r="U113" s="1"/>
      <c r="V113" s="1"/>
      <c r="W113" s="1"/>
      <c r="X113" s="1"/>
      <c r="Y113" s="1"/>
      <c r="Z113" s="1"/>
      <c r="AA113" s="1"/>
    </row>
    <row r="114" spans="1:27" ht="14.25" customHeight="1">
      <c r="A114" s="1"/>
      <c r="B114" s="87"/>
      <c r="C114" s="1"/>
      <c r="D114" s="1"/>
      <c r="E114" s="87"/>
      <c r="F114" s="1"/>
      <c r="G114" s="1"/>
      <c r="H114" s="1"/>
      <c r="I114" s="1"/>
      <c r="J114" s="1"/>
      <c r="K114" s="1"/>
      <c r="L114" s="1"/>
      <c r="M114" s="1"/>
      <c r="N114" s="1"/>
      <c r="O114" s="1"/>
      <c r="P114" s="1"/>
      <c r="Q114" s="1"/>
      <c r="R114" s="1"/>
      <c r="S114" s="1"/>
      <c r="T114" s="1"/>
      <c r="U114" s="1"/>
      <c r="V114" s="1"/>
      <c r="W114" s="1"/>
      <c r="X114" s="1"/>
      <c r="Y114" s="1"/>
      <c r="Z114" s="1"/>
      <c r="AA114" s="1"/>
    </row>
    <row r="115" spans="1:27" ht="14.25" customHeight="1">
      <c r="A115" s="1"/>
      <c r="B115" s="87"/>
      <c r="C115" s="1"/>
      <c r="D115" s="1"/>
      <c r="E115" s="87"/>
      <c r="F115" s="1"/>
      <c r="G115" s="1"/>
      <c r="H115" s="1"/>
      <c r="I115" s="1"/>
      <c r="J115" s="1"/>
      <c r="K115" s="1"/>
      <c r="L115" s="1"/>
      <c r="M115" s="1"/>
      <c r="N115" s="1"/>
      <c r="O115" s="1"/>
      <c r="P115" s="1"/>
      <c r="Q115" s="1"/>
      <c r="R115" s="1"/>
      <c r="S115" s="1"/>
      <c r="T115" s="1"/>
      <c r="U115" s="1"/>
      <c r="V115" s="1"/>
      <c r="W115" s="1"/>
      <c r="X115" s="1"/>
      <c r="Y115" s="1"/>
      <c r="Z115" s="1"/>
      <c r="AA115" s="1"/>
    </row>
    <row r="116" spans="1:27" ht="14.25" customHeight="1">
      <c r="A116" s="1"/>
      <c r="B116" s="87"/>
      <c r="C116" s="1"/>
      <c r="D116" s="1"/>
      <c r="E116" s="87"/>
      <c r="F116" s="1"/>
      <c r="G116" s="1"/>
      <c r="H116" s="1"/>
      <c r="I116" s="1"/>
      <c r="J116" s="1"/>
      <c r="K116" s="1"/>
      <c r="L116" s="1"/>
      <c r="M116" s="1"/>
      <c r="N116" s="1"/>
      <c r="O116" s="1"/>
      <c r="P116" s="1"/>
      <c r="Q116" s="1"/>
      <c r="R116" s="1"/>
      <c r="S116" s="1"/>
      <c r="T116" s="1"/>
      <c r="U116" s="1"/>
      <c r="V116" s="1"/>
      <c r="W116" s="1"/>
      <c r="X116" s="1"/>
      <c r="Y116" s="1"/>
      <c r="Z116" s="1"/>
      <c r="AA116" s="1"/>
    </row>
    <row r="117" spans="1:27" ht="14.25" customHeight="1">
      <c r="A117" s="1"/>
      <c r="B117" s="87"/>
      <c r="C117" s="1"/>
      <c r="D117" s="1"/>
      <c r="E117" s="87"/>
      <c r="F117" s="1"/>
      <c r="G117" s="1"/>
      <c r="H117" s="1"/>
      <c r="I117" s="1"/>
      <c r="J117" s="1"/>
      <c r="K117" s="1"/>
      <c r="L117" s="1"/>
      <c r="M117" s="1"/>
      <c r="N117" s="1"/>
      <c r="O117" s="1"/>
      <c r="P117" s="1"/>
      <c r="Q117" s="1"/>
      <c r="R117" s="1"/>
      <c r="S117" s="1"/>
      <c r="T117" s="1"/>
      <c r="U117" s="1"/>
      <c r="V117" s="1"/>
      <c r="W117" s="1"/>
      <c r="X117" s="1"/>
      <c r="Y117" s="1"/>
      <c r="Z117" s="1"/>
      <c r="AA117" s="1"/>
    </row>
    <row r="118" spans="1:27" ht="14.25" customHeight="1">
      <c r="A118" s="1"/>
      <c r="B118" s="87"/>
      <c r="C118" s="1"/>
      <c r="D118" s="1"/>
      <c r="E118" s="87"/>
      <c r="F118" s="1"/>
      <c r="G118" s="1"/>
      <c r="H118" s="1"/>
      <c r="I118" s="1"/>
      <c r="J118" s="1"/>
      <c r="K118" s="1"/>
      <c r="L118" s="1"/>
      <c r="M118" s="1"/>
      <c r="N118" s="1"/>
      <c r="O118" s="1"/>
      <c r="P118" s="1"/>
      <c r="Q118" s="1"/>
      <c r="R118" s="1"/>
      <c r="S118" s="1"/>
      <c r="T118" s="1"/>
      <c r="U118" s="1"/>
      <c r="V118" s="1"/>
      <c r="W118" s="1"/>
      <c r="X118" s="1"/>
      <c r="Y118" s="1"/>
      <c r="Z118" s="1"/>
      <c r="AA118" s="1"/>
    </row>
    <row r="119" spans="1:27" ht="14.25" customHeight="1">
      <c r="A119" s="1"/>
      <c r="B119" s="87"/>
      <c r="C119" s="1"/>
      <c r="D119" s="1"/>
      <c r="E119" s="87"/>
      <c r="F119" s="1"/>
      <c r="G119" s="1"/>
      <c r="H119" s="1"/>
      <c r="I119" s="1"/>
      <c r="J119" s="1"/>
      <c r="K119" s="1"/>
      <c r="L119" s="1"/>
      <c r="M119" s="1"/>
      <c r="N119" s="1"/>
      <c r="O119" s="1"/>
      <c r="P119" s="1"/>
      <c r="Q119" s="1"/>
      <c r="R119" s="1"/>
      <c r="S119" s="1"/>
      <c r="T119" s="1"/>
      <c r="U119" s="1"/>
      <c r="V119" s="1"/>
      <c r="W119" s="1"/>
      <c r="X119" s="1"/>
      <c r="Y119" s="1"/>
      <c r="Z119" s="1"/>
      <c r="AA119" s="1"/>
    </row>
    <row r="120" spans="1:27" ht="14.25" customHeight="1">
      <c r="A120" s="1"/>
      <c r="B120" s="87"/>
      <c r="C120" s="1"/>
      <c r="D120" s="1"/>
      <c r="E120" s="87"/>
      <c r="F120" s="1"/>
      <c r="G120" s="1"/>
      <c r="H120" s="1"/>
      <c r="I120" s="1"/>
      <c r="J120" s="1"/>
      <c r="K120" s="1"/>
      <c r="L120" s="1"/>
      <c r="M120" s="1"/>
      <c r="N120" s="1"/>
      <c r="O120" s="1"/>
      <c r="P120" s="1"/>
      <c r="Q120" s="1"/>
      <c r="R120" s="1"/>
      <c r="S120" s="1"/>
      <c r="T120" s="1"/>
      <c r="U120" s="1"/>
      <c r="V120" s="1"/>
      <c r="W120" s="1"/>
      <c r="X120" s="1"/>
      <c r="Y120" s="1"/>
      <c r="Z120" s="1"/>
      <c r="AA120" s="1"/>
    </row>
    <row r="121" spans="1:27" ht="14.25" customHeight="1">
      <c r="A121" s="1"/>
      <c r="B121" s="87"/>
      <c r="C121" s="1"/>
      <c r="D121" s="1"/>
      <c r="E121" s="87"/>
      <c r="F121" s="1"/>
      <c r="G121" s="1"/>
      <c r="H121" s="1"/>
      <c r="I121" s="1"/>
      <c r="J121" s="1"/>
      <c r="K121" s="1"/>
      <c r="L121" s="1"/>
      <c r="M121" s="1"/>
      <c r="N121" s="1"/>
      <c r="O121" s="1"/>
      <c r="P121" s="1"/>
      <c r="Q121" s="1"/>
      <c r="R121" s="1"/>
      <c r="S121" s="1"/>
      <c r="T121" s="1"/>
      <c r="U121" s="1"/>
      <c r="V121" s="1"/>
      <c r="W121" s="1"/>
      <c r="X121" s="1"/>
      <c r="Y121" s="1"/>
      <c r="Z121" s="1"/>
      <c r="AA121" s="1"/>
    </row>
    <row r="122" spans="1:27" ht="14.25" customHeight="1">
      <c r="A122" s="1"/>
      <c r="B122" s="87"/>
      <c r="C122" s="1"/>
      <c r="D122" s="1"/>
      <c r="E122" s="87"/>
      <c r="F122" s="1"/>
      <c r="G122" s="1"/>
      <c r="H122" s="1"/>
      <c r="I122" s="1"/>
      <c r="J122" s="1"/>
      <c r="K122" s="1"/>
      <c r="L122" s="1"/>
      <c r="M122" s="1"/>
      <c r="N122" s="1"/>
      <c r="O122" s="1"/>
      <c r="P122" s="1"/>
      <c r="Q122" s="1"/>
      <c r="R122" s="1"/>
      <c r="S122" s="1"/>
      <c r="T122" s="1"/>
      <c r="U122" s="1"/>
      <c r="V122" s="1"/>
      <c r="W122" s="1"/>
      <c r="X122" s="1"/>
      <c r="Y122" s="1"/>
      <c r="Z122" s="1"/>
      <c r="AA122" s="1"/>
    </row>
    <row r="123" spans="1:27" ht="14.25" customHeight="1">
      <c r="A123" s="1"/>
      <c r="B123" s="87"/>
      <c r="C123" s="1"/>
      <c r="D123" s="1"/>
      <c r="E123" s="87"/>
      <c r="F123" s="1"/>
      <c r="G123" s="1"/>
      <c r="H123" s="1"/>
      <c r="I123" s="1"/>
      <c r="J123" s="1"/>
      <c r="K123" s="1"/>
      <c r="L123" s="1"/>
      <c r="M123" s="1"/>
      <c r="N123" s="1"/>
      <c r="O123" s="1"/>
      <c r="P123" s="1"/>
      <c r="Q123" s="1"/>
      <c r="R123" s="1"/>
      <c r="S123" s="1"/>
      <c r="T123" s="1"/>
      <c r="U123" s="1"/>
      <c r="V123" s="1"/>
      <c r="W123" s="1"/>
      <c r="X123" s="1"/>
      <c r="Y123" s="1"/>
      <c r="Z123" s="1"/>
      <c r="AA123" s="1"/>
    </row>
    <row r="124" spans="1:27" ht="14.25" customHeight="1">
      <c r="A124" s="1"/>
      <c r="B124" s="87"/>
      <c r="C124" s="1"/>
      <c r="D124" s="1"/>
      <c r="E124" s="87"/>
      <c r="F124" s="1"/>
      <c r="G124" s="1"/>
      <c r="H124" s="1"/>
      <c r="I124" s="1"/>
      <c r="J124" s="1"/>
      <c r="K124" s="1"/>
      <c r="L124" s="1"/>
      <c r="M124" s="1"/>
      <c r="N124" s="1"/>
      <c r="O124" s="1"/>
      <c r="P124" s="1"/>
      <c r="Q124" s="1"/>
      <c r="R124" s="1"/>
      <c r="S124" s="1"/>
      <c r="T124" s="1"/>
      <c r="U124" s="1"/>
      <c r="V124" s="1"/>
      <c r="W124" s="1"/>
      <c r="X124" s="1"/>
      <c r="Y124" s="1"/>
      <c r="Z124" s="1"/>
      <c r="AA124" s="1"/>
    </row>
    <row r="125" spans="1:27" ht="14.25" customHeight="1">
      <c r="A125" s="1"/>
      <c r="B125" s="87"/>
      <c r="C125" s="1"/>
      <c r="D125" s="1"/>
      <c r="E125" s="87"/>
      <c r="F125" s="1"/>
      <c r="G125" s="1"/>
      <c r="H125" s="1"/>
      <c r="I125" s="1"/>
      <c r="J125" s="1"/>
      <c r="K125" s="1"/>
      <c r="L125" s="1"/>
      <c r="M125" s="1"/>
      <c r="N125" s="1"/>
      <c r="O125" s="1"/>
      <c r="P125" s="1"/>
      <c r="Q125" s="1"/>
      <c r="R125" s="1"/>
      <c r="S125" s="1"/>
      <c r="T125" s="1"/>
      <c r="U125" s="1"/>
      <c r="V125" s="1"/>
      <c r="W125" s="1"/>
      <c r="X125" s="1"/>
      <c r="Y125" s="1"/>
      <c r="Z125" s="1"/>
      <c r="AA125" s="1"/>
    </row>
    <row r="126" spans="1:27" ht="14.25" customHeight="1">
      <c r="A126" s="1"/>
      <c r="B126" s="87"/>
      <c r="C126" s="1"/>
      <c r="D126" s="1"/>
      <c r="E126" s="87"/>
      <c r="F126" s="1"/>
      <c r="G126" s="1"/>
      <c r="H126" s="1"/>
      <c r="I126" s="1"/>
      <c r="J126" s="1"/>
      <c r="K126" s="1"/>
      <c r="L126" s="1"/>
      <c r="M126" s="1"/>
      <c r="N126" s="1"/>
      <c r="O126" s="1"/>
      <c r="P126" s="1"/>
      <c r="Q126" s="1"/>
      <c r="R126" s="1"/>
      <c r="S126" s="1"/>
      <c r="T126" s="1"/>
      <c r="U126" s="1"/>
      <c r="V126" s="1"/>
      <c r="W126" s="1"/>
      <c r="X126" s="1"/>
      <c r="Y126" s="1"/>
      <c r="Z126" s="1"/>
      <c r="AA126" s="1"/>
    </row>
    <row r="127" spans="1:27" ht="14.25" customHeight="1">
      <c r="A127" s="1"/>
      <c r="B127" s="87"/>
      <c r="C127" s="1"/>
      <c r="D127" s="1"/>
      <c r="E127" s="87"/>
      <c r="F127" s="1"/>
      <c r="G127" s="1"/>
      <c r="H127" s="1"/>
      <c r="I127" s="1"/>
      <c r="J127" s="1"/>
      <c r="K127" s="1"/>
      <c r="L127" s="1"/>
      <c r="M127" s="1"/>
      <c r="N127" s="1"/>
      <c r="O127" s="1"/>
      <c r="P127" s="1"/>
      <c r="Q127" s="1"/>
      <c r="R127" s="1"/>
      <c r="S127" s="1"/>
      <c r="T127" s="1"/>
      <c r="U127" s="1"/>
      <c r="V127" s="1"/>
      <c r="W127" s="1"/>
      <c r="X127" s="1"/>
      <c r="Y127" s="1"/>
      <c r="Z127" s="1"/>
      <c r="AA127" s="1"/>
    </row>
    <row r="128" spans="1:27" ht="14.25" customHeight="1">
      <c r="A128" s="1"/>
      <c r="B128" s="87"/>
      <c r="C128" s="1"/>
      <c r="D128" s="1"/>
      <c r="E128" s="87"/>
      <c r="F128" s="1"/>
      <c r="G128" s="1"/>
      <c r="H128" s="1"/>
      <c r="I128" s="1"/>
      <c r="J128" s="1"/>
      <c r="K128" s="1"/>
      <c r="L128" s="1"/>
      <c r="M128" s="1"/>
      <c r="N128" s="1"/>
      <c r="O128" s="1"/>
      <c r="P128" s="1"/>
      <c r="Q128" s="1"/>
      <c r="R128" s="1"/>
      <c r="S128" s="1"/>
      <c r="T128" s="1"/>
      <c r="U128" s="1"/>
      <c r="V128" s="1"/>
      <c r="W128" s="1"/>
      <c r="X128" s="1"/>
      <c r="Y128" s="1"/>
      <c r="Z128" s="1"/>
      <c r="AA128" s="1"/>
    </row>
    <row r="129" spans="1:27" ht="14.25" customHeight="1">
      <c r="A129" s="1"/>
      <c r="B129" s="87"/>
      <c r="C129" s="1"/>
      <c r="D129" s="1"/>
      <c r="E129" s="87"/>
      <c r="F129" s="1"/>
      <c r="G129" s="1"/>
      <c r="H129" s="1"/>
      <c r="I129" s="1"/>
      <c r="J129" s="1"/>
      <c r="K129" s="1"/>
      <c r="L129" s="1"/>
      <c r="M129" s="1"/>
      <c r="N129" s="1"/>
      <c r="O129" s="1"/>
      <c r="P129" s="1"/>
      <c r="Q129" s="1"/>
      <c r="R129" s="1"/>
      <c r="S129" s="1"/>
      <c r="T129" s="1"/>
      <c r="U129" s="1"/>
      <c r="V129" s="1"/>
      <c r="W129" s="1"/>
      <c r="X129" s="1"/>
      <c r="Y129" s="1"/>
      <c r="Z129" s="1"/>
      <c r="AA129" s="1"/>
    </row>
    <row r="130" spans="1:27" ht="14.25" customHeight="1">
      <c r="A130" s="1"/>
      <c r="B130" s="87"/>
      <c r="C130" s="1"/>
      <c r="D130" s="1"/>
      <c r="E130" s="87"/>
      <c r="F130" s="1"/>
      <c r="G130" s="1"/>
      <c r="H130" s="1"/>
      <c r="I130" s="1"/>
      <c r="J130" s="1"/>
      <c r="K130" s="1"/>
      <c r="L130" s="1"/>
      <c r="M130" s="1"/>
      <c r="N130" s="1"/>
      <c r="O130" s="1"/>
      <c r="P130" s="1"/>
      <c r="Q130" s="1"/>
      <c r="R130" s="1"/>
      <c r="S130" s="1"/>
      <c r="T130" s="1"/>
      <c r="U130" s="1"/>
      <c r="V130" s="1"/>
      <c r="W130" s="1"/>
      <c r="X130" s="1"/>
      <c r="Y130" s="1"/>
      <c r="Z130" s="1"/>
      <c r="AA130" s="1"/>
    </row>
    <row r="131" spans="1:27" ht="14.25" customHeight="1">
      <c r="A131" s="1"/>
      <c r="B131" s="87"/>
      <c r="C131" s="1"/>
      <c r="D131" s="1"/>
      <c r="E131" s="87"/>
      <c r="F131" s="1"/>
      <c r="G131" s="1"/>
      <c r="H131" s="1"/>
      <c r="I131" s="1"/>
      <c r="J131" s="1"/>
      <c r="K131" s="1"/>
      <c r="L131" s="1"/>
      <c r="M131" s="1"/>
      <c r="N131" s="1"/>
      <c r="O131" s="1"/>
      <c r="P131" s="1"/>
      <c r="Q131" s="1"/>
      <c r="R131" s="1"/>
      <c r="S131" s="1"/>
      <c r="T131" s="1"/>
      <c r="U131" s="1"/>
      <c r="V131" s="1"/>
      <c r="W131" s="1"/>
      <c r="X131" s="1"/>
      <c r="Y131" s="1"/>
      <c r="Z131" s="1"/>
      <c r="AA131" s="1"/>
    </row>
    <row r="132" spans="1:27" ht="14.25" customHeight="1">
      <c r="A132" s="1"/>
      <c r="B132" s="87"/>
      <c r="C132" s="1"/>
      <c r="D132" s="1"/>
      <c r="E132" s="87"/>
      <c r="F132" s="1"/>
      <c r="G132" s="1"/>
      <c r="H132" s="1"/>
      <c r="I132" s="1"/>
      <c r="J132" s="1"/>
      <c r="K132" s="1"/>
      <c r="L132" s="1"/>
      <c r="M132" s="1"/>
      <c r="N132" s="1"/>
      <c r="O132" s="1"/>
      <c r="P132" s="1"/>
      <c r="Q132" s="1"/>
      <c r="R132" s="1"/>
      <c r="S132" s="1"/>
      <c r="T132" s="1"/>
      <c r="U132" s="1"/>
      <c r="V132" s="1"/>
      <c r="W132" s="1"/>
      <c r="X132" s="1"/>
      <c r="Y132" s="1"/>
      <c r="Z132" s="1"/>
      <c r="AA132" s="1"/>
    </row>
    <row r="133" spans="1:27" ht="14.25" customHeight="1">
      <c r="A133" s="1"/>
      <c r="B133" s="87"/>
      <c r="C133" s="1"/>
      <c r="D133" s="1"/>
      <c r="E133" s="87"/>
      <c r="F133" s="1"/>
      <c r="G133" s="1"/>
      <c r="H133" s="1"/>
      <c r="I133" s="1"/>
      <c r="J133" s="1"/>
      <c r="K133" s="1"/>
      <c r="L133" s="1"/>
      <c r="M133" s="1"/>
      <c r="N133" s="1"/>
      <c r="O133" s="1"/>
      <c r="P133" s="1"/>
      <c r="Q133" s="1"/>
      <c r="R133" s="1"/>
      <c r="S133" s="1"/>
      <c r="T133" s="1"/>
      <c r="U133" s="1"/>
      <c r="V133" s="1"/>
      <c r="W133" s="1"/>
      <c r="X133" s="1"/>
      <c r="Y133" s="1"/>
      <c r="Z133" s="1"/>
      <c r="AA133" s="1"/>
    </row>
    <row r="134" spans="1:27" ht="14.25" customHeight="1">
      <c r="A134" s="1"/>
      <c r="B134" s="87"/>
      <c r="C134" s="1"/>
      <c r="D134" s="1"/>
      <c r="E134" s="87"/>
      <c r="F134" s="1"/>
      <c r="G134" s="1"/>
      <c r="H134" s="1"/>
      <c r="I134" s="1"/>
      <c r="J134" s="1"/>
      <c r="K134" s="1"/>
      <c r="L134" s="1"/>
      <c r="M134" s="1"/>
      <c r="N134" s="1"/>
      <c r="O134" s="1"/>
      <c r="P134" s="1"/>
      <c r="Q134" s="1"/>
      <c r="R134" s="1"/>
      <c r="S134" s="1"/>
      <c r="T134" s="1"/>
      <c r="U134" s="1"/>
      <c r="V134" s="1"/>
      <c r="W134" s="1"/>
      <c r="X134" s="1"/>
      <c r="Y134" s="1"/>
      <c r="Z134" s="1"/>
      <c r="AA134" s="1"/>
    </row>
    <row r="135" spans="1:27" ht="14.25" customHeight="1">
      <c r="A135" s="1"/>
      <c r="B135" s="87"/>
      <c r="C135" s="1"/>
      <c r="D135" s="1"/>
      <c r="E135" s="87"/>
      <c r="F135" s="1"/>
      <c r="G135" s="1"/>
      <c r="H135" s="1"/>
      <c r="I135" s="1"/>
      <c r="J135" s="1"/>
      <c r="K135" s="1"/>
      <c r="L135" s="1"/>
      <c r="M135" s="1"/>
      <c r="N135" s="1"/>
      <c r="O135" s="1"/>
      <c r="P135" s="1"/>
      <c r="Q135" s="1"/>
      <c r="R135" s="1"/>
      <c r="S135" s="1"/>
      <c r="T135" s="1"/>
      <c r="U135" s="1"/>
      <c r="V135" s="1"/>
      <c r="W135" s="1"/>
      <c r="X135" s="1"/>
      <c r="Y135" s="1"/>
      <c r="Z135" s="1"/>
      <c r="AA135" s="1"/>
    </row>
    <row r="136" spans="1:27" ht="14.25" customHeight="1">
      <c r="A136" s="1"/>
      <c r="B136" s="87"/>
      <c r="C136" s="1"/>
      <c r="D136" s="1"/>
      <c r="E136" s="87"/>
      <c r="F136" s="1"/>
      <c r="G136" s="1"/>
      <c r="H136" s="1"/>
      <c r="I136" s="1"/>
      <c r="J136" s="1"/>
      <c r="K136" s="1"/>
      <c r="L136" s="1"/>
      <c r="M136" s="1"/>
      <c r="N136" s="1"/>
      <c r="O136" s="1"/>
      <c r="P136" s="1"/>
      <c r="Q136" s="1"/>
      <c r="R136" s="1"/>
      <c r="S136" s="1"/>
      <c r="T136" s="1"/>
      <c r="U136" s="1"/>
      <c r="V136" s="1"/>
      <c r="W136" s="1"/>
      <c r="X136" s="1"/>
      <c r="Y136" s="1"/>
      <c r="Z136" s="1"/>
      <c r="AA136" s="1"/>
    </row>
    <row r="137" spans="1:27" ht="14.25" customHeight="1">
      <c r="A137" s="1"/>
      <c r="B137" s="87"/>
      <c r="C137" s="1"/>
      <c r="D137" s="1"/>
      <c r="E137" s="87"/>
      <c r="F137" s="1"/>
      <c r="G137" s="1"/>
      <c r="H137" s="1"/>
      <c r="I137" s="1"/>
      <c r="J137" s="1"/>
      <c r="K137" s="1"/>
      <c r="L137" s="1"/>
      <c r="M137" s="1"/>
      <c r="N137" s="1"/>
      <c r="O137" s="1"/>
      <c r="P137" s="1"/>
      <c r="Q137" s="1"/>
      <c r="R137" s="1"/>
      <c r="S137" s="1"/>
      <c r="T137" s="1"/>
      <c r="U137" s="1"/>
      <c r="V137" s="1"/>
      <c r="W137" s="1"/>
      <c r="X137" s="1"/>
      <c r="Y137" s="1"/>
      <c r="Z137" s="1"/>
      <c r="AA137" s="1"/>
    </row>
    <row r="138" spans="1:27" ht="14.25" customHeight="1">
      <c r="A138" s="1"/>
      <c r="B138" s="87"/>
      <c r="C138" s="1"/>
      <c r="D138" s="1"/>
      <c r="E138" s="87"/>
      <c r="F138" s="1"/>
      <c r="G138" s="1"/>
      <c r="H138" s="1"/>
      <c r="I138" s="1"/>
      <c r="J138" s="1"/>
      <c r="K138" s="1"/>
      <c r="L138" s="1"/>
      <c r="M138" s="1"/>
      <c r="N138" s="1"/>
      <c r="O138" s="1"/>
      <c r="P138" s="1"/>
      <c r="Q138" s="1"/>
      <c r="R138" s="1"/>
      <c r="S138" s="1"/>
      <c r="T138" s="1"/>
      <c r="U138" s="1"/>
      <c r="V138" s="1"/>
      <c r="W138" s="1"/>
      <c r="X138" s="1"/>
      <c r="Y138" s="1"/>
      <c r="Z138" s="1"/>
      <c r="AA138" s="1"/>
    </row>
    <row r="139" spans="1:27" ht="14.25" customHeight="1">
      <c r="A139" s="1"/>
      <c r="B139" s="87"/>
      <c r="C139" s="1"/>
      <c r="D139" s="1"/>
      <c r="E139" s="87"/>
      <c r="F139" s="1"/>
      <c r="G139" s="1"/>
      <c r="H139" s="1"/>
      <c r="I139" s="1"/>
      <c r="J139" s="1"/>
      <c r="K139" s="1"/>
      <c r="L139" s="1"/>
      <c r="M139" s="1"/>
      <c r="N139" s="1"/>
      <c r="O139" s="1"/>
      <c r="P139" s="1"/>
      <c r="Q139" s="1"/>
      <c r="R139" s="1"/>
      <c r="S139" s="1"/>
      <c r="T139" s="1"/>
      <c r="U139" s="1"/>
      <c r="V139" s="1"/>
      <c r="W139" s="1"/>
      <c r="X139" s="1"/>
      <c r="Y139" s="1"/>
      <c r="Z139" s="1"/>
      <c r="AA139" s="1"/>
    </row>
    <row r="140" spans="1:27" ht="14.25" customHeight="1">
      <c r="A140" s="1"/>
      <c r="B140" s="87"/>
      <c r="C140" s="1"/>
      <c r="D140" s="1"/>
      <c r="E140" s="87"/>
      <c r="F140" s="1"/>
      <c r="G140" s="1"/>
      <c r="H140" s="1"/>
      <c r="I140" s="1"/>
      <c r="J140" s="1"/>
      <c r="K140" s="1"/>
      <c r="L140" s="1"/>
      <c r="M140" s="1"/>
      <c r="N140" s="1"/>
      <c r="O140" s="1"/>
      <c r="P140" s="1"/>
      <c r="Q140" s="1"/>
      <c r="R140" s="1"/>
      <c r="S140" s="1"/>
      <c r="T140" s="1"/>
      <c r="U140" s="1"/>
      <c r="V140" s="1"/>
      <c r="W140" s="1"/>
      <c r="X140" s="1"/>
      <c r="Y140" s="1"/>
      <c r="Z140" s="1"/>
      <c r="AA140" s="1"/>
    </row>
    <row r="141" spans="1:27" ht="14.25" customHeight="1">
      <c r="A141" s="1"/>
      <c r="B141" s="87"/>
      <c r="C141" s="1"/>
      <c r="D141" s="1"/>
      <c r="E141" s="87"/>
      <c r="F141" s="1"/>
      <c r="G141" s="1"/>
      <c r="H141" s="1"/>
      <c r="I141" s="1"/>
      <c r="J141" s="1"/>
      <c r="K141" s="1"/>
      <c r="L141" s="1"/>
      <c r="M141" s="1"/>
      <c r="N141" s="1"/>
      <c r="O141" s="1"/>
      <c r="P141" s="1"/>
      <c r="Q141" s="1"/>
      <c r="R141" s="1"/>
      <c r="S141" s="1"/>
      <c r="T141" s="1"/>
      <c r="U141" s="1"/>
      <c r="V141" s="1"/>
      <c r="W141" s="1"/>
      <c r="X141" s="1"/>
      <c r="Y141" s="1"/>
      <c r="Z141" s="1"/>
      <c r="AA141" s="1"/>
    </row>
    <row r="142" spans="1:27" ht="14.25" customHeight="1">
      <c r="A142" s="1"/>
      <c r="B142" s="87"/>
      <c r="C142" s="1"/>
      <c r="D142" s="1"/>
      <c r="E142" s="87"/>
      <c r="F142" s="1"/>
      <c r="G142" s="1"/>
      <c r="H142" s="1"/>
      <c r="I142" s="1"/>
      <c r="J142" s="1"/>
      <c r="K142" s="1"/>
      <c r="L142" s="1"/>
      <c r="M142" s="1"/>
      <c r="N142" s="1"/>
      <c r="O142" s="1"/>
      <c r="P142" s="1"/>
      <c r="Q142" s="1"/>
      <c r="R142" s="1"/>
      <c r="S142" s="1"/>
      <c r="T142" s="1"/>
      <c r="U142" s="1"/>
      <c r="V142" s="1"/>
      <c r="W142" s="1"/>
      <c r="X142" s="1"/>
      <c r="Y142" s="1"/>
      <c r="Z142" s="1"/>
      <c r="AA142" s="1"/>
    </row>
    <row r="143" spans="1:27" ht="14.25" customHeight="1">
      <c r="A143" s="1"/>
      <c r="B143" s="87"/>
      <c r="C143" s="1"/>
      <c r="D143" s="1"/>
      <c r="E143" s="87"/>
      <c r="F143" s="1"/>
      <c r="G143" s="1"/>
      <c r="H143" s="1"/>
      <c r="I143" s="1"/>
      <c r="J143" s="1"/>
      <c r="K143" s="1"/>
      <c r="L143" s="1"/>
      <c r="M143" s="1"/>
      <c r="N143" s="1"/>
      <c r="O143" s="1"/>
      <c r="P143" s="1"/>
      <c r="Q143" s="1"/>
      <c r="R143" s="1"/>
      <c r="S143" s="1"/>
      <c r="T143" s="1"/>
      <c r="U143" s="1"/>
      <c r="V143" s="1"/>
      <c r="W143" s="1"/>
      <c r="X143" s="1"/>
      <c r="Y143" s="1"/>
      <c r="Z143" s="1"/>
      <c r="AA143" s="1"/>
    </row>
    <row r="144" spans="1:27" ht="14.25" customHeight="1">
      <c r="A144" s="1"/>
      <c r="B144" s="87"/>
      <c r="C144" s="1"/>
      <c r="D144" s="1"/>
      <c r="E144" s="87"/>
      <c r="F144" s="1"/>
      <c r="G144" s="1"/>
      <c r="H144" s="1"/>
      <c r="I144" s="1"/>
      <c r="J144" s="1"/>
      <c r="K144" s="1"/>
      <c r="L144" s="1"/>
      <c r="M144" s="1"/>
      <c r="N144" s="1"/>
      <c r="O144" s="1"/>
      <c r="P144" s="1"/>
      <c r="Q144" s="1"/>
      <c r="R144" s="1"/>
      <c r="S144" s="1"/>
      <c r="T144" s="1"/>
      <c r="U144" s="1"/>
      <c r="V144" s="1"/>
      <c r="W144" s="1"/>
      <c r="X144" s="1"/>
      <c r="Y144" s="1"/>
      <c r="Z144" s="1"/>
      <c r="AA144" s="1"/>
    </row>
    <row r="145" spans="1:27" ht="14.25" customHeight="1">
      <c r="A145" s="1"/>
      <c r="B145" s="87"/>
      <c r="C145" s="1"/>
      <c r="D145" s="1"/>
      <c r="E145" s="87"/>
      <c r="F145" s="1"/>
      <c r="G145" s="1"/>
      <c r="H145" s="1"/>
      <c r="I145" s="1"/>
      <c r="J145" s="1"/>
      <c r="K145" s="1"/>
      <c r="L145" s="1"/>
      <c r="M145" s="1"/>
      <c r="N145" s="1"/>
      <c r="O145" s="1"/>
      <c r="P145" s="1"/>
      <c r="Q145" s="1"/>
      <c r="R145" s="1"/>
      <c r="S145" s="1"/>
      <c r="T145" s="1"/>
      <c r="U145" s="1"/>
      <c r="V145" s="1"/>
      <c r="W145" s="1"/>
      <c r="X145" s="1"/>
      <c r="Y145" s="1"/>
      <c r="Z145" s="1"/>
      <c r="AA145" s="1"/>
    </row>
    <row r="146" spans="1:27" ht="14.25" customHeight="1">
      <c r="A146" s="1"/>
      <c r="B146" s="87"/>
      <c r="C146" s="1"/>
      <c r="D146" s="1"/>
      <c r="E146" s="87"/>
      <c r="F146" s="1"/>
      <c r="G146" s="1"/>
      <c r="H146" s="1"/>
      <c r="I146" s="1"/>
      <c r="J146" s="1"/>
      <c r="K146" s="1"/>
      <c r="L146" s="1"/>
      <c r="M146" s="1"/>
      <c r="N146" s="1"/>
      <c r="O146" s="1"/>
      <c r="P146" s="1"/>
      <c r="Q146" s="1"/>
      <c r="R146" s="1"/>
      <c r="S146" s="1"/>
      <c r="T146" s="1"/>
      <c r="U146" s="1"/>
      <c r="V146" s="1"/>
      <c r="W146" s="1"/>
      <c r="X146" s="1"/>
      <c r="Y146" s="1"/>
      <c r="Z146" s="1"/>
      <c r="AA146" s="1"/>
    </row>
    <row r="147" spans="1:27" ht="14.25" customHeight="1">
      <c r="A147" s="1"/>
      <c r="B147" s="87"/>
      <c r="C147" s="1"/>
      <c r="D147" s="1"/>
      <c r="E147" s="87"/>
      <c r="F147" s="1"/>
      <c r="G147" s="1"/>
      <c r="H147" s="1"/>
      <c r="I147" s="1"/>
      <c r="J147" s="1"/>
      <c r="K147" s="1"/>
      <c r="L147" s="1"/>
      <c r="M147" s="1"/>
      <c r="N147" s="1"/>
      <c r="O147" s="1"/>
      <c r="P147" s="1"/>
      <c r="Q147" s="1"/>
      <c r="R147" s="1"/>
      <c r="S147" s="1"/>
      <c r="T147" s="1"/>
      <c r="U147" s="1"/>
      <c r="V147" s="1"/>
      <c r="W147" s="1"/>
      <c r="X147" s="1"/>
      <c r="Y147" s="1"/>
      <c r="Z147" s="1"/>
      <c r="AA147" s="1"/>
    </row>
    <row r="148" spans="1:27" ht="14.25" customHeight="1">
      <c r="A148" s="1"/>
      <c r="B148" s="87"/>
      <c r="C148" s="1"/>
      <c r="D148" s="1"/>
      <c r="E148" s="87"/>
      <c r="F148" s="1"/>
      <c r="G148" s="1"/>
      <c r="H148" s="1"/>
      <c r="I148" s="1"/>
      <c r="J148" s="1"/>
      <c r="K148" s="1"/>
      <c r="L148" s="1"/>
      <c r="M148" s="1"/>
      <c r="N148" s="1"/>
      <c r="O148" s="1"/>
      <c r="P148" s="1"/>
      <c r="Q148" s="1"/>
      <c r="R148" s="1"/>
      <c r="S148" s="1"/>
      <c r="T148" s="1"/>
      <c r="U148" s="1"/>
      <c r="V148" s="1"/>
      <c r="W148" s="1"/>
      <c r="X148" s="1"/>
      <c r="Y148" s="1"/>
      <c r="Z148" s="1"/>
      <c r="AA148" s="1"/>
    </row>
    <row r="149" spans="1:27" ht="14.25" customHeight="1">
      <c r="A149" s="1"/>
      <c r="B149" s="87"/>
      <c r="C149" s="1"/>
      <c r="D149" s="1"/>
      <c r="E149" s="87"/>
      <c r="F149" s="1"/>
      <c r="G149" s="1"/>
      <c r="H149" s="1"/>
      <c r="I149" s="1"/>
      <c r="J149" s="1"/>
      <c r="K149" s="1"/>
      <c r="L149" s="1"/>
      <c r="M149" s="1"/>
      <c r="N149" s="1"/>
      <c r="O149" s="1"/>
      <c r="P149" s="1"/>
      <c r="Q149" s="1"/>
      <c r="R149" s="1"/>
      <c r="S149" s="1"/>
      <c r="T149" s="1"/>
      <c r="U149" s="1"/>
      <c r="V149" s="1"/>
      <c r="W149" s="1"/>
      <c r="X149" s="1"/>
      <c r="Y149" s="1"/>
      <c r="Z149" s="1"/>
      <c r="AA149" s="1"/>
    </row>
    <row r="150" spans="1:27" ht="14.25" customHeight="1">
      <c r="A150" s="1"/>
      <c r="B150" s="87"/>
      <c r="C150" s="1"/>
      <c r="D150" s="1"/>
      <c r="E150" s="87"/>
      <c r="F150" s="1"/>
      <c r="G150" s="1"/>
      <c r="H150" s="1"/>
      <c r="I150" s="1"/>
      <c r="J150" s="1"/>
      <c r="K150" s="1"/>
      <c r="L150" s="1"/>
      <c r="M150" s="1"/>
      <c r="N150" s="1"/>
      <c r="O150" s="1"/>
      <c r="P150" s="1"/>
      <c r="Q150" s="1"/>
      <c r="R150" s="1"/>
      <c r="S150" s="1"/>
      <c r="T150" s="1"/>
      <c r="U150" s="1"/>
      <c r="V150" s="1"/>
      <c r="W150" s="1"/>
      <c r="X150" s="1"/>
      <c r="Y150" s="1"/>
      <c r="Z150" s="1"/>
      <c r="AA150" s="1"/>
    </row>
    <row r="151" spans="1:27" ht="14.25" customHeight="1">
      <c r="A151" s="1"/>
      <c r="B151" s="87"/>
      <c r="C151" s="1"/>
      <c r="D151" s="1"/>
      <c r="E151" s="87"/>
      <c r="F151" s="1"/>
      <c r="G151" s="1"/>
      <c r="H151" s="1"/>
      <c r="I151" s="1"/>
      <c r="J151" s="1"/>
      <c r="K151" s="1"/>
      <c r="L151" s="1"/>
      <c r="M151" s="1"/>
      <c r="N151" s="1"/>
      <c r="O151" s="1"/>
      <c r="P151" s="1"/>
      <c r="Q151" s="1"/>
      <c r="R151" s="1"/>
      <c r="S151" s="1"/>
      <c r="T151" s="1"/>
      <c r="U151" s="1"/>
      <c r="V151" s="1"/>
      <c r="W151" s="1"/>
      <c r="X151" s="1"/>
      <c r="Y151" s="1"/>
      <c r="Z151" s="1"/>
      <c r="AA151" s="1"/>
    </row>
    <row r="152" spans="1:27" ht="14.25" customHeight="1">
      <c r="A152" s="1"/>
      <c r="B152" s="87"/>
      <c r="C152" s="1"/>
      <c r="D152" s="1"/>
      <c r="E152" s="87"/>
      <c r="F152" s="1"/>
      <c r="G152" s="1"/>
      <c r="H152" s="1"/>
      <c r="I152" s="1"/>
      <c r="J152" s="1"/>
      <c r="K152" s="1"/>
      <c r="L152" s="1"/>
      <c r="M152" s="1"/>
      <c r="N152" s="1"/>
      <c r="O152" s="1"/>
      <c r="P152" s="1"/>
      <c r="Q152" s="1"/>
      <c r="R152" s="1"/>
      <c r="S152" s="1"/>
      <c r="T152" s="1"/>
      <c r="U152" s="1"/>
      <c r="V152" s="1"/>
      <c r="W152" s="1"/>
      <c r="X152" s="1"/>
      <c r="Y152" s="1"/>
      <c r="Z152" s="1"/>
      <c r="AA152" s="1"/>
    </row>
    <row r="153" spans="1:27" ht="14.25" customHeight="1">
      <c r="A153" s="1"/>
      <c r="B153" s="87"/>
      <c r="C153" s="1"/>
      <c r="D153" s="1"/>
      <c r="E153" s="87"/>
      <c r="F153" s="1"/>
      <c r="G153" s="1"/>
      <c r="H153" s="1"/>
      <c r="I153" s="1"/>
      <c r="J153" s="1"/>
      <c r="K153" s="1"/>
      <c r="L153" s="1"/>
      <c r="M153" s="1"/>
      <c r="N153" s="1"/>
      <c r="O153" s="1"/>
      <c r="P153" s="1"/>
      <c r="Q153" s="1"/>
      <c r="R153" s="1"/>
      <c r="S153" s="1"/>
      <c r="T153" s="1"/>
      <c r="U153" s="1"/>
      <c r="V153" s="1"/>
      <c r="W153" s="1"/>
      <c r="X153" s="1"/>
      <c r="Y153" s="1"/>
      <c r="Z153" s="1"/>
      <c r="AA153" s="1"/>
    </row>
    <row r="154" spans="1:27" ht="14.25" customHeight="1">
      <c r="A154" s="1"/>
      <c r="B154" s="87"/>
      <c r="C154" s="1"/>
      <c r="D154" s="1"/>
      <c r="E154" s="87"/>
      <c r="F154" s="1"/>
      <c r="G154" s="1"/>
      <c r="H154" s="1"/>
      <c r="I154" s="1"/>
      <c r="J154" s="1"/>
      <c r="K154" s="1"/>
      <c r="L154" s="1"/>
      <c r="M154" s="1"/>
      <c r="N154" s="1"/>
      <c r="O154" s="1"/>
      <c r="P154" s="1"/>
      <c r="Q154" s="1"/>
      <c r="R154" s="1"/>
      <c r="S154" s="1"/>
      <c r="T154" s="1"/>
      <c r="U154" s="1"/>
      <c r="V154" s="1"/>
      <c r="W154" s="1"/>
      <c r="X154" s="1"/>
      <c r="Y154" s="1"/>
      <c r="Z154" s="1"/>
      <c r="AA154" s="1"/>
    </row>
    <row r="155" spans="1:27" ht="14.25" customHeight="1">
      <c r="A155" s="1"/>
      <c r="B155" s="87"/>
      <c r="C155" s="1"/>
      <c r="D155" s="1"/>
      <c r="E155" s="87"/>
      <c r="F155" s="1"/>
      <c r="G155" s="1"/>
      <c r="H155" s="1"/>
      <c r="I155" s="1"/>
      <c r="J155" s="1"/>
      <c r="K155" s="1"/>
      <c r="L155" s="1"/>
      <c r="M155" s="1"/>
      <c r="N155" s="1"/>
      <c r="O155" s="1"/>
      <c r="P155" s="1"/>
      <c r="Q155" s="1"/>
      <c r="R155" s="1"/>
      <c r="S155" s="1"/>
      <c r="T155" s="1"/>
      <c r="U155" s="1"/>
      <c r="V155" s="1"/>
      <c r="W155" s="1"/>
      <c r="X155" s="1"/>
      <c r="Y155" s="1"/>
      <c r="Z155" s="1"/>
      <c r="AA155" s="1"/>
    </row>
    <row r="156" spans="1:27" ht="14.25" customHeight="1">
      <c r="A156" s="1"/>
      <c r="B156" s="87"/>
      <c r="C156" s="1"/>
      <c r="D156" s="1"/>
      <c r="E156" s="87"/>
      <c r="F156" s="1"/>
      <c r="G156" s="1"/>
      <c r="H156" s="1"/>
      <c r="I156" s="1"/>
      <c r="J156" s="1"/>
      <c r="K156" s="1"/>
      <c r="L156" s="1"/>
      <c r="M156" s="1"/>
      <c r="N156" s="1"/>
      <c r="O156" s="1"/>
      <c r="P156" s="1"/>
      <c r="Q156" s="1"/>
      <c r="R156" s="1"/>
      <c r="S156" s="1"/>
      <c r="T156" s="1"/>
      <c r="U156" s="1"/>
      <c r="V156" s="1"/>
      <c r="W156" s="1"/>
      <c r="X156" s="1"/>
      <c r="Y156" s="1"/>
      <c r="Z156" s="1"/>
      <c r="AA156" s="1"/>
    </row>
    <row r="157" spans="1:27" ht="14.25" customHeight="1">
      <c r="A157" s="1"/>
      <c r="B157" s="87"/>
      <c r="C157" s="1"/>
      <c r="D157" s="1"/>
      <c r="E157" s="87"/>
      <c r="F157" s="1"/>
      <c r="G157" s="1"/>
      <c r="H157" s="1"/>
      <c r="I157" s="1"/>
      <c r="J157" s="1"/>
      <c r="K157" s="1"/>
      <c r="L157" s="1"/>
      <c r="M157" s="1"/>
      <c r="N157" s="1"/>
      <c r="O157" s="1"/>
      <c r="P157" s="1"/>
      <c r="Q157" s="1"/>
      <c r="R157" s="1"/>
      <c r="S157" s="1"/>
      <c r="T157" s="1"/>
      <c r="U157" s="1"/>
      <c r="V157" s="1"/>
      <c r="W157" s="1"/>
      <c r="X157" s="1"/>
      <c r="Y157" s="1"/>
      <c r="Z157" s="1"/>
      <c r="AA157" s="1"/>
    </row>
    <row r="158" spans="1:27" ht="14.25" customHeight="1">
      <c r="A158" s="1"/>
      <c r="B158" s="87"/>
      <c r="C158" s="1"/>
      <c r="D158" s="1"/>
      <c r="E158" s="87"/>
      <c r="F158" s="1"/>
      <c r="G158" s="1"/>
      <c r="H158" s="1"/>
      <c r="I158" s="1"/>
      <c r="J158" s="1"/>
      <c r="K158" s="1"/>
      <c r="L158" s="1"/>
      <c r="M158" s="1"/>
      <c r="N158" s="1"/>
      <c r="O158" s="1"/>
      <c r="P158" s="1"/>
      <c r="Q158" s="1"/>
      <c r="R158" s="1"/>
      <c r="S158" s="1"/>
      <c r="T158" s="1"/>
      <c r="U158" s="1"/>
      <c r="V158" s="1"/>
      <c r="W158" s="1"/>
      <c r="X158" s="1"/>
      <c r="Y158" s="1"/>
      <c r="Z158" s="1"/>
      <c r="AA158" s="1"/>
    </row>
    <row r="159" spans="1:27" ht="14.25" customHeight="1">
      <c r="A159" s="1"/>
      <c r="B159" s="87"/>
      <c r="C159" s="1"/>
      <c r="D159" s="1"/>
      <c r="E159" s="87"/>
      <c r="F159" s="1"/>
      <c r="G159" s="1"/>
      <c r="H159" s="1"/>
      <c r="I159" s="1"/>
      <c r="J159" s="1"/>
      <c r="K159" s="1"/>
      <c r="L159" s="1"/>
      <c r="M159" s="1"/>
      <c r="N159" s="1"/>
      <c r="O159" s="1"/>
      <c r="P159" s="1"/>
      <c r="Q159" s="1"/>
      <c r="R159" s="1"/>
      <c r="S159" s="1"/>
      <c r="T159" s="1"/>
      <c r="U159" s="1"/>
      <c r="V159" s="1"/>
      <c r="W159" s="1"/>
      <c r="X159" s="1"/>
      <c r="Y159" s="1"/>
      <c r="Z159" s="1"/>
      <c r="AA159" s="1"/>
    </row>
    <row r="160" spans="1:27" ht="14.25" customHeight="1">
      <c r="A160" s="1"/>
      <c r="B160" s="87"/>
      <c r="C160" s="1"/>
      <c r="D160" s="1"/>
      <c r="E160" s="87"/>
      <c r="F160" s="1"/>
      <c r="G160" s="1"/>
      <c r="H160" s="1"/>
      <c r="I160" s="1"/>
      <c r="J160" s="1"/>
      <c r="K160" s="1"/>
      <c r="L160" s="1"/>
      <c r="M160" s="1"/>
      <c r="N160" s="1"/>
      <c r="O160" s="1"/>
      <c r="P160" s="1"/>
      <c r="Q160" s="1"/>
      <c r="R160" s="1"/>
      <c r="S160" s="1"/>
      <c r="T160" s="1"/>
      <c r="U160" s="1"/>
      <c r="V160" s="1"/>
      <c r="W160" s="1"/>
      <c r="X160" s="1"/>
      <c r="Y160" s="1"/>
      <c r="Z160" s="1"/>
      <c r="AA160" s="1"/>
    </row>
    <row r="161" spans="1:27" ht="14.25" customHeight="1">
      <c r="A161" s="1"/>
      <c r="B161" s="87"/>
      <c r="C161" s="1"/>
      <c r="D161" s="1"/>
      <c r="E161" s="87"/>
      <c r="F161" s="1"/>
      <c r="G161" s="1"/>
      <c r="H161" s="1"/>
      <c r="I161" s="1"/>
      <c r="J161" s="1"/>
      <c r="K161" s="1"/>
      <c r="L161" s="1"/>
      <c r="M161" s="1"/>
      <c r="N161" s="1"/>
      <c r="O161" s="1"/>
      <c r="P161" s="1"/>
      <c r="Q161" s="1"/>
      <c r="R161" s="1"/>
      <c r="S161" s="1"/>
      <c r="T161" s="1"/>
      <c r="U161" s="1"/>
      <c r="V161" s="1"/>
      <c r="W161" s="1"/>
      <c r="X161" s="1"/>
      <c r="Y161" s="1"/>
      <c r="Z161" s="1"/>
      <c r="AA161" s="1"/>
    </row>
    <row r="162" spans="1:27" ht="14.25" customHeight="1">
      <c r="A162" s="1"/>
      <c r="B162" s="87"/>
      <c r="C162" s="1"/>
      <c r="D162" s="1"/>
      <c r="E162" s="87"/>
      <c r="F162" s="1"/>
      <c r="G162" s="1"/>
      <c r="H162" s="1"/>
      <c r="I162" s="1"/>
      <c r="J162" s="1"/>
      <c r="K162" s="1"/>
      <c r="L162" s="1"/>
      <c r="M162" s="1"/>
      <c r="N162" s="1"/>
      <c r="O162" s="1"/>
      <c r="P162" s="1"/>
      <c r="Q162" s="1"/>
      <c r="R162" s="1"/>
      <c r="S162" s="1"/>
      <c r="T162" s="1"/>
      <c r="U162" s="1"/>
      <c r="V162" s="1"/>
      <c r="W162" s="1"/>
      <c r="X162" s="1"/>
      <c r="Y162" s="1"/>
      <c r="Z162" s="1"/>
      <c r="AA162" s="1"/>
    </row>
    <row r="163" spans="1:27" ht="14.25" customHeight="1">
      <c r="A163" s="1"/>
      <c r="B163" s="87"/>
      <c r="C163" s="1"/>
      <c r="D163" s="1"/>
      <c r="E163" s="87"/>
      <c r="F163" s="1"/>
      <c r="G163" s="1"/>
      <c r="H163" s="1"/>
      <c r="I163" s="1"/>
      <c r="J163" s="1"/>
      <c r="K163" s="1"/>
      <c r="L163" s="1"/>
      <c r="M163" s="1"/>
      <c r="N163" s="1"/>
      <c r="O163" s="1"/>
      <c r="P163" s="1"/>
      <c r="Q163" s="1"/>
      <c r="R163" s="1"/>
      <c r="S163" s="1"/>
      <c r="T163" s="1"/>
      <c r="U163" s="1"/>
      <c r="V163" s="1"/>
      <c r="W163" s="1"/>
      <c r="X163" s="1"/>
      <c r="Y163" s="1"/>
      <c r="Z163" s="1"/>
      <c r="AA163" s="1"/>
    </row>
    <row r="164" spans="1:27" ht="14.25" customHeight="1">
      <c r="A164" s="1"/>
      <c r="B164" s="87"/>
      <c r="C164" s="1"/>
      <c r="D164" s="1"/>
      <c r="E164" s="87"/>
      <c r="F164" s="1"/>
      <c r="G164" s="1"/>
      <c r="H164" s="1"/>
      <c r="I164" s="1"/>
      <c r="J164" s="1"/>
      <c r="K164" s="1"/>
      <c r="L164" s="1"/>
      <c r="M164" s="1"/>
      <c r="N164" s="1"/>
      <c r="O164" s="1"/>
      <c r="P164" s="1"/>
      <c r="Q164" s="1"/>
      <c r="R164" s="1"/>
      <c r="S164" s="1"/>
      <c r="T164" s="1"/>
      <c r="U164" s="1"/>
      <c r="V164" s="1"/>
      <c r="W164" s="1"/>
      <c r="X164" s="1"/>
      <c r="Y164" s="1"/>
      <c r="Z164" s="1"/>
      <c r="AA164" s="1"/>
    </row>
    <row r="165" spans="1:27" ht="14.25" customHeight="1">
      <c r="A165" s="1"/>
      <c r="B165" s="87"/>
      <c r="C165" s="1"/>
      <c r="D165" s="1"/>
      <c r="E165" s="87"/>
      <c r="F165" s="1"/>
      <c r="G165" s="1"/>
      <c r="H165" s="1"/>
      <c r="I165" s="1"/>
      <c r="J165" s="1"/>
      <c r="K165" s="1"/>
      <c r="L165" s="1"/>
      <c r="M165" s="1"/>
      <c r="N165" s="1"/>
      <c r="O165" s="1"/>
      <c r="P165" s="1"/>
      <c r="Q165" s="1"/>
      <c r="R165" s="1"/>
      <c r="S165" s="1"/>
      <c r="T165" s="1"/>
      <c r="U165" s="1"/>
      <c r="V165" s="1"/>
      <c r="W165" s="1"/>
      <c r="X165" s="1"/>
      <c r="Y165" s="1"/>
      <c r="Z165" s="1"/>
      <c r="AA165" s="1"/>
    </row>
    <row r="166" spans="1:27" ht="14.25" customHeight="1">
      <c r="A166" s="1"/>
      <c r="B166" s="87"/>
      <c r="C166" s="1"/>
      <c r="D166" s="1"/>
      <c r="E166" s="87"/>
      <c r="F166" s="1"/>
      <c r="G166" s="1"/>
      <c r="H166" s="1"/>
      <c r="I166" s="1"/>
      <c r="J166" s="1"/>
      <c r="K166" s="1"/>
      <c r="L166" s="1"/>
      <c r="M166" s="1"/>
      <c r="N166" s="1"/>
      <c r="O166" s="1"/>
      <c r="P166" s="1"/>
      <c r="Q166" s="1"/>
      <c r="R166" s="1"/>
      <c r="S166" s="1"/>
      <c r="T166" s="1"/>
      <c r="U166" s="1"/>
      <c r="V166" s="1"/>
      <c r="W166" s="1"/>
      <c r="X166" s="1"/>
      <c r="Y166" s="1"/>
      <c r="Z166" s="1"/>
      <c r="AA166" s="1"/>
    </row>
    <row r="167" spans="1:27" ht="14.25" customHeight="1">
      <c r="A167" s="1"/>
      <c r="B167" s="87"/>
      <c r="C167" s="1"/>
      <c r="D167" s="1"/>
      <c r="E167" s="87"/>
      <c r="F167" s="1"/>
      <c r="G167" s="1"/>
      <c r="H167" s="1"/>
      <c r="I167" s="1"/>
      <c r="J167" s="1"/>
      <c r="K167" s="1"/>
      <c r="L167" s="1"/>
      <c r="M167" s="1"/>
      <c r="N167" s="1"/>
      <c r="O167" s="1"/>
      <c r="P167" s="1"/>
      <c r="Q167" s="1"/>
      <c r="R167" s="1"/>
      <c r="S167" s="1"/>
      <c r="T167" s="1"/>
      <c r="U167" s="1"/>
      <c r="V167" s="1"/>
      <c r="W167" s="1"/>
      <c r="X167" s="1"/>
      <c r="Y167" s="1"/>
      <c r="Z167" s="1"/>
      <c r="AA167" s="1"/>
    </row>
    <row r="168" spans="1:27" ht="14.25" customHeight="1">
      <c r="A168" s="1"/>
      <c r="B168" s="87"/>
      <c r="C168" s="1"/>
      <c r="D168" s="1"/>
      <c r="E168" s="87"/>
      <c r="F168" s="1"/>
      <c r="G168" s="1"/>
      <c r="H168" s="1"/>
      <c r="I168" s="1"/>
      <c r="J168" s="1"/>
      <c r="K168" s="1"/>
      <c r="L168" s="1"/>
      <c r="M168" s="1"/>
      <c r="N168" s="1"/>
      <c r="O168" s="1"/>
      <c r="P168" s="1"/>
      <c r="Q168" s="1"/>
      <c r="R168" s="1"/>
      <c r="S168" s="1"/>
      <c r="T168" s="1"/>
      <c r="U168" s="1"/>
      <c r="V168" s="1"/>
      <c r="W168" s="1"/>
      <c r="X168" s="1"/>
      <c r="Y168" s="1"/>
      <c r="Z168" s="1"/>
      <c r="AA168" s="1"/>
    </row>
    <row r="169" spans="1:27" ht="14.25" customHeight="1">
      <c r="A169" s="1"/>
      <c r="B169" s="87"/>
      <c r="C169" s="1"/>
      <c r="D169" s="1"/>
      <c r="E169" s="87"/>
      <c r="F169" s="1"/>
      <c r="G169" s="1"/>
      <c r="H169" s="1"/>
      <c r="I169" s="1"/>
      <c r="J169" s="1"/>
      <c r="K169" s="1"/>
      <c r="L169" s="1"/>
      <c r="M169" s="1"/>
      <c r="N169" s="1"/>
      <c r="O169" s="1"/>
      <c r="P169" s="1"/>
      <c r="Q169" s="1"/>
      <c r="R169" s="1"/>
      <c r="S169" s="1"/>
      <c r="T169" s="1"/>
      <c r="U169" s="1"/>
      <c r="V169" s="1"/>
      <c r="W169" s="1"/>
      <c r="X169" s="1"/>
      <c r="Y169" s="1"/>
      <c r="Z169" s="1"/>
      <c r="AA169" s="1"/>
    </row>
    <row r="170" spans="1:27" ht="14.25" customHeight="1">
      <c r="A170" s="1"/>
      <c r="B170" s="87"/>
      <c r="C170" s="1"/>
      <c r="D170" s="1"/>
      <c r="E170" s="87"/>
      <c r="F170" s="1"/>
      <c r="G170" s="1"/>
      <c r="H170" s="1"/>
      <c r="I170" s="1"/>
      <c r="J170" s="1"/>
      <c r="K170" s="1"/>
      <c r="L170" s="1"/>
      <c r="M170" s="1"/>
      <c r="N170" s="1"/>
      <c r="O170" s="1"/>
      <c r="P170" s="1"/>
      <c r="Q170" s="1"/>
      <c r="R170" s="1"/>
      <c r="S170" s="1"/>
      <c r="T170" s="1"/>
      <c r="U170" s="1"/>
      <c r="V170" s="1"/>
      <c r="W170" s="1"/>
      <c r="X170" s="1"/>
      <c r="Y170" s="1"/>
      <c r="Z170" s="1"/>
      <c r="AA170" s="1"/>
    </row>
    <row r="171" spans="1:27" ht="14.25" customHeight="1">
      <c r="A171" s="1"/>
      <c r="B171" s="87"/>
      <c r="C171" s="1"/>
      <c r="D171" s="1"/>
      <c r="E171" s="87"/>
      <c r="F171" s="1"/>
      <c r="G171" s="1"/>
      <c r="H171" s="1"/>
      <c r="I171" s="1"/>
      <c r="J171" s="1"/>
      <c r="K171" s="1"/>
      <c r="L171" s="1"/>
      <c r="M171" s="1"/>
      <c r="N171" s="1"/>
      <c r="O171" s="1"/>
      <c r="P171" s="1"/>
      <c r="Q171" s="1"/>
      <c r="R171" s="1"/>
      <c r="S171" s="1"/>
      <c r="T171" s="1"/>
      <c r="U171" s="1"/>
      <c r="V171" s="1"/>
      <c r="W171" s="1"/>
      <c r="X171" s="1"/>
      <c r="Y171" s="1"/>
      <c r="Z171" s="1"/>
      <c r="AA171" s="1"/>
    </row>
    <row r="172" spans="1:27" ht="14.25" customHeight="1">
      <c r="A172" s="1"/>
      <c r="B172" s="87"/>
      <c r="C172" s="1"/>
      <c r="D172" s="1"/>
      <c r="E172" s="87"/>
      <c r="F172" s="1"/>
      <c r="G172" s="1"/>
      <c r="H172" s="1"/>
      <c r="I172" s="1"/>
      <c r="J172" s="1"/>
      <c r="K172" s="1"/>
      <c r="L172" s="1"/>
      <c r="M172" s="1"/>
      <c r="N172" s="1"/>
      <c r="O172" s="1"/>
      <c r="P172" s="1"/>
      <c r="Q172" s="1"/>
      <c r="R172" s="1"/>
      <c r="S172" s="1"/>
      <c r="T172" s="1"/>
      <c r="U172" s="1"/>
      <c r="V172" s="1"/>
      <c r="W172" s="1"/>
      <c r="X172" s="1"/>
      <c r="Y172" s="1"/>
      <c r="Z172" s="1"/>
      <c r="AA172" s="1"/>
    </row>
    <row r="173" spans="1:27" ht="14.25" customHeight="1">
      <c r="A173" s="1"/>
      <c r="B173" s="87"/>
      <c r="C173" s="1"/>
      <c r="D173" s="1"/>
      <c r="E173" s="87"/>
      <c r="F173" s="1"/>
      <c r="G173" s="1"/>
      <c r="H173" s="1"/>
      <c r="I173" s="1"/>
      <c r="J173" s="1"/>
      <c r="K173" s="1"/>
      <c r="L173" s="1"/>
      <c r="M173" s="1"/>
      <c r="N173" s="1"/>
      <c r="O173" s="1"/>
      <c r="P173" s="1"/>
      <c r="Q173" s="1"/>
      <c r="R173" s="1"/>
      <c r="S173" s="1"/>
      <c r="T173" s="1"/>
      <c r="U173" s="1"/>
      <c r="V173" s="1"/>
      <c r="W173" s="1"/>
      <c r="X173" s="1"/>
      <c r="Y173" s="1"/>
      <c r="Z173" s="1"/>
      <c r="AA173" s="1"/>
    </row>
    <row r="174" spans="1:27" ht="14.25" customHeight="1">
      <c r="A174" s="1"/>
      <c r="B174" s="87"/>
      <c r="C174" s="1"/>
      <c r="D174" s="1"/>
      <c r="E174" s="87"/>
      <c r="F174" s="1"/>
      <c r="G174" s="1"/>
      <c r="H174" s="1"/>
      <c r="I174" s="1"/>
      <c r="J174" s="1"/>
      <c r="K174" s="1"/>
      <c r="L174" s="1"/>
      <c r="M174" s="1"/>
      <c r="N174" s="1"/>
      <c r="O174" s="1"/>
      <c r="P174" s="1"/>
      <c r="Q174" s="1"/>
      <c r="R174" s="1"/>
      <c r="S174" s="1"/>
      <c r="T174" s="1"/>
      <c r="U174" s="1"/>
      <c r="V174" s="1"/>
      <c r="W174" s="1"/>
      <c r="X174" s="1"/>
      <c r="Y174" s="1"/>
      <c r="Z174" s="1"/>
      <c r="AA174" s="1"/>
    </row>
    <row r="175" spans="1:27" ht="14.25" customHeight="1">
      <c r="A175" s="1"/>
      <c r="B175" s="87"/>
      <c r="C175" s="1"/>
      <c r="D175" s="1"/>
      <c r="E175" s="87"/>
      <c r="F175" s="1"/>
      <c r="G175" s="1"/>
      <c r="H175" s="1"/>
      <c r="I175" s="1"/>
      <c r="J175" s="1"/>
      <c r="K175" s="1"/>
      <c r="L175" s="1"/>
      <c r="M175" s="1"/>
      <c r="N175" s="1"/>
      <c r="O175" s="1"/>
      <c r="P175" s="1"/>
      <c r="Q175" s="1"/>
      <c r="R175" s="1"/>
      <c r="S175" s="1"/>
      <c r="T175" s="1"/>
      <c r="U175" s="1"/>
      <c r="V175" s="1"/>
      <c r="W175" s="1"/>
      <c r="X175" s="1"/>
      <c r="Y175" s="1"/>
      <c r="Z175" s="1"/>
      <c r="AA175" s="1"/>
    </row>
    <row r="176" spans="1:27" ht="14.25" customHeight="1">
      <c r="A176" s="1"/>
      <c r="B176" s="87"/>
      <c r="C176" s="1"/>
      <c r="D176" s="1"/>
      <c r="E176" s="87"/>
      <c r="F176" s="1"/>
      <c r="G176" s="1"/>
      <c r="H176" s="1"/>
      <c r="I176" s="1"/>
      <c r="J176" s="1"/>
      <c r="K176" s="1"/>
      <c r="L176" s="1"/>
      <c r="M176" s="1"/>
      <c r="N176" s="1"/>
      <c r="O176" s="1"/>
      <c r="P176" s="1"/>
      <c r="Q176" s="1"/>
      <c r="R176" s="1"/>
      <c r="S176" s="1"/>
      <c r="T176" s="1"/>
      <c r="U176" s="1"/>
      <c r="V176" s="1"/>
      <c r="W176" s="1"/>
      <c r="X176" s="1"/>
      <c r="Y176" s="1"/>
      <c r="Z176" s="1"/>
      <c r="AA176" s="1"/>
    </row>
    <row r="177" spans="1:27" ht="14.25" customHeight="1">
      <c r="A177" s="1"/>
      <c r="B177" s="87"/>
      <c r="C177" s="1"/>
      <c r="D177" s="1"/>
      <c r="E177" s="87"/>
      <c r="F177" s="1"/>
      <c r="G177" s="1"/>
      <c r="H177" s="1"/>
      <c r="I177" s="1"/>
      <c r="J177" s="1"/>
      <c r="K177" s="1"/>
      <c r="L177" s="1"/>
      <c r="M177" s="1"/>
      <c r="N177" s="1"/>
      <c r="O177" s="1"/>
      <c r="P177" s="1"/>
      <c r="Q177" s="1"/>
      <c r="R177" s="1"/>
      <c r="S177" s="1"/>
      <c r="T177" s="1"/>
      <c r="U177" s="1"/>
      <c r="V177" s="1"/>
      <c r="W177" s="1"/>
      <c r="X177" s="1"/>
      <c r="Y177" s="1"/>
      <c r="Z177" s="1"/>
      <c r="AA177" s="1"/>
    </row>
    <row r="178" spans="1:27" ht="14.25" customHeight="1">
      <c r="A178" s="1"/>
      <c r="B178" s="87"/>
      <c r="C178" s="1"/>
      <c r="D178" s="1"/>
      <c r="E178" s="87"/>
      <c r="F178" s="1"/>
      <c r="G178" s="1"/>
      <c r="H178" s="1"/>
      <c r="I178" s="1"/>
      <c r="J178" s="1"/>
      <c r="K178" s="1"/>
      <c r="L178" s="1"/>
      <c r="M178" s="1"/>
      <c r="N178" s="1"/>
      <c r="O178" s="1"/>
      <c r="P178" s="1"/>
      <c r="Q178" s="1"/>
      <c r="R178" s="1"/>
      <c r="S178" s="1"/>
      <c r="T178" s="1"/>
      <c r="U178" s="1"/>
      <c r="V178" s="1"/>
      <c r="W178" s="1"/>
      <c r="X178" s="1"/>
      <c r="Y178" s="1"/>
      <c r="Z178" s="1"/>
      <c r="AA178" s="1"/>
    </row>
    <row r="179" spans="1:27" ht="14.25" customHeight="1">
      <c r="A179" s="1"/>
      <c r="B179" s="87"/>
      <c r="C179" s="1"/>
      <c r="D179" s="1"/>
      <c r="E179" s="87"/>
      <c r="F179" s="1"/>
      <c r="G179" s="1"/>
      <c r="H179" s="1"/>
      <c r="I179" s="1"/>
      <c r="J179" s="1"/>
      <c r="K179" s="1"/>
      <c r="L179" s="1"/>
      <c r="M179" s="1"/>
      <c r="N179" s="1"/>
      <c r="O179" s="1"/>
      <c r="P179" s="1"/>
      <c r="Q179" s="1"/>
      <c r="R179" s="1"/>
      <c r="S179" s="1"/>
      <c r="T179" s="1"/>
      <c r="U179" s="1"/>
      <c r="V179" s="1"/>
      <c r="W179" s="1"/>
      <c r="X179" s="1"/>
      <c r="Y179" s="1"/>
      <c r="Z179" s="1"/>
      <c r="AA179" s="1"/>
    </row>
    <row r="180" spans="1:27" ht="14.25" customHeight="1">
      <c r="A180" s="1"/>
      <c r="B180" s="87"/>
      <c r="C180" s="1"/>
      <c r="D180" s="1"/>
      <c r="E180" s="87"/>
      <c r="F180" s="1"/>
      <c r="G180" s="1"/>
      <c r="H180" s="1"/>
      <c r="I180" s="1"/>
      <c r="J180" s="1"/>
      <c r="K180" s="1"/>
      <c r="L180" s="1"/>
      <c r="M180" s="1"/>
      <c r="N180" s="1"/>
      <c r="O180" s="1"/>
      <c r="P180" s="1"/>
      <c r="Q180" s="1"/>
      <c r="R180" s="1"/>
      <c r="S180" s="1"/>
      <c r="T180" s="1"/>
      <c r="U180" s="1"/>
      <c r="V180" s="1"/>
      <c r="W180" s="1"/>
      <c r="X180" s="1"/>
      <c r="Y180" s="1"/>
      <c r="Z180" s="1"/>
      <c r="AA180" s="1"/>
    </row>
    <row r="181" spans="1:27" ht="14.25" customHeight="1">
      <c r="A181" s="1"/>
      <c r="B181" s="87"/>
      <c r="C181" s="1"/>
      <c r="D181" s="1"/>
      <c r="E181" s="87"/>
      <c r="F181" s="1"/>
      <c r="G181" s="1"/>
      <c r="H181" s="1"/>
      <c r="I181" s="1"/>
      <c r="J181" s="1"/>
      <c r="K181" s="1"/>
      <c r="L181" s="1"/>
      <c r="M181" s="1"/>
      <c r="N181" s="1"/>
      <c r="O181" s="1"/>
      <c r="P181" s="1"/>
      <c r="Q181" s="1"/>
      <c r="R181" s="1"/>
      <c r="S181" s="1"/>
      <c r="T181" s="1"/>
      <c r="U181" s="1"/>
      <c r="V181" s="1"/>
      <c r="W181" s="1"/>
      <c r="X181" s="1"/>
      <c r="Y181" s="1"/>
      <c r="Z181" s="1"/>
      <c r="AA181" s="1"/>
    </row>
    <row r="182" spans="1:27" ht="14.25" customHeight="1">
      <c r="A182" s="1"/>
      <c r="B182" s="87"/>
      <c r="C182" s="1"/>
      <c r="D182" s="1"/>
      <c r="E182" s="87"/>
      <c r="F182" s="1"/>
      <c r="G182" s="1"/>
      <c r="H182" s="1"/>
      <c r="I182" s="1"/>
      <c r="J182" s="1"/>
      <c r="K182" s="1"/>
      <c r="L182" s="1"/>
      <c r="M182" s="1"/>
      <c r="N182" s="1"/>
      <c r="O182" s="1"/>
      <c r="P182" s="1"/>
      <c r="Q182" s="1"/>
      <c r="R182" s="1"/>
      <c r="S182" s="1"/>
      <c r="T182" s="1"/>
      <c r="U182" s="1"/>
      <c r="V182" s="1"/>
      <c r="W182" s="1"/>
      <c r="X182" s="1"/>
      <c r="Y182" s="1"/>
      <c r="Z182" s="1"/>
      <c r="AA182" s="1"/>
    </row>
    <row r="183" spans="1:27" ht="14.25" customHeight="1">
      <c r="A183" s="1"/>
      <c r="B183" s="87"/>
      <c r="C183" s="1"/>
      <c r="D183" s="1"/>
      <c r="E183" s="87"/>
      <c r="F183" s="1"/>
      <c r="G183" s="1"/>
      <c r="H183" s="1"/>
      <c r="I183" s="1"/>
      <c r="J183" s="1"/>
      <c r="K183" s="1"/>
      <c r="L183" s="1"/>
      <c r="M183" s="1"/>
      <c r="N183" s="1"/>
      <c r="O183" s="1"/>
      <c r="P183" s="1"/>
      <c r="Q183" s="1"/>
      <c r="R183" s="1"/>
      <c r="S183" s="1"/>
      <c r="T183" s="1"/>
      <c r="U183" s="1"/>
      <c r="V183" s="1"/>
      <c r="W183" s="1"/>
      <c r="X183" s="1"/>
      <c r="Y183" s="1"/>
      <c r="Z183" s="1"/>
      <c r="AA183" s="1"/>
    </row>
    <row r="184" spans="1:27" ht="14.25" customHeight="1">
      <c r="A184" s="1"/>
      <c r="B184" s="87"/>
      <c r="C184" s="1"/>
      <c r="D184" s="1"/>
      <c r="E184" s="87"/>
      <c r="F184" s="1"/>
      <c r="G184" s="1"/>
      <c r="H184" s="1"/>
      <c r="I184" s="1"/>
      <c r="J184" s="1"/>
      <c r="K184" s="1"/>
      <c r="L184" s="1"/>
      <c r="M184" s="1"/>
      <c r="N184" s="1"/>
      <c r="O184" s="1"/>
      <c r="P184" s="1"/>
      <c r="Q184" s="1"/>
      <c r="R184" s="1"/>
      <c r="S184" s="1"/>
      <c r="T184" s="1"/>
      <c r="U184" s="1"/>
      <c r="V184" s="1"/>
      <c r="W184" s="1"/>
      <c r="X184" s="1"/>
      <c r="Y184" s="1"/>
      <c r="Z184" s="1"/>
      <c r="AA184" s="1"/>
    </row>
    <row r="185" spans="1:27" ht="14.25" customHeight="1">
      <c r="A185" s="1"/>
      <c r="B185" s="87"/>
      <c r="C185" s="1"/>
      <c r="D185" s="1"/>
      <c r="E185" s="87"/>
      <c r="F185" s="1"/>
      <c r="G185" s="1"/>
      <c r="H185" s="1"/>
      <c r="I185" s="1"/>
      <c r="J185" s="1"/>
      <c r="K185" s="1"/>
      <c r="L185" s="1"/>
      <c r="M185" s="1"/>
      <c r="N185" s="1"/>
      <c r="O185" s="1"/>
      <c r="P185" s="1"/>
      <c r="Q185" s="1"/>
      <c r="R185" s="1"/>
      <c r="S185" s="1"/>
      <c r="T185" s="1"/>
      <c r="U185" s="1"/>
      <c r="V185" s="1"/>
      <c r="W185" s="1"/>
      <c r="X185" s="1"/>
      <c r="Y185" s="1"/>
      <c r="Z185" s="1"/>
      <c r="AA185" s="1"/>
    </row>
    <row r="186" spans="1:27" ht="14.25" customHeight="1">
      <c r="A186" s="1"/>
      <c r="B186" s="87"/>
      <c r="C186" s="1"/>
      <c r="D186" s="1"/>
      <c r="E186" s="87"/>
      <c r="F186" s="1"/>
      <c r="G186" s="1"/>
      <c r="H186" s="1"/>
      <c r="I186" s="1"/>
      <c r="J186" s="1"/>
      <c r="K186" s="1"/>
      <c r="L186" s="1"/>
      <c r="M186" s="1"/>
      <c r="N186" s="1"/>
      <c r="O186" s="1"/>
      <c r="P186" s="1"/>
      <c r="Q186" s="1"/>
      <c r="R186" s="1"/>
      <c r="S186" s="1"/>
      <c r="T186" s="1"/>
      <c r="U186" s="1"/>
      <c r="V186" s="1"/>
      <c r="W186" s="1"/>
      <c r="X186" s="1"/>
      <c r="Y186" s="1"/>
      <c r="Z186" s="1"/>
      <c r="AA186" s="1"/>
    </row>
    <row r="187" spans="1:27" ht="14.25" customHeight="1">
      <c r="A187" s="1"/>
      <c r="B187" s="87"/>
      <c r="C187" s="1"/>
      <c r="D187" s="1"/>
      <c r="E187" s="87"/>
      <c r="F187" s="1"/>
      <c r="G187" s="1"/>
      <c r="H187" s="1"/>
      <c r="I187" s="1"/>
      <c r="J187" s="1"/>
      <c r="K187" s="1"/>
      <c r="L187" s="1"/>
      <c r="M187" s="1"/>
      <c r="N187" s="1"/>
      <c r="O187" s="1"/>
      <c r="P187" s="1"/>
      <c r="Q187" s="1"/>
      <c r="R187" s="1"/>
      <c r="S187" s="1"/>
      <c r="T187" s="1"/>
      <c r="U187" s="1"/>
      <c r="V187" s="1"/>
      <c r="W187" s="1"/>
      <c r="X187" s="1"/>
      <c r="Y187" s="1"/>
      <c r="Z187" s="1"/>
      <c r="AA187" s="1"/>
    </row>
    <row r="188" spans="1:27" ht="14.25" customHeight="1">
      <c r="A188" s="1"/>
      <c r="B188" s="87"/>
      <c r="C188" s="1"/>
      <c r="D188" s="1"/>
      <c r="E188" s="87"/>
      <c r="F188" s="1"/>
      <c r="G188" s="1"/>
      <c r="H188" s="1"/>
      <c r="I188" s="1"/>
      <c r="J188" s="1"/>
      <c r="K188" s="1"/>
      <c r="L188" s="1"/>
      <c r="M188" s="1"/>
      <c r="N188" s="1"/>
      <c r="O188" s="1"/>
      <c r="P188" s="1"/>
      <c r="Q188" s="1"/>
      <c r="R188" s="1"/>
      <c r="S188" s="1"/>
      <c r="T188" s="1"/>
      <c r="U188" s="1"/>
      <c r="V188" s="1"/>
      <c r="W188" s="1"/>
      <c r="X188" s="1"/>
      <c r="Y188" s="1"/>
      <c r="Z188" s="1"/>
      <c r="AA188" s="1"/>
    </row>
    <row r="189" spans="1:27" ht="14.25" customHeight="1">
      <c r="A189" s="1"/>
      <c r="B189" s="87"/>
      <c r="C189" s="1"/>
      <c r="D189" s="1"/>
      <c r="E189" s="87"/>
      <c r="F189" s="1"/>
      <c r="G189" s="1"/>
      <c r="H189" s="1"/>
      <c r="I189" s="1"/>
      <c r="J189" s="1"/>
      <c r="K189" s="1"/>
      <c r="L189" s="1"/>
      <c r="M189" s="1"/>
      <c r="N189" s="1"/>
      <c r="O189" s="1"/>
      <c r="P189" s="1"/>
      <c r="Q189" s="1"/>
      <c r="R189" s="1"/>
      <c r="S189" s="1"/>
      <c r="T189" s="1"/>
      <c r="U189" s="1"/>
      <c r="V189" s="1"/>
      <c r="W189" s="1"/>
      <c r="X189" s="1"/>
      <c r="Y189" s="1"/>
      <c r="Z189" s="1"/>
      <c r="AA189" s="1"/>
    </row>
    <row r="190" spans="1:27" ht="14.25" customHeight="1">
      <c r="A190" s="1"/>
      <c r="B190" s="87"/>
      <c r="C190" s="1"/>
      <c r="D190" s="1"/>
      <c r="E190" s="87"/>
      <c r="F190" s="1"/>
      <c r="G190" s="1"/>
      <c r="H190" s="1"/>
      <c r="I190" s="1"/>
      <c r="J190" s="1"/>
      <c r="K190" s="1"/>
      <c r="L190" s="1"/>
      <c r="M190" s="1"/>
      <c r="N190" s="1"/>
      <c r="O190" s="1"/>
      <c r="P190" s="1"/>
      <c r="Q190" s="1"/>
      <c r="R190" s="1"/>
      <c r="S190" s="1"/>
      <c r="T190" s="1"/>
      <c r="U190" s="1"/>
      <c r="V190" s="1"/>
      <c r="W190" s="1"/>
      <c r="X190" s="1"/>
      <c r="Y190" s="1"/>
      <c r="Z190" s="1"/>
      <c r="AA190" s="1"/>
    </row>
    <row r="191" spans="1:27" ht="14.25" customHeight="1">
      <c r="A191" s="1"/>
      <c r="B191" s="87"/>
      <c r="C191" s="1"/>
      <c r="D191" s="1"/>
      <c r="E191" s="87"/>
      <c r="F191" s="1"/>
      <c r="G191" s="1"/>
      <c r="H191" s="1"/>
      <c r="I191" s="1"/>
      <c r="J191" s="1"/>
      <c r="K191" s="1"/>
      <c r="L191" s="1"/>
      <c r="M191" s="1"/>
      <c r="N191" s="1"/>
      <c r="O191" s="1"/>
      <c r="P191" s="1"/>
      <c r="Q191" s="1"/>
      <c r="R191" s="1"/>
      <c r="S191" s="1"/>
      <c r="T191" s="1"/>
      <c r="U191" s="1"/>
      <c r="V191" s="1"/>
      <c r="W191" s="1"/>
      <c r="X191" s="1"/>
      <c r="Y191" s="1"/>
      <c r="Z191" s="1"/>
      <c r="AA191" s="1"/>
    </row>
    <row r="192" spans="1:27" ht="14.25" customHeight="1">
      <c r="A192" s="1"/>
      <c r="B192" s="87"/>
      <c r="C192" s="1"/>
      <c r="D192" s="1"/>
      <c r="E192" s="87"/>
      <c r="F192" s="1"/>
      <c r="G192" s="1"/>
      <c r="H192" s="1"/>
      <c r="I192" s="1"/>
      <c r="J192" s="1"/>
      <c r="K192" s="1"/>
      <c r="L192" s="1"/>
      <c r="M192" s="1"/>
      <c r="N192" s="1"/>
      <c r="O192" s="1"/>
      <c r="P192" s="1"/>
      <c r="Q192" s="1"/>
      <c r="R192" s="1"/>
      <c r="S192" s="1"/>
      <c r="T192" s="1"/>
      <c r="U192" s="1"/>
      <c r="V192" s="1"/>
      <c r="W192" s="1"/>
      <c r="X192" s="1"/>
      <c r="Y192" s="1"/>
      <c r="Z192" s="1"/>
      <c r="AA192" s="1"/>
    </row>
    <row r="193" spans="1:27" ht="14.25" customHeight="1">
      <c r="A193" s="1"/>
      <c r="B193" s="87"/>
      <c r="C193" s="1"/>
      <c r="D193" s="1"/>
      <c r="E193" s="87"/>
      <c r="F193" s="1"/>
      <c r="G193" s="1"/>
      <c r="H193" s="1"/>
      <c r="I193" s="1"/>
      <c r="J193" s="1"/>
      <c r="K193" s="1"/>
      <c r="L193" s="1"/>
      <c r="M193" s="1"/>
      <c r="N193" s="1"/>
      <c r="O193" s="1"/>
      <c r="P193" s="1"/>
      <c r="Q193" s="1"/>
      <c r="R193" s="1"/>
      <c r="S193" s="1"/>
      <c r="T193" s="1"/>
      <c r="U193" s="1"/>
      <c r="V193" s="1"/>
      <c r="W193" s="1"/>
      <c r="X193" s="1"/>
      <c r="Y193" s="1"/>
      <c r="Z193" s="1"/>
      <c r="AA193" s="1"/>
    </row>
    <row r="194" spans="1:27" ht="14.25" customHeight="1">
      <c r="A194" s="1"/>
      <c r="B194" s="87"/>
      <c r="C194" s="1"/>
      <c r="D194" s="1"/>
      <c r="E194" s="87"/>
      <c r="F194" s="1"/>
      <c r="G194" s="1"/>
      <c r="H194" s="1"/>
      <c r="I194" s="1"/>
      <c r="J194" s="1"/>
      <c r="K194" s="1"/>
      <c r="L194" s="1"/>
      <c r="M194" s="1"/>
      <c r="N194" s="1"/>
      <c r="O194" s="1"/>
      <c r="P194" s="1"/>
      <c r="Q194" s="1"/>
      <c r="R194" s="1"/>
      <c r="S194" s="1"/>
      <c r="T194" s="1"/>
      <c r="U194" s="1"/>
      <c r="V194" s="1"/>
      <c r="W194" s="1"/>
      <c r="X194" s="1"/>
      <c r="Y194" s="1"/>
      <c r="Z194" s="1"/>
      <c r="AA194" s="1"/>
    </row>
    <row r="195" spans="1:27" ht="14.25" customHeight="1">
      <c r="A195" s="1"/>
      <c r="B195" s="87"/>
      <c r="C195" s="1"/>
      <c r="D195" s="1"/>
      <c r="E195" s="87"/>
      <c r="F195" s="1"/>
      <c r="G195" s="1"/>
      <c r="H195" s="1"/>
      <c r="I195" s="1"/>
      <c r="J195" s="1"/>
      <c r="K195" s="1"/>
      <c r="L195" s="1"/>
      <c r="M195" s="1"/>
      <c r="N195" s="1"/>
      <c r="O195" s="1"/>
      <c r="P195" s="1"/>
      <c r="Q195" s="1"/>
      <c r="R195" s="1"/>
      <c r="S195" s="1"/>
      <c r="T195" s="1"/>
      <c r="U195" s="1"/>
      <c r="V195" s="1"/>
      <c r="W195" s="1"/>
      <c r="X195" s="1"/>
      <c r="Y195" s="1"/>
      <c r="Z195" s="1"/>
      <c r="AA195" s="1"/>
    </row>
    <row r="196" spans="1:27" ht="14.25" customHeight="1">
      <c r="A196" s="1"/>
      <c r="B196" s="87"/>
      <c r="C196" s="1"/>
      <c r="D196" s="1"/>
      <c r="E196" s="87"/>
      <c r="F196" s="1"/>
      <c r="G196" s="1"/>
      <c r="H196" s="1"/>
      <c r="I196" s="1"/>
      <c r="J196" s="1"/>
      <c r="K196" s="1"/>
      <c r="L196" s="1"/>
      <c r="M196" s="1"/>
      <c r="N196" s="1"/>
      <c r="O196" s="1"/>
      <c r="P196" s="1"/>
      <c r="Q196" s="1"/>
      <c r="R196" s="1"/>
      <c r="S196" s="1"/>
      <c r="T196" s="1"/>
      <c r="U196" s="1"/>
      <c r="V196" s="1"/>
      <c r="W196" s="1"/>
      <c r="X196" s="1"/>
      <c r="Y196" s="1"/>
      <c r="Z196" s="1"/>
      <c r="AA196" s="1"/>
    </row>
    <row r="197" spans="1:27" ht="14.25" customHeight="1">
      <c r="A197" s="1"/>
      <c r="B197" s="87"/>
      <c r="C197" s="1"/>
      <c r="D197" s="1"/>
      <c r="E197" s="87"/>
      <c r="F197" s="1"/>
      <c r="G197" s="1"/>
      <c r="H197" s="1"/>
      <c r="I197" s="1"/>
      <c r="J197" s="1"/>
      <c r="K197" s="1"/>
      <c r="L197" s="1"/>
      <c r="M197" s="1"/>
      <c r="N197" s="1"/>
      <c r="O197" s="1"/>
      <c r="P197" s="1"/>
      <c r="Q197" s="1"/>
      <c r="R197" s="1"/>
      <c r="S197" s="1"/>
      <c r="T197" s="1"/>
      <c r="U197" s="1"/>
      <c r="V197" s="1"/>
      <c r="W197" s="1"/>
      <c r="X197" s="1"/>
      <c r="Y197" s="1"/>
      <c r="Z197" s="1"/>
      <c r="AA197" s="1"/>
    </row>
    <row r="198" spans="1:27" ht="14.25" customHeight="1">
      <c r="A198" s="1"/>
      <c r="B198" s="87"/>
      <c r="C198" s="1"/>
      <c r="D198" s="1"/>
      <c r="E198" s="87"/>
      <c r="F198" s="1"/>
      <c r="G198" s="1"/>
      <c r="H198" s="1"/>
      <c r="I198" s="1"/>
      <c r="J198" s="1"/>
      <c r="K198" s="1"/>
      <c r="L198" s="1"/>
      <c r="M198" s="1"/>
      <c r="N198" s="1"/>
      <c r="O198" s="1"/>
      <c r="P198" s="1"/>
      <c r="Q198" s="1"/>
      <c r="R198" s="1"/>
      <c r="S198" s="1"/>
      <c r="T198" s="1"/>
      <c r="U198" s="1"/>
      <c r="V198" s="1"/>
      <c r="W198" s="1"/>
      <c r="X198" s="1"/>
      <c r="Y198" s="1"/>
      <c r="Z198" s="1"/>
      <c r="AA198" s="1"/>
    </row>
    <row r="199" spans="1:27" ht="14.25" customHeight="1">
      <c r="A199" s="1"/>
      <c r="B199" s="87"/>
      <c r="C199" s="1"/>
      <c r="D199" s="1"/>
      <c r="E199" s="87"/>
      <c r="F199" s="1"/>
      <c r="G199" s="1"/>
      <c r="H199" s="1"/>
      <c r="I199" s="1"/>
      <c r="J199" s="1"/>
      <c r="K199" s="1"/>
      <c r="L199" s="1"/>
      <c r="M199" s="1"/>
      <c r="N199" s="1"/>
      <c r="O199" s="1"/>
      <c r="P199" s="1"/>
      <c r="Q199" s="1"/>
      <c r="R199" s="1"/>
      <c r="S199" s="1"/>
      <c r="T199" s="1"/>
      <c r="U199" s="1"/>
      <c r="V199" s="1"/>
      <c r="W199" s="1"/>
      <c r="X199" s="1"/>
      <c r="Y199" s="1"/>
      <c r="Z199" s="1"/>
      <c r="AA199" s="1"/>
    </row>
    <row r="200" spans="1:27" ht="14.25" customHeight="1">
      <c r="A200" s="1"/>
      <c r="B200" s="87"/>
      <c r="C200" s="1"/>
      <c r="D200" s="1"/>
      <c r="E200" s="87"/>
      <c r="F200" s="1"/>
      <c r="G200" s="1"/>
      <c r="H200" s="1"/>
      <c r="I200" s="1"/>
      <c r="J200" s="1"/>
      <c r="K200" s="1"/>
      <c r="L200" s="1"/>
      <c r="M200" s="1"/>
      <c r="N200" s="1"/>
      <c r="O200" s="1"/>
      <c r="P200" s="1"/>
      <c r="Q200" s="1"/>
      <c r="R200" s="1"/>
      <c r="S200" s="1"/>
      <c r="T200" s="1"/>
      <c r="U200" s="1"/>
      <c r="V200" s="1"/>
      <c r="W200" s="1"/>
      <c r="X200" s="1"/>
      <c r="Y200" s="1"/>
      <c r="Z200" s="1"/>
      <c r="AA200" s="1"/>
    </row>
    <row r="201" spans="1:27" ht="14.25" customHeight="1">
      <c r="A201" s="1"/>
      <c r="B201" s="87"/>
      <c r="C201" s="1"/>
      <c r="D201" s="1"/>
      <c r="E201" s="87"/>
      <c r="F201" s="1"/>
      <c r="G201" s="1"/>
      <c r="H201" s="1"/>
      <c r="I201" s="1"/>
      <c r="J201" s="1"/>
      <c r="K201" s="1"/>
      <c r="L201" s="1"/>
      <c r="M201" s="1"/>
      <c r="N201" s="1"/>
      <c r="O201" s="1"/>
      <c r="P201" s="1"/>
      <c r="Q201" s="1"/>
      <c r="R201" s="1"/>
      <c r="S201" s="1"/>
      <c r="T201" s="1"/>
      <c r="U201" s="1"/>
      <c r="V201" s="1"/>
      <c r="W201" s="1"/>
      <c r="X201" s="1"/>
      <c r="Y201" s="1"/>
      <c r="Z201" s="1"/>
      <c r="AA201" s="1"/>
    </row>
    <row r="202" spans="1:27" ht="14.25" customHeight="1">
      <c r="A202" s="1"/>
      <c r="B202" s="87"/>
      <c r="C202" s="1"/>
      <c r="D202" s="1"/>
      <c r="E202" s="87"/>
      <c r="F202" s="1"/>
      <c r="G202" s="1"/>
      <c r="H202" s="1"/>
      <c r="I202" s="1"/>
      <c r="J202" s="1"/>
      <c r="K202" s="1"/>
      <c r="L202" s="1"/>
      <c r="M202" s="1"/>
      <c r="N202" s="1"/>
      <c r="O202" s="1"/>
      <c r="P202" s="1"/>
      <c r="Q202" s="1"/>
      <c r="R202" s="1"/>
      <c r="S202" s="1"/>
      <c r="T202" s="1"/>
      <c r="U202" s="1"/>
      <c r="V202" s="1"/>
      <c r="W202" s="1"/>
      <c r="X202" s="1"/>
      <c r="Y202" s="1"/>
      <c r="Z202" s="1"/>
      <c r="AA202" s="1"/>
    </row>
    <row r="203" spans="1:27" ht="14.25" customHeight="1">
      <c r="A203" s="1"/>
      <c r="B203" s="87"/>
      <c r="C203" s="1"/>
      <c r="D203" s="1"/>
      <c r="E203" s="87"/>
      <c r="F203" s="1"/>
      <c r="G203" s="1"/>
      <c r="H203" s="1"/>
      <c r="I203" s="1"/>
      <c r="J203" s="1"/>
      <c r="K203" s="1"/>
      <c r="L203" s="1"/>
      <c r="M203" s="1"/>
      <c r="N203" s="1"/>
      <c r="O203" s="1"/>
      <c r="P203" s="1"/>
      <c r="Q203" s="1"/>
      <c r="R203" s="1"/>
      <c r="S203" s="1"/>
      <c r="T203" s="1"/>
      <c r="U203" s="1"/>
      <c r="V203" s="1"/>
      <c r="W203" s="1"/>
      <c r="X203" s="1"/>
      <c r="Y203" s="1"/>
      <c r="Z203" s="1"/>
      <c r="AA203" s="1"/>
    </row>
    <row r="204" spans="1:27" ht="14.25" customHeight="1">
      <c r="A204" s="1"/>
      <c r="B204" s="87"/>
      <c r="C204" s="1"/>
      <c r="D204" s="1"/>
      <c r="E204" s="87"/>
      <c r="F204" s="1"/>
      <c r="G204" s="1"/>
      <c r="H204" s="1"/>
      <c r="I204" s="1"/>
      <c r="J204" s="1"/>
      <c r="K204" s="1"/>
      <c r="L204" s="1"/>
      <c r="M204" s="1"/>
      <c r="N204" s="1"/>
      <c r="O204" s="1"/>
      <c r="P204" s="1"/>
      <c r="Q204" s="1"/>
      <c r="R204" s="1"/>
      <c r="S204" s="1"/>
      <c r="T204" s="1"/>
      <c r="U204" s="1"/>
      <c r="V204" s="1"/>
      <c r="W204" s="1"/>
      <c r="X204" s="1"/>
      <c r="Y204" s="1"/>
      <c r="Z204" s="1"/>
      <c r="AA204" s="1"/>
    </row>
    <row r="205" spans="1:27" ht="14.25" customHeight="1">
      <c r="A205" s="1"/>
      <c r="B205" s="87"/>
      <c r="C205" s="1"/>
      <c r="D205" s="1"/>
      <c r="E205" s="87"/>
      <c r="F205" s="1"/>
      <c r="G205" s="1"/>
      <c r="H205" s="1"/>
      <c r="I205" s="1"/>
      <c r="J205" s="1"/>
      <c r="K205" s="1"/>
      <c r="L205" s="1"/>
      <c r="M205" s="1"/>
      <c r="N205" s="1"/>
      <c r="O205" s="1"/>
      <c r="P205" s="1"/>
      <c r="Q205" s="1"/>
      <c r="R205" s="1"/>
      <c r="S205" s="1"/>
      <c r="T205" s="1"/>
      <c r="U205" s="1"/>
      <c r="V205" s="1"/>
      <c r="W205" s="1"/>
      <c r="X205" s="1"/>
      <c r="Y205" s="1"/>
      <c r="Z205" s="1"/>
      <c r="AA205" s="1"/>
    </row>
    <row r="206" spans="1:27" ht="14.25" customHeight="1">
      <c r="A206" s="1"/>
      <c r="B206" s="87"/>
      <c r="C206" s="1"/>
      <c r="D206" s="1"/>
      <c r="E206" s="87"/>
      <c r="F206" s="1"/>
      <c r="G206" s="1"/>
      <c r="H206" s="1"/>
      <c r="I206" s="1"/>
      <c r="J206" s="1"/>
      <c r="K206" s="1"/>
      <c r="L206" s="1"/>
      <c r="M206" s="1"/>
      <c r="N206" s="1"/>
      <c r="O206" s="1"/>
      <c r="P206" s="1"/>
      <c r="Q206" s="1"/>
      <c r="R206" s="1"/>
      <c r="S206" s="1"/>
      <c r="T206" s="1"/>
      <c r="U206" s="1"/>
      <c r="V206" s="1"/>
      <c r="W206" s="1"/>
      <c r="X206" s="1"/>
      <c r="Y206" s="1"/>
      <c r="Z206" s="1"/>
      <c r="AA206" s="1"/>
    </row>
    <row r="207" spans="1:27" ht="14.25" customHeight="1">
      <c r="A207" s="1"/>
      <c r="B207" s="87"/>
      <c r="C207" s="1"/>
      <c r="D207" s="1"/>
      <c r="E207" s="87"/>
      <c r="F207" s="1"/>
      <c r="G207" s="1"/>
      <c r="H207" s="1"/>
      <c r="I207" s="1"/>
      <c r="J207" s="1"/>
      <c r="K207" s="1"/>
      <c r="L207" s="1"/>
      <c r="M207" s="1"/>
      <c r="N207" s="1"/>
      <c r="O207" s="1"/>
      <c r="P207" s="1"/>
      <c r="Q207" s="1"/>
      <c r="R207" s="1"/>
      <c r="S207" s="1"/>
      <c r="T207" s="1"/>
      <c r="U207" s="1"/>
      <c r="V207" s="1"/>
      <c r="W207" s="1"/>
      <c r="X207" s="1"/>
      <c r="Y207" s="1"/>
      <c r="Z207" s="1"/>
      <c r="AA207" s="1"/>
    </row>
    <row r="208" spans="1:27" ht="14.25" customHeight="1">
      <c r="A208" s="1"/>
      <c r="B208" s="87"/>
      <c r="C208" s="1"/>
      <c r="D208" s="1"/>
      <c r="E208" s="87"/>
      <c r="F208" s="1"/>
      <c r="G208" s="1"/>
      <c r="H208" s="1"/>
      <c r="I208" s="1"/>
      <c r="J208" s="1"/>
      <c r="K208" s="1"/>
      <c r="L208" s="1"/>
      <c r="M208" s="1"/>
      <c r="N208" s="1"/>
      <c r="O208" s="1"/>
      <c r="P208" s="1"/>
      <c r="Q208" s="1"/>
      <c r="R208" s="1"/>
      <c r="S208" s="1"/>
      <c r="T208" s="1"/>
      <c r="U208" s="1"/>
      <c r="V208" s="1"/>
      <c r="W208" s="1"/>
      <c r="X208" s="1"/>
      <c r="Y208" s="1"/>
      <c r="Z208" s="1"/>
      <c r="AA208" s="1"/>
    </row>
    <row r="209" spans="1:27" ht="14.25" customHeight="1">
      <c r="A209" s="1"/>
      <c r="B209" s="87"/>
      <c r="C209" s="1"/>
      <c r="D209" s="1"/>
      <c r="E209" s="87"/>
      <c r="F209" s="1"/>
      <c r="G209" s="1"/>
      <c r="H209" s="1"/>
      <c r="I209" s="1"/>
      <c r="J209" s="1"/>
      <c r="K209" s="1"/>
      <c r="L209" s="1"/>
      <c r="M209" s="1"/>
      <c r="N209" s="1"/>
      <c r="O209" s="1"/>
      <c r="P209" s="1"/>
      <c r="Q209" s="1"/>
      <c r="R209" s="1"/>
      <c r="S209" s="1"/>
      <c r="T209" s="1"/>
      <c r="U209" s="1"/>
      <c r="V209" s="1"/>
      <c r="W209" s="1"/>
      <c r="X209" s="1"/>
      <c r="Y209" s="1"/>
      <c r="Z209" s="1"/>
      <c r="AA209" s="1"/>
    </row>
    <row r="210" spans="1:27" ht="14.25" customHeight="1">
      <c r="A210" s="1"/>
      <c r="B210" s="87"/>
      <c r="C210" s="1"/>
      <c r="D210" s="1"/>
      <c r="E210" s="87"/>
      <c r="F210" s="1"/>
      <c r="G210" s="1"/>
      <c r="H210" s="1"/>
      <c r="I210" s="1"/>
      <c r="J210" s="1"/>
      <c r="K210" s="1"/>
      <c r="L210" s="1"/>
      <c r="M210" s="1"/>
      <c r="N210" s="1"/>
      <c r="O210" s="1"/>
      <c r="P210" s="1"/>
      <c r="Q210" s="1"/>
      <c r="R210" s="1"/>
      <c r="S210" s="1"/>
      <c r="T210" s="1"/>
      <c r="U210" s="1"/>
      <c r="V210" s="1"/>
      <c r="W210" s="1"/>
      <c r="X210" s="1"/>
      <c r="Y210" s="1"/>
      <c r="Z210" s="1"/>
      <c r="AA210" s="1"/>
    </row>
    <row r="211" spans="1:27" ht="14.25" customHeight="1">
      <c r="A211" s="1"/>
      <c r="B211" s="87"/>
      <c r="C211" s="1"/>
      <c r="D211" s="1"/>
      <c r="E211" s="87"/>
      <c r="F211" s="1"/>
      <c r="G211" s="1"/>
      <c r="H211" s="1"/>
      <c r="I211" s="1"/>
      <c r="J211" s="1"/>
      <c r="K211" s="1"/>
      <c r="L211" s="1"/>
      <c r="M211" s="1"/>
      <c r="N211" s="1"/>
      <c r="O211" s="1"/>
      <c r="P211" s="1"/>
      <c r="Q211" s="1"/>
      <c r="R211" s="1"/>
      <c r="S211" s="1"/>
      <c r="T211" s="1"/>
      <c r="U211" s="1"/>
      <c r="V211" s="1"/>
      <c r="W211" s="1"/>
      <c r="X211" s="1"/>
      <c r="Y211" s="1"/>
      <c r="Z211" s="1"/>
      <c r="AA211" s="1"/>
    </row>
    <row r="212" spans="1:27" ht="14.25" customHeight="1">
      <c r="A212" s="1"/>
      <c r="B212" s="87"/>
      <c r="C212" s="1"/>
      <c r="D212" s="1"/>
      <c r="E212" s="87"/>
      <c r="F212" s="1"/>
      <c r="G212" s="1"/>
      <c r="H212" s="1"/>
      <c r="I212" s="1"/>
      <c r="J212" s="1"/>
      <c r="K212" s="1"/>
      <c r="L212" s="1"/>
      <c r="M212" s="1"/>
      <c r="N212" s="1"/>
      <c r="O212" s="1"/>
      <c r="P212" s="1"/>
      <c r="Q212" s="1"/>
      <c r="R212" s="1"/>
      <c r="S212" s="1"/>
      <c r="T212" s="1"/>
      <c r="U212" s="1"/>
      <c r="V212" s="1"/>
      <c r="W212" s="1"/>
      <c r="X212" s="1"/>
      <c r="Y212" s="1"/>
      <c r="Z212" s="1"/>
      <c r="AA212" s="1"/>
    </row>
    <row r="213" spans="1:27" ht="14.25" customHeight="1">
      <c r="A213" s="1"/>
      <c r="B213" s="87"/>
      <c r="C213" s="1"/>
      <c r="D213" s="1"/>
      <c r="E213" s="87"/>
      <c r="F213" s="1"/>
      <c r="G213" s="1"/>
      <c r="H213" s="1"/>
      <c r="I213" s="1"/>
      <c r="J213" s="1"/>
      <c r="K213" s="1"/>
      <c r="L213" s="1"/>
      <c r="M213" s="1"/>
      <c r="N213" s="1"/>
      <c r="O213" s="1"/>
      <c r="P213" s="1"/>
      <c r="Q213" s="1"/>
      <c r="R213" s="1"/>
      <c r="S213" s="1"/>
      <c r="T213" s="1"/>
      <c r="U213" s="1"/>
      <c r="V213" s="1"/>
      <c r="W213" s="1"/>
      <c r="X213" s="1"/>
      <c r="Y213" s="1"/>
      <c r="Z213" s="1"/>
      <c r="AA213" s="1"/>
    </row>
    <row r="214" spans="1:27" ht="14.25" customHeight="1">
      <c r="A214" s="1"/>
      <c r="B214" s="87"/>
      <c r="C214" s="1"/>
      <c r="D214" s="1"/>
      <c r="E214" s="87"/>
      <c r="F214" s="1"/>
      <c r="G214" s="1"/>
      <c r="H214" s="1"/>
      <c r="I214" s="1"/>
      <c r="J214" s="1"/>
      <c r="K214" s="1"/>
      <c r="L214" s="1"/>
      <c r="M214" s="1"/>
      <c r="N214" s="1"/>
      <c r="O214" s="1"/>
      <c r="P214" s="1"/>
      <c r="Q214" s="1"/>
      <c r="R214" s="1"/>
      <c r="S214" s="1"/>
      <c r="T214" s="1"/>
      <c r="U214" s="1"/>
      <c r="V214" s="1"/>
      <c r="W214" s="1"/>
      <c r="X214" s="1"/>
      <c r="Y214" s="1"/>
      <c r="Z214" s="1"/>
      <c r="AA214" s="1"/>
    </row>
    <row r="215" spans="1:27" ht="14.25" customHeight="1">
      <c r="A215" s="1"/>
      <c r="B215" s="87"/>
      <c r="C215" s="1"/>
      <c r="D215" s="1"/>
      <c r="E215" s="87"/>
      <c r="F215" s="1"/>
      <c r="G215" s="1"/>
      <c r="H215" s="1"/>
      <c r="I215" s="1"/>
      <c r="J215" s="1"/>
      <c r="K215" s="1"/>
      <c r="L215" s="1"/>
      <c r="M215" s="1"/>
      <c r="N215" s="1"/>
      <c r="O215" s="1"/>
      <c r="P215" s="1"/>
      <c r="Q215" s="1"/>
      <c r="R215" s="1"/>
      <c r="S215" s="1"/>
      <c r="T215" s="1"/>
      <c r="U215" s="1"/>
      <c r="V215" s="1"/>
      <c r="W215" s="1"/>
      <c r="X215" s="1"/>
      <c r="Y215" s="1"/>
      <c r="Z215" s="1"/>
      <c r="AA215" s="1"/>
    </row>
    <row r="216" spans="1:27" ht="14.25" customHeight="1">
      <c r="A216" s="1"/>
      <c r="B216" s="87"/>
      <c r="C216" s="1"/>
      <c r="D216" s="1"/>
      <c r="E216" s="87"/>
      <c r="F216" s="1"/>
      <c r="G216" s="1"/>
      <c r="H216" s="1"/>
      <c r="I216" s="1"/>
      <c r="J216" s="1"/>
      <c r="K216" s="1"/>
      <c r="L216" s="1"/>
      <c r="M216" s="1"/>
      <c r="N216" s="1"/>
      <c r="O216" s="1"/>
      <c r="P216" s="1"/>
      <c r="Q216" s="1"/>
      <c r="R216" s="1"/>
      <c r="S216" s="1"/>
      <c r="T216" s="1"/>
      <c r="U216" s="1"/>
      <c r="V216" s="1"/>
      <c r="W216" s="1"/>
      <c r="X216" s="1"/>
      <c r="Y216" s="1"/>
      <c r="Z216" s="1"/>
      <c r="AA216" s="1"/>
    </row>
    <row r="217" spans="1:27" ht="14.25" customHeight="1">
      <c r="A217" s="1"/>
      <c r="B217" s="87"/>
      <c r="C217" s="1"/>
      <c r="D217" s="1"/>
      <c r="E217" s="87"/>
      <c r="F217" s="1"/>
      <c r="G217" s="1"/>
      <c r="H217" s="1"/>
      <c r="I217" s="1"/>
      <c r="J217" s="1"/>
      <c r="K217" s="1"/>
      <c r="L217" s="1"/>
      <c r="M217" s="1"/>
      <c r="N217" s="1"/>
      <c r="O217" s="1"/>
      <c r="P217" s="1"/>
      <c r="Q217" s="1"/>
      <c r="R217" s="1"/>
      <c r="S217" s="1"/>
      <c r="T217" s="1"/>
      <c r="U217" s="1"/>
      <c r="V217" s="1"/>
      <c r="W217" s="1"/>
      <c r="X217" s="1"/>
      <c r="Y217" s="1"/>
      <c r="Z217" s="1"/>
      <c r="AA217" s="1"/>
    </row>
    <row r="218" spans="1:27" ht="14.25" customHeight="1">
      <c r="A218" s="1"/>
      <c r="B218" s="87"/>
      <c r="C218" s="1"/>
      <c r="D218" s="1"/>
      <c r="E218" s="87"/>
      <c r="F218" s="1"/>
      <c r="G218" s="1"/>
      <c r="H218" s="1"/>
      <c r="I218" s="1"/>
      <c r="J218" s="1"/>
      <c r="K218" s="1"/>
      <c r="L218" s="1"/>
      <c r="M218" s="1"/>
      <c r="N218" s="1"/>
      <c r="O218" s="1"/>
      <c r="P218" s="1"/>
      <c r="Q218" s="1"/>
      <c r="R218" s="1"/>
      <c r="S218" s="1"/>
      <c r="T218" s="1"/>
      <c r="U218" s="1"/>
      <c r="V218" s="1"/>
      <c r="W218" s="1"/>
      <c r="X218" s="1"/>
      <c r="Y218" s="1"/>
      <c r="Z218" s="1"/>
      <c r="AA218" s="1"/>
    </row>
    <row r="219" spans="1:27" ht="15.75" customHeight="1">
      <c r="E219" s="102"/>
    </row>
    <row r="220" spans="1:27" ht="15.75" customHeight="1">
      <c r="E220" s="102"/>
    </row>
    <row r="221" spans="1:27" ht="15.75" customHeight="1">
      <c r="E221" s="102"/>
    </row>
    <row r="222" spans="1:27" ht="15.75" customHeight="1">
      <c r="E222" s="102"/>
    </row>
    <row r="223" spans="1:27" ht="15.75" customHeight="1">
      <c r="E223" s="102"/>
    </row>
    <row r="224" spans="1:27" ht="15.75" customHeight="1">
      <c r="E224" s="102"/>
    </row>
    <row r="225" spans="5:5" ht="15.75" customHeight="1">
      <c r="E225" s="102"/>
    </row>
    <row r="226" spans="5:5" ht="15.75" customHeight="1">
      <c r="E226" s="102"/>
    </row>
    <row r="227" spans="5:5" ht="15.75" customHeight="1">
      <c r="E227" s="102"/>
    </row>
    <row r="228" spans="5:5" ht="15.75" customHeight="1">
      <c r="E228" s="102"/>
    </row>
    <row r="229" spans="5:5" ht="15.75" customHeight="1">
      <c r="E229" s="102"/>
    </row>
    <row r="230" spans="5:5" ht="15.75" customHeight="1">
      <c r="E230" s="102"/>
    </row>
    <row r="231" spans="5:5" ht="15.75" customHeight="1">
      <c r="E231" s="102"/>
    </row>
    <row r="232" spans="5:5" ht="15.75" customHeight="1">
      <c r="E232" s="102"/>
    </row>
    <row r="233" spans="5:5" ht="15.75" customHeight="1">
      <c r="E233" s="102"/>
    </row>
    <row r="234" spans="5:5" ht="15.75" customHeight="1">
      <c r="E234" s="102"/>
    </row>
    <row r="235" spans="5:5" ht="15.75" customHeight="1">
      <c r="E235" s="102"/>
    </row>
    <row r="236" spans="5:5" ht="15.75" customHeight="1">
      <c r="E236" s="102"/>
    </row>
    <row r="237" spans="5:5" ht="15.75" customHeight="1">
      <c r="E237" s="102"/>
    </row>
    <row r="238" spans="5:5" ht="15.75" customHeight="1">
      <c r="E238" s="102"/>
    </row>
    <row r="239" spans="5:5" ht="15.75" customHeight="1">
      <c r="E239" s="102"/>
    </row>
    <row r="240" spans="5:5" ht="15.75" customHeight="1">
      <c r="E240" s="102"/>
    </row>
    <row r="241" spans="5:5" ht="15.75" customHeight="1">
      <c r="E241" s="102"/>
    </row>
    <row r="242" spans="5:5" ht="15.75" customHeight="1">
      <c r="E242" s="102"/>
    </row>
    <row r="243" spans="5:5" ht="15.75" customHeight="1">
      <c r="E243" s="102"/>
    </row>
    <row r="244" spans="5:5" ht="15.75" customHeight="1">
      <c r="E244" s="102"/>
    </row>
    <row r="245" spans="5:5" ht="15.75" customHeight="1">
      <c r="E245" s="102"/>
    </row>
    <row r="246" spans="5:5" ht="15.75" customHeight="1">
      <c r="E246" s="102"/>
    </row>
    <row r="247" spans="5:5" ht="15.75" customHeight="1">
      <c r="E247" s="102"/>
    </row>
    <row r="248" spans="5:5" ht="15.75" customHeight="1">
      <c r="E248" s="102"/>
    </row>
    <row r="249" spans="5:5" ht="15.75" customHeight="1">
      <c r="E249" s="102"/>
    </row>
    <row r="250" spans="5:5" ht="15.75" customHeight="1">
      <c r="E250" s="102"/>
    </row>
    <row r="251" spans="5:5" ht="15.75" customHeight="1">
      <c r="E251" s="102"/>
    </row>
    <row r="252" spans="5:5" ht="15.75" customHeight="1">
      <c r="E252" s="102"/>
    </row>
    <row r="253" spans="5:5" ht="15.75" customHeight="1">
      <c r="E253" s="102"/>
    </row>
    <row r="254" spans="5:5" ht="15.75" customHeight="1">
      <c r="E254" s="102"/>
    </row>
    <row r="255" spans="5:5" ht="15.75" customHeight="1">
      <c r="E255" s="102"/>
    </row>
    <row r="256" spans="5:5" ht="15.75" customHeight="1">
      <c r="E256" s="102"/>
    </row>
    <row r="257" spans="5:5" ht="15.75" customHeight="1">
      <c r="E257" s="102"/>
    </row>
    <row r="258" spans="5:5" ht="15.75" customHeight="1">
      <c r="E258" s="102"/>
    </row>
    <row r="259" spans="5:5" ht="15.75" customHeight="1">
      <c r="E259" s="102"/>
    </row>
    <row r="260" spans="5:5" ht="15.75" customHeight="1">
      <c r="E260" s="102"/>
    </row>
    <row r="261" spans="5:5" ht="15.75" customHeight="1">
      <c r="E261" s="102"/>
    </row>
    <row r="262" spans="5:5" ht="15.75" customHeight="1">
      <c r="E262" s="102"/>
    </row>
    <row r="263" spans="5:5" ht="15.75" customHeight="1">
      <c r="E263" s="102"/>
    </row>
    <row r="264" spans="5:5" ht="15.75" customHeight="1">
      <c r="E264" s="102"/>
    </row>
    <row r="265" spans="5:5" ht="15.75" customHeight="1">
      <c r="E265" s="102"/>
    </row>
    <row r="266" spans="5:5" ht="15.75" customHeight="1">
      <c r="E266" s="102"/>
    </row>
    <row r="267" spans="5:5" ht="15.75" customHeight="1">
      <c r="E267" s="102"/>
    </row>
    <row r="268" spans="5:5" ht="15.75" customHeight="1">
      <c r="E268" s="102"/>
    </row>
    <row r="269" spans="5:5" ht="15.75" customHeight="1">
      <c r="E269" s="102"/>
    </row>
    <row r="270" spans="5:5" ht="15.75" customHeight="1">
      <c r="E270" s="102"/>
    </row>
    <row r="271" spans="5:5" ht="15.75" customHeight="1">
      <c r="E271" s="102"/>
    </row>
    <row r="272" spans="5:5" ht="15.75" customHeight="1">
      <c r="E272" s="102"/>
    </row>
    <row r="273" spans="5:5" ht="15.75" customHeight="1">
      <c r="E273" s="102"/>
    </row>
    <row r="274" spans="5:5" ht="15.75" customHeight="1">
      <c r="E274" s="102"/>
    </row>
    <row r="275" spans="5:5" ht="15.75" customHeight="1">
      <c r="E275" s="102"/>
    </row>
    <row r="276" spans="5:5" ht="15.75" customHeight="1">
      <c r="E276" s="102"/>
    </row>
    <row r="277" spans="5:5" ht="15.75" customHeight="1">
      <c r="E277" s="102"/>
    </row>
    <row r="278" spans="5:5" ht="15.75" customHeight="1">
      <c r="E278" s="102"/>
    </row>
    <row r="279" spans="5:5" ht="15.75" customHeight="1">
      <c r="E279" s="102"/>
    </row>
    <row r="280" spans="5:5" ht="15.75" customHeight="1">
      <c r="E280" s="102"/>
    </row>
    <row r="281" spans="5:5" ht="15.75" customHeight="1">
      <c r="E281" s="102"/>
    </row>
    <row r="282" spans="5:5" ht="15.75" customHeight="1">
      <c r="E282" s="102"/>
    </row>
    <row r="283" spans="5:5" ht="15.75" customHeight="1">
      <c r="E283" s="102"/>
    </row>
    <row r="284" spans="5:5" ht="15.75" customHeight="1">
      <c r="E284" s="102"/>
    </row>
    <row r="285" spans="5:5" ht="15.75" customHeight="1">
      <c r="E285" s="102"/>
    </row>
    <row r="286" spans="5:5" ht="15.75" customHeight="1">
      <c r="E286" s="102"/>
    </row>
    <row r="287" spans="5:5" ht="15.75" customHeight="1">
      <c r="E287" s="102"/>
    </row>
    <row r="288" spans="5:5" ht="15.75" customHeight="1">
      <c r="E288" s="102"/>
    </row>
    <row r="289" spans="5:5" ht="15.75" customHeight="1">
      <c r="E289" s="102"/>
    </row>
    <row r="290" spans="5:5" ht="15.75" customHeight="1">
      <c r="E290" s="102"/>
    </row>
    <row r="291" spans="5:5" ht="15.75" customHeight="1">
      <c r="E291" s="102"/>
    </row>
    <row r="292" spans="5:5" ht="15.75" customHeight="1">
      <c r="E292" s="102"/>
    </row>
    <row r="293" spans="5:5" ht="15.75" customHeight="1">
      <c r="E293" s="102"/>
    </row>
    <row r="294" spans="5:5" ht="15.75" customHeight="1">
      <c r="E294" s="102"/>
    </row>
    <row r="295" spans="5:5" ht="15.75" customHeight="1">
      <c r="E295" s="102"/>
    </row>
    <row r="296" spans="5:5" ht="15.75" customHeight="1">
      <c r="E296" s="102"/>
    </row>
    <row r="297" spans="5:5" ht="15.75" customHeight="1">
      <c r="E297" s="102"/>
    </row>
    <row r="298" spans="5:5" ht="15.75" customHeight="1">
      <c r="E298" s="102"/>
    </row>
    <row r="299" spans="5:5" ht="15.75" customHeight="1">
      <c r="E299" s="102"/>
    </row>
    <row r="300" spans="5:5" ht="15.75" customHeight="1">
      <c r="E300" s="102"/>
    </row>
    <row r="301" spans="5:5" ht="15.75" customHeight="1">
      <c r="E301" s="102"/>
    </row>
    <row r="302" spans="5:5" ht="15.75" customHeight="1">
      <c r="E302" s="102"/>
    </row>
    <row r="303" spans="5:5" ht="15.75" customHeight="1">
      <c r="E303" s="102"/>
    </row>
    <row r="304" spans="5:5" ht="15.75" customHeight="1">
      <c r="E304" s="102"/>
    </row>
    <row r="305" spans="5:5" ht="15.75" customHeight="1">
      <c r="E305" s="102"/>
    </row>
    <row r="306" spans="5:5" ht="15.75" customHeight="1">
      <c r="E306" s="102"/>
    </row>
    <row r="307" spans="5:5" ht="15.75" customHeight="1">
      <c r="E307" s="102"/>
    </row>
    <row r="308" spans="5:5" ht="15.75" customHeight="1">
      <c r="E308" s="102"/>
    </row>
    <row r="309" spans="5:5" ht="15.75" customHeight="1">
      <c r="E309" s="102"/>
    </row>
    <row r="310" spans="5:5" ht="15.75" customHeight="1">
      <c r="E310" s="102"/>
    </row>
    <row r="311" spans="5:5" ht="15.75" customHeight="1">
      <c r="E311" s="102"/>
    </row>
    <row r="312" spans="5:5" ht="15.75" customHeight="1">
      <c r="E312" s="102"/>
    </row>
    <row r="313" spans="5:5" ht="15.75" customHeight="1">
      <c r="E313" s="102"/>
    </row>
    <row r="314" spans="5:5" ht="15.75" customHeight="1">
      <c r="E314" s="102"/>
    </row>
    <row r="315" spans="5:5" ht="15.75" customHeight="1">
      <c r="E315" s="102"/>
    </row>
    <row r="316" spans="5:5" ht="15.75" customHeight="1">
      <c r="E316" s="102"/>
    </row>
    <row r="317" spans="5:5" ht="15.75" customHeight="1">
      <c r="E317" s="102"/>
    </row>
    <row r="318" spans="5:5" ht="15.75" customHeight="1">
      <c r="E318" s="102"/>
    </row>
    <row r="319" spans="5:5" ht="15.75" customHeight="1">
      <c r="E319" s="102"/>
    </row>
    <row r="320" spans="5:5" ht="15.75" customHeight="1">
      <c r="E320" s="102"/>
    </row>
    <row r="321" spans="5:5" ht="15.75" customHeight="1">
      <c r="E321" s="102"/>
    </row>
    <row r="322" spans="5:5" ht="15.75" customHeight="1">
      <c r="E322" s="102"/>
    </row>
    <row r="323" spans="5:5" ht="15.75" customHeight="1">
      <c r="E323" s="102"/>
    </row>
    <row r="324" spans="5:5" ht="15.75" customHeight="1">
      <c r="E324" s="102"/>
    </row>
    <row r="325" spans="5:5" ht="15.75" customHeight="1">
      <c r="E325" s="102"/>
    </row>
    <row r="326" spans="5:5" ht="15.75" customHeight="1">
      <c r="E326" s="102"/>
    </row>
    <row r="327" spans="5:5" ht="15.75" customHeight="1">
      <c r="E327" s="102"/>
    </row>
    <row r="328" spans="5:5" ht="15.75" customHeight="1">
      <c r="E328" s="102"/>
    </row>
    <row r="329" spans="5:5" ht="15.75" customHeight="1">
      <c r="E329" s="102"/>
    </row>
    <row r="330" spans="5:5" ht="15.75" customHeight="1">
      <c r="E330" s="102"/>
    </row>
    <row r="331" spans="5:5" ht="15.75" customHeight="1">
      <c r="E331" s="102"/>
    </row>
    <row r="332" spans="5:5" ht="15.75" customHeight="1">
      <c r="E332" s="102"/>
    </row>
    <row r="333" spans="5:5" ht="15.75" customHeight="1">
      <c r="E333" s="102"/>
    </row>
    <row r="334" spans="5:5" ht="15.75" customHeight="1">
      <c r="E334" s="102"/>
    </row>
    <row r="335" spans="5:5" ht="15.75" customHeight="1">
      <c r="E335" s="102"/>
    </row>
    <row r="336" spans="5:5" ht="15.75" customHeight="1">
      <c r="E336" s="102"/>
    </row>
    <row r="337" spans="5:5" ht="15.75" customHeight="1">
      <c r="E337" s="102"/>
    </row>
    <row r="338" spans="5:5" ht="15.75" customHeight="1">
      <c r="E338" s="102"/>
    </row>
    <row r="339" spans="5:5" ht="15.75" customHeight="1">
      <c r="E339" s="102"/>
    </row>
    <row r="340" spans="5:5" ht="15.75" customHeight="1">
      <c r="E340" s="102"/>
    </row>
    <row r="341" spans="5:5" ht="15.75" customHeight="1">
      <c r="E341" s="102"/>
    </row>
    <row r="342" spans="5:5" ht="15.75" customHeight="1">
      <c r="E342" s="102"/>
    </row>
    <row r="343" spans="5:5" ht="15.75" customHeight="1">
      <c r="E343" s="102"/>
    </row>
    <row r="344" spans="5:5" ht="15.75" customHeight="1">
      <c r="E344" s="102"/>
    </row>
    <row r="345" spans="5:5" ht="15.75" customHeight="1">
      <c r="E345" s="102"/>
    </row>
    <row r="346" spans="5:5" ht="15.75" customHeight="1">
      <c r="E346" s="102"/>
    </row>
    <row r="347" spans="5:5" ht="15.75" customHeight="1">
      <c r="E347" s="102"/>
    </row>
    <row r="348" spans="5:5" ht="15.75" customHeight="1">
      <c r="E348" s="102"/>
    </row>
    <row r="349" spans="5:5" ht="15.75" customHeight="1">
      <c r="E349" s="102"/>
    </row>
    <row r="350" spans="5:5" ht="15.75" customHeight="1">
      <c r="E350" s="102"/>
    </row>
    <row r="351" spans="5:5" ht="15.75" customHeight="1">
      <c r="E351" s="102"/>
    </row>
    <row r="352" spans="5:5" ht="15.75" customHeight="1">
      <c r="E352" s="102"/>
    </row>
    <row r="353" spans="5:5" ht="15.75" customHeight="1">
      <c r="E353" s="102"/>
    </row>
    <row r="354" spans="5:5" ht="15.75" customHeight="1">
      <c r="E354" s="102"/>
    </row>
    <row r="355" spans="5:5" ht="15.75" customHeight="1">
      <c r="E355" s="102"/>
    </row>
    <row r="356" spans="5:5" ht="15.75" customHeight="1">
      <c r="E356" s="102"/>
    </row>
    <row r="357" spans="5:5" ht="15.75" customHeight="1">
      <c r="E357" s="102"/>
    </row>
    <row r="358" spans="5:5" ht="15.75" customHeight="1">
      <c r="E358" s="102"/>
    </row>
    <row r="359" spans="5:5" ht="15.75" customHeight="1">
      <c r="E359" s="102"/>
    </row>
    <row r="360" spans="5:5" ht="15.75" customHeight="1">
      <c r="E360" s="102"/>
    </row>
    <row r="361" spans="5:5" ht="15.75" customHeight="1">
      <c r="E361" s="102"/>
    </row>
    <row r="362" spans="5:5" ht="15.75" customHeight="1">
      <c r="E362" s="102"/>
    </row>
    <row r="363" spans="5:5" ht="15.75" customHeight="1">
      <c r="E363" s="102"/>
    </row>
    <row r="364" spans="5:5" ht="15.75" customHeight="1">
      <c r="E364" s="102"/>
    </row>
    <row r="365" spans="5:5" ht="15.75" customHeight="1">
      <c r="E365" s="102"/>
    </row>
    <row r="366" spans="5:5" ht="15.75" customHeight="1">
      <c r="E366" s="102"/>
    </row>
    <row r="367" spans="5:5" ht="15.75" customHeight="1">
      <c r="E367" s="102"/>
    </row>
    <row r="368" spans="5:5" ht="15.75" customHeight="1">
      <c r="E368" s="102"/>
    </row>
    <row r="369" spans="5:5" ht="15.75" customHeight="1">
      <c r="E369" s="102"/>
    </row>
    <row r="370" spans="5:5" ht="15.75" customHeight="1">
      <c r="E370" s="102"/>
    </row>
    <row r="371" spans="5:5" ht="15.75" customHeight="1">
      <c r="E371" s="102"/>
    </row>
    <row r="372" spans="5:5" ht="15.75" customHeight="1">
      <c r="E372" s="102"/>
    </row>
    <row r="373" spans="5:5" ht="15.75" customHeight="1">
      <c r="E373" s="102"/>
    </row>
    <row r="374" spans="5:5" ht="15.75" customHeight="1">
      <c r="E374" s="102"/>
    </row>
    <row r="375" spans="5:5" ht="15.75" customHeight="1">
      <c r="E375" s="102"/>
    </row>
    <row r="376" spans="5:5" ht="15.75" customHeight="1">
      <c r="E376" s="102"/>
    </row>
    <row r="377" spans="5:5" ht="15.75" customHeight="1">
      <c r="E377" s="102"/>
    </row>
    <row r="378" spans="5:5" ht="15.75" customHeight="1">
      <c r="E378" s="102"/>
    </row>
    <row r="379" spans="5:5" ht="15.75" customHeight="1">
      <c r="E379" s="102"/>
    </row>
    <row r="380" spans="5:5" ht="15.75" customHeight="1">
      <c r="E380" s="102"/>
    </row>
    <row r="381" spans="5:5" ht="15.75" customHeight="1">
      <c r="E381" s="102"/>
    </row>
    <row r="382" spans="5:5" ht="15.75" customHeight="1">
      <c r="E382" s="102"/>
    </row>
    <row r="383" spans="5:5" ht="15.75" customHeight="1">
      <c r="E383" s="102"/>
    </row>
    <row r="384" spans="5:5" ht="15.75" customHeight="1">
      <c r="E384" s="102"/>
    </row>
    <row r="385" spans="5:5" ht="15.75" customHeight="1">
      <c r="E385" s="102"/>
    </row>
    <row r="386" spans="5:5" ht="15.75" customHeight="1">
      <c r="E386" s="102"/>
    </row>
    <row r="387" spans="5:5" ht="15.75" customHeight="1">
      <c r="E387" s="102"/>
    </row>
    <row r="388" spans="5:5" ht="15.75" customHeight="1">
      <c r="E388" s="102"/>
    </row>
    <row r="389" spans="5:5" ht="15.75" customHeight="1">
      <c r="E389" s="102"/>
    </row>
    <row r="390" spans="5:5" ht="15.75" customHeight="1">
      <c r="E390" s="102"/>
    </row>
    <row r="391" spans="5:5" ht="15.75" customHeight="1">
      <c r="E391" s="102"/>
    </row>
    <row r="392" spans="5:5" ht="15.75" customHeight="1">
      <c r="E392" s="102"/>
    </row>
    <row r="393" spans="5:5" ht="15.75" customHeight="1">
      <c r="E393" s="102"/>
    </row>
    <row r="394" spans="5:5" ht="15.75" customHeight="1">
      <c r="E394" s="102"/>
    </row>
    <row r="395" spans="5:5" ht="15.75" customHeight="1">
      <c r="E395" s="102"/>
    </row>
    <row r="396" spans="5:5" ht="15.75" customHeight="1">
      <c r="E396" s="102"/>
    </row>
    <row r="397" spans="5:5" ht="15.75" customHeight="1">
      <c r="E397" s="102"/>
    </row>
    <row r="398" spans="5:5" ht="15.75" customHeight="1">
      <c r="E398" s="102"/>
    </row>
    <row r="399" spans="5:5" ht="15.75" customHeight="1">
      <c r="E399" s="102"/>
    </row>
    <row r="400" spans="5:5" ht="15.75" customHeight="1">
      <c r="E400" s="102"/>
    </row>
    <row r="401" spans="5:5" ht="15.75" customHeight="1">
      <c r="E401" s="102"/>
    </row>
    <row r="402" spans="5:5" ht="15.75" customHeight="1">
      <c r="E402" s="102"/>
    </row>
    <row r="403" spans="5:5" ht="15.75" customHeight="1">
      <c r="E403" s="102"/>
    </row>
    <row r="404" spans="5:5" ht="15.75" customHeight="1">
      <c r="E404" s="102"/>
    </row>
    <row r="405" spans="5:5" ht="15.75" customHeight="1">
      <c r="E405" s="102"/>
    </row>
    <row r="406" spans="5:5" ht="15.75" customHeight="1">
      <c r="E406" s="102"/>
    </row>
    <row r="407" spans="5:5" ht="15.75" customHeight="1">
      <c r="E407" s="102"/>
    </row>
    <row r="408" spans="5:5" ht="15.75" customHeight="1">
      <c r="E408" s="102"/>
    </row>
    <row r="409" spans="5:5" ht="15.75" customHeight="1">
      <c r="E409" s="102"/>
    </row>
    <row r="410" spans="5:5" ht="15.75" customHeight="1">
      <c r="E410" s="102"/>
    </row>
    <row r="411" spans="5:5" ht="15.75" customHeight="1">
      <c r="E411" s="102"/>
    </row>
    <row r="412" spans="5:5" ht="15.75" customHeight="1">
      <c r="E412" s="102"/>
    </row>
    <row r="413" spans="5:5" ht="15.75" customHeight="1">
      <c r="E413" s="102"/>
    </row>
    <row r="414" spans="5:5" ht="15.75" customHeight="1">
      <c r="E414" s="102"/>
    </row>
    <row r="415" spans="5:5" ht="15.75" customHeight="1">
      <c r="E415" s="102"/>
    </row>
    <row r="416" spans="5:5" ht="15.75" customHeight="1">
      <c r="E416" s="102"/>
    </row>
    <row r="417" spans="5:5" ht="15.75" customHeight="1">
      <c r="E417" s="102"/>
    </row>
    <row r="418" spans="5:5" ht="15.75" customHeight="1">
      <c r="E418" s="102"/>
    </row>
    <row r="419" spans="5:5" ht="15.75" customHeight="1">
      <c r="E419" s="102"/>
    </row>
    <row r="420" spans="5:5" ht="15.75" customHeight="1">
      <c r="E420" s="102"/>
    </row>
    <row r="421" spans="5:5" ht="15.75" customHeight="1">
      <c r="E421" s="102"/>
    </row>
    <row r="422" spans="5:5" ht="15.75" customHeight="1">
      <c r="E422" s="102"/>
    </row>
    <row r="423" spans="5:5" ht="15.75" customHeight="1">
      <c r="E423" s="102"/>
    </row>
    <row r="424" spans="5:5" ht="15.75" customHeight="1">
      <c r="E424" s="102"/>
    </row>
    <row r="425" spans="5:5" ht="15.75" customHeight="1">
      <c r="E425" s="102"/>
    </row>
    <row r="426" spans="5:5" ht="15.75" customHeight="1">
      <c r="E426" s="102"/>
    </row>
    <row r="427" spans="5:5" ht="15.75" customHeight="1">
      <c r="E427" s="102"/>
    </row>
    <row r="428" spans="5:5" ht="15.75" customHeight="1">
      <c r="E428" s="102"/>
    </row>
    <row r="429" spans="5:5" ht="15.75" customHeight="1">
      <c r="E429" s="102"/>
    </row>
    <row r="430" spans="5:5" ht="15.75" customHeight="1">
      <c r="E430" s="102"/>
    </row>
    <row r="431" spans="5:5" ht="15.75" customHeight="1">
      <c r="E431" s="102"/>
    </row>
    <row r="432" spans="5:5" ht="15.75" customHeight="1">
      <c r="E432" s="102"/>
    </row>
    <row r="433" spans="5:5" ht="15.75" customHeight="1">
      <c r="E433" s="102"/>
    </row>
    <row r="434" spans="5:5" ht="15.75" customHeight="1">
      <c r="E434" s="102"/>
    </row>
    <row r="435" spans="5:5" ht="15.75" customHeight="1">
      <c r="E435" s="102"/>
    </row>
    <row r="436" spans="5:5" ht="15.75" customHeight="1">
      <c r="E436" s="102"/>
    </row>
    <row r="437" spans="5:5" ht="15.75" customHeight="1">
      <c r="E437" s="102"/>
    </row>
    <row r="438" spans="5:5" ht="15.75" customHeight="1">
      <c r="E438" s="102"/>
    </row>
    <row r="439" spans="5:5" ht="15.75" customHeight="1">
      <c r="E439" s="102"/>
    </row>
    <row r="440" spans="5:5" ht="15.75" customHeight="1">
      <c r="E440" s="102"/>
    </row>
    <row r="441" spans="5:5" ht="15.75" customHeight="1">
      <c r="E441" s="102"/>
    </row>
    <row r="442" spans="5:5" ht="15.75" customHeight="1">
      <c r="E442" s="102"/>
    </row>
    <row r="443" spans="5:5" ht="15.75" customHeight="1">
      <c r="E443" s="102"/>
    </row>
    <row r="444" spans="5:5" ht="15.75" customHeight="1">
      <c r="E444" s="102"/>
    </row>
    <row r="445" spans="5:5" ht="15.75" customHeight="1">
      <c r="E445" s="102"/>
    </row>
    <row r="446" spans="5:5" ht="15.75" customHeight="1">
      <c r="E446" s="102"/>
    </row>
    <row r="447" spans="5:5" ht="15.75" customHeight="1">
      <c r="E447" s="102"/>
    </row>
    <row r="448" spans="5:5" ht="15.75" customHeight="1">
      <c r="E448" s="102"/>
    </row>
    <row r="449" spans="5:5" ht="15.75" customHeight="1">
      <c r="E449" s="102"/>
    </row>
    <row r="450" spans="5:5" ht="15.75" customHeight="1">
      <c r="E450" s="102"/>
    </row>
    <row r="451" spans="5:5" ht="15.75" customHeight="1">
      <c r="E451" s="102"/>
    </row>
    <row r="452" spans="5:5" ht="15.75" customHeight="1">
      <c r="E452" s="102"/>
    </row>
    <row r="453" spans="5:5" ht="15.75" customHeight="1">
      <c r="E453" s="102"/>
    </row>
    <row r="454" spans="5:5" ht="15.75" customHeight="1">
      <c r="E454" s="102"/>
    </row>
    <row r="455" spans="5:5" ht="15.75" customHeight="1">
      <c r="E455" s="102"/>
    </row>
    <row r="456" spans="5:5" ht="15.75" customHeight="1">
      <c r="E456" s="102"/>
    </row>
    <row r="457" spans="5:5" ht="15.75" customHeight="1">
      <c r="E457" s="102"/>
    </row>
    <row r="458" spans="5:5" ht="15.75" customHeight="1">
      <c r="E458" s="102"/>
    </row>
    <row r="459" spans="5:5" ht="15.75" customHeight="1">
      <c r="E459" s="102"/>
    </row>
    <row r="460" spans="5:5" ht="15.75" customHeight="1">
      <c r="E460" s="102"/>
    </row>
    <row r="461" spans="5:5" ht="15.75" customHeight="1">
      <c r="E461" s="102"/>
    </row>
    <row r="462" spans="5:5" ht="15.75" customHeight="1">
      <c r="E462" s="102"/>
    </row>
    <row r="463" spans="5:5" ht="15.75" customHeight="1">
      <c r="E463" s="102"/>
    </row>
    <row r="464" spans="5:5" ht="15.75" customHeight="1">
      <c r="E464" s="102"/>
    </row>
    <row r="465" spans="5:5" ht="15.75" customHeight="1">
      <c r="E465" s="102"/>
    </row>
    <row r="466" spans="5:5" ht="15.75" customHeight="1">
      <c r="E466" s="102"/>
    </row>
    <row r="467" spans="5:5" ht="15.75" customHeight="1">
      <c r="E467" s="102"/>
    </row>
    <row r="468" spans="5:5" ht="15.75" customHeight="1">
      <c r="E468" s="102"/>
    </row>
    <row r="469" spans="5:5" ht="15.75" customHeight="1">
      <c r="E469" s="102"/>
    </row>
    <row r="470" spans="5:5" ht="15.75" customHeight="1">
      <c r="E470" s="102"/>
    </row>
    <row r="471" spans="5:5" ht="15.75" customHeight="1">
      <c r="E471" s="102"/>
    </row>
    <row r="472" spans="5:5" ht="15.75" customHeight="1">
      <c r="E472" s="102"/>
    </row>
    <row r="473" spans="5:5" ht="15.75" customHeight="1">
      <c r="E473" s="102"/>
    </row>
    <row r="474" spans="5:5" ht="15.75" customHeight="1">
      <c r="E474" s="102"/>
    </row>
    <row r="475" spans="5:5" ht="15.75" customHeight="1">
      <c r="E475" s="102"/>
    </row>
    <row r="476" spans="5:5" ht="15.75" customHeight="1">
      <c r="E476" s="102"/>
    </row>
    <row r="477" spans="5:5" ht="15.75" customHeight="1">
      <c r="E477" s="102"/>
    </row>
    <row r="478" spans="5:5" ht="15.75" customHeight="1">
      <c r="E478" s="102"/>
    </row>
    <row r="479" spans="5:5" ht="15.75" customHeight="1">
      <c r="E479" s="102"/>
    </row>
    <row r="480" spans="5:5" ht="15.75" customHeight="1">
      <c r="E480" s="102"/>
    </row>
    <row r="481" spans="5:5" ht="15.75" customHeight="1">
      <c r="E481" s="102"/>
    </row>
    <row r="482" spans="5:5" ht="15.75" customHeight="1">
      <c r="E482" s="102"/>
    </row>
    <row r="483" spans="5:5" ht="15.75" customHeight="1">
      <c r="E483" s="102"/>
    </row>
    <row r="484" spans="5:5" ht="15.75" customHeight="1">
      <c r="E484" s="102"/>
    </row>
    <row r="485" spans="5:5" ht="15.75" customHeight="1">
      <c r="E485" s="102"/>
    </row>
    <row r="486" spans="5:5" ht="15.75" customHeight="1">
      <c r="E486" s="102"/>
    </row>
    <row r="487" spans="5:5" ht="15.75" customHeight="1">
      <c r="E487" s="102"/>
    </row>
    <row r="488" spans="5:5" ht="15.75" customHeight="1">
      <c r="E488" s="102"/>
    </row>
    <row r="489" spans="5:5" ht="15.75" customHeight="1">
      <c r="E489" s="102"/>
    </row>
    <row r="490" spans="5:5" ht="15.75" customHeight="1">
      <c r="E490" s="102"/>
    </row>
    <row r="491" spans="5:5" ht="15.75" customHeight="1">
      <c r="E491" s="102"/>
    </row>
    <row r="492" spans="5:5" ht="15.75" customHeight="1">
      <c r="E492" s="102"/>
    </row>
    <row r="493" spans="5:5" ht="15.75" customHeight="1">
      <c r="E493" s="102"/>
    </row>
    <row r="494" spans="5:5" ht="15.75" customHeight="1">
      <c r="E494" s="102"/>
    </row>
    <row r="495" spans="5:5" ht="15.75" customHeight="1">
      <c r="E495" s="102"/>
    </row>
    <row r="496" spans="5:5" ht="15.75" customHeight="1">
      <c r="E496" s="102"/>
    </row>
    <row r="497" spans="5:5" ht="15.75" customHeight="1">
      <c r="E497" s="102"/>
    </row>
    <row r="498" spans="5:5" ht="15.75" customHeight="1">
      <c r="E498" s="102"/>
    </row>
    <row r="499" spans="5:5" ht="15.75" customHeight="1">
      <c r="E499" s="102"/>
    </row>
    <row r="500" spans="5:5" ht="15.75" customHeight="1">
      <c r="E500" s="102"/>
    </row>
    <row r="501" spans="5:5" ht="15.75" customHeight="1">
      <c r="E501" s="102"/>
    </row>
    <row r="502" spans="5:5" ht="15.75" customHeight="1">
      <c r="E502" s="102"/>
    </row>
    <row r="503" spans="5:5" ht="15.75" customHeight="1">
      <c r="E503" s="102"/>
    </row>
    <row r="504" spans="5:5" ht="15.75" customHeight="1">
      <c r="E504" s="102"/>
    </row>
    <row r="505" spans="5:5" ht="15.75" customHeight="1">
      <c r="E505" s="102"/>
    </row>
    <row r="506" spans="5:5" ht="15.75" customHeight="1">
      <c r="E506" s="102"/>
    </row>
    <row r="507" spans="5:5" ht="15.75" customHeight="1">
      <c r="E507" s="102"/>
    </row>
    <row r="508" spans="5:5" ht="15.75" customHeight="1">
      <c r="E508" s="102"/>
    </row>
    <row r="509" spans="5:5" ht="15.75" customHeight="1">
      <c r="E509" s="102"/>
    </row>
    <row r="510" spans="5:5" ht="15.75" customHeight="1">
      <c r="E510" s="102"/>
    </row>
    <row r="511" spans="5:5" ht="15.75" customHeight="1">
      <c r="E511" s="102"/>
    </row>
    <row r="512" spans="5:5" ht="15.75" customHeight="1">
      <c r="E512" s="102"/>
    </row>
    <row r="513" spans="5:5" ht="15.75" customHeight="1">
      <c r="E513" s="102"/>
    </row>
    <row r="514" spans="5:5" ht="15.75" customHeight="1">
      <c r="E514" s="102"/>
    </row>
    <row r="515" spans="5:5" ht="15.75" customHeight="1">
      <c r="E515" s="102"/>
    </row>
    <row r="516" spans="5:5" ht="15.75" customHeight="1">
      <c r="E516" s="102"/>
    </row>
    <row r="517" spans="5:5" ht="15.75" customHeight="1">
      <c r="E517" s="102"/>
    </row>
    <row r="518" spans="5:5" ht="15.75" customHeight="1">
      <c r="E518" s="102"/>
    </row>
    <row r="519" spans="5:5" ht="15.75" customHeight="1">
      <c r="E519" s="102"/>
    </row>
    <row r="520" spans="5:5" ht="15.75" customHeight="1">
      <c r="E520" s="102"/>
    </row>
    <row r="521" spans="5:5" ht="15.75" customHeight="1">
      <c r="E521" s="102"/>
    </row>
    <row r="522" spans="5:5" ht="15.75" customHeight="1">
      <c r="E522" s="102"/>
    </row>
    <row r="523" spans="5:5" ht="15.75" customHeight="1">
      <c r="E523" s="102"/>
    </row>
    <row r="524" spans="5:5" ht="15.75" customHeight="1">
      <c r="E524" s="102"/>
    </row>
    <row r="525" spans="5:5" ht="15.75" customHeight="1">
      <c r="E525" s="102"/>
    </row>
    <row r="526" spans="5:5" ht="15.75" customHeight="1">
      <c r="E526" s="102"/>
    </row>
    <row r="527" spans="5:5" ht="15.75" customHeight="1">
      <c r="E527" s="102"/>
    </row>
    <row r="528" spans="5:5" ht="15.75" customHeight="1">
      <c r="E528" s="102"/>
    </row>
    <row r="529" spans="5:5" ht="15.75" customHeight="1">
      <c r="E529" s="102"/>
    </row>
    <row r="530" spans="5:5" ht="15.75" customHeight="1">
      <c r="E530" s="102"/>
    </row>
    <row r="531" spans="5:5" ht="15.75" customHeight="1">
      <c r="E531" s="102"/>
    </row>
    <row r="532" spans="5:5" ht="15.75" customHeight="1">
      <c r="E532" s="102"/>
    </row>
    <row r="533" spans="5:5" ht="15.75" customHeight="1">
      <c r="E533" s="102"/>
    </row>
    <row r="534" spans="5:5" ht="15.75" customHeight="1">
      <c r="E534" s="102"/>
    </row>
    <row r="535" spans="5:5" ht="15.75" customHeight="1">
      <c r="E535" s="102"/>
    </row>
    <row r="536" spans="5:5" ht="15.75" customHeight="1">
      <c r="E536" s="102"/>
    </row>
    <row r="537" spans="5:5" ht="15.75" customHeight="1">
      <c r="E537" s="102"/>
    </row>
    <row r="538" spans="5:5" ht="15.75" customHeight="1">
      <c r="E538" s="102"/>
    </row>
    <row r="539" spans="5:5" ht="15.75" customHeight="1">
      <c r="E539" s="102"/>
    </row>
    <row r="540" spans="5:5" ht="15.75" customHeight="1">
      <c r="E540" s="102"/>
    </row>
    <row r="541" spans="5:5" ht="15.75" customHeight="1">
      <c r="E541" s="102"/>
    </row>
    <row r="542" spans="5:5" ht="15.75" customHeight="1">
      <c r="E542" s="102"/>
    </row>
    <row r="543" spans="5:5" ht="15.75" customHeight="1">
      <c r="E543" s="102"/>
    </row>
    <row r="544" spans="5:5" ht="15.75" customHeight="1">
      <c r="E544" s="102"/>
    </row>
    <row r="545" spans="5:5" ht="15.75" customHeight="1">
      <c r="E545" s="102"/>
    </row>
    <row r="546" spans="5:5" ht="15.75" customHeight="1">
      <c r="E546" s="102"/>
    </row>
    <row r="547" spans="5:5" ht="15.75" customHeight="1">
      <c r="E547" s="102"/>
    </row>
    <row r="548" spans="5:5" ht="15.75" customHeight="1">
      <c r="E548" s="102"/>
    </row>
    <row r="549" spans="5:5" ht="15.75" customHeight="1">
      <c r="E549" s="102"/>
    </row>
    <row r="550" spans="5:5" ht="15.75" customHeight="1">
      <c r="E550" s="102"/>
    </row>
    <row r="551" spans="5:5" ht="15.75" customHeight="1">
      <c r="E551" s="102"/>
    </row>
    <row r="552" spans="5:5" ht="15.75" customHeight="1">
      <c r="E552" s="102"/>
    </row>
    <row r="553" spans="5:5" ht="15.75" customHeight="1">
      <c r="E553" s="102"/>
    </row>
    <row r="554" spans="5:5" ht="15.75" customHeight="1">
      <c r="E554" s="102"/>
    </row>
    <row r="555" spans="5:5" ht="15.75" customHeight="1">
      <c r="E555" s="102"/>
    </row>
    <row r="556" spans="5:5" ht="15.75" customHeight="1">
      <c r="E556" s="102"/>
    </row>
    <row r="557" spans="5:5" ht="15.75" customHeight="1">
      <c r="E557" s="102"/>
    </row>
    <row r="558" spans="5:5" ht="15.75" customHeight="1">
      <c r="E558" s="102"/>
    </row>
    <row r="559" spans="5:5" ht="15.75" customHeight="1">
      <c r="E559" s="102"/>
    </row>
    <row r="560" spans="5:5" ht="15.75" customHeight="1">
      <c r="E560" s="102"/>
    </row>
    <row r="561" spans="5:5" ht="15.75" customHeight="1">
      <c r="E561" s="102"/>
    </row>
    <row r="562" spans="5:5" ht="15.75" customHeight="1">
      <c r="E562" s="102"/>
    </row>
    <row r="563" spans="5:5" ht="15.75" customHeight="1">
      <c r="E563" s="102"/>
    </row>
    <row r="564" spans="5:5" ht="15.75" customHeight="1">
      <c r="E564" s="102"/>
    </row>
    <row r="565" spans="5:5" ht="15.75" customHeight="1">
      <c r="E565" s="102"/>
    </row>
    <row r="566" spans="5:5" ht="15.75" customHeight="1">
      <c r="E566" s="102"/>
    </row>
    <row r="567" spans="5:5" ht="15.75" customHeight="1">
      <c r="E567" s="102"/>
    </row>
    <row r="568" spans="5:5" ht="15.75" customHeight="1">
      <c r="E568" s="102"/>
    </row>
    <row r="569" spans="5:5" ht="15.75" customHeight="1">
      <c r="E569" s="102"/>
    </row>
    <row r="570" spans="5:5" ht="15.75" customHeight="1">
      <c r="E570" s="102"/>
    </row>
    <row r="571" spans="5:5" ht="15.75" customHeight="1">
      <c r="E571" s="102"/>
    </row>
    <row r="572" spans="5:5" ht="15.75" customHeight="1">
      <c r="E572" s="102"/>
    </row>
    <row r="573" spans="5:5" ht="15.75" customHeight="1">
      <c r="E573" s="102"/>
    </row>
    <row r="574" spans="5:5" ht="15.75" customHeight="1">
      <c r="E574" s="102"/>
    </row>
    <row r="575" spans="5:5" ht="15.75" customHeight="1">
      <c r="E575" s="102"/>
    </row>
    <row r="576" spans="5:5" ht="15.75" customHeight="1">
      <c r="E576" s="102"/>
    </row>
    <row r="577" spans="5:5" ht="15.75" customHeight="1">
      <c r="E577" s="102"/>
    </row>
    <row r="578" spans="5:5" ht="15.75" customHeight="1">
      <c r="E578" s="102"/>
    </row>
    <row r="579" spans="5:5" ht="15.75" customHeight="1">
      <c r="E579" s="102"/>
    </row>
    <row r="580" spans="5:5" ht="15.75" customHeight="1">
      <c r="E580" s="102"/>
    </row>
    <row r="581" spans="5:5" ht="15.75" customHeight="1">
      <c r="E581" s="102"/>
    </row>
    <row r="582" spans="5:5" ht="15.75" customHeight="1">
      <c r="E582" s="102"/>
    </row>
    <row r="583" spans="5:5" ht="15.75" customHeight="1">
      <c r="E583" s="102"/>
    </row>
    <row r="584" spans="5:5" ht="15.75" customHeight="1">
      <c r="E584" s="102"/>
    </row>
    <row r="585" spans="5:5" ht="15.75" customHeight="1">
      <c r="E585" s="102"/>
    </row>
    <row r="586" spans="5:5" ht="15.75" customHeight="1">
      <c r="E586" s="102"/>
    </row>
    <row r="587" spans="5:5" ht="15.75" customHeight="1">
      <c r="E587" s="102"/>
    </row>
    <row r="588" spans="5:5" ht="15.75" customHeight="1">
      <c r="E588" s="102"/>
    </row>
    <row r="589" spans="5:5" ht="15.75" customHeight="1">
      <c r="E589" s="102"/>
    </row>
    <row r="590" spans="5:5" ht="15.75" customHeight="1">
      <c r="E590" s="102"/>
    </row>
    <row r="591" spans="5:5" ht="15.75" customHeight="1">
      <c r="E591" s="102"/>
    </row>
    <row r="592" spans="5:5" ht="15.75" customHeight="1">
      <c r="E592" s="102"/>
    </row>
    <row r="593" spans="5:5" ht="15.75" customHeight="1">
      <c r="E593" s="102"/>
    </row>
    <row r="594" spans="5:5" ht="15.75" customHeight="1">
      <c r="E594" s="102"/>
    </row>
    <row r="595" spans="5:5" ht="15.75" customHeight="1">
      <c r="E595" s="102"/>
    </row>
    <row r="596" spans="5:5" ht="15.75" customHeight="1">
      <c r="E596" s="102"/>
    </row>
    <row r="597" spans="5:5" ht="15.75" customHeight="1">
      <c r="E597" s="102"/>
    </row>
    <row r="598" spans="5:5" ht="15.75" customHeight="1">
      <c r="E598" s="102"/>
    </row>
    <row r="599" spans="5:5" ht="15.75" customHeight="1">
      <c r="E599" s="102"/>
    </row>
    <row r="600" spans="5:5" ht="15.75" customHeight="1">
      <c r="E600" s="102"/>
    </row>
    <row r="601" spans="5:5" ht="15.75" customHeight="1">
      <c r="E601" s="102"/>
    </row>
    <row r="602" spans="5:5" ht="15.75" customHeight="1">
      <c r="E602" s="102"/>
    </row>
    <row r="603" spans="5:5" ht="15.75" customHeight="1">
      <c r="E603" s="102"/>
    </row>
    <row r="604" spans="5:5" ht="15.75" customHeight="1">
      <c r="E604" s="102"/>
    </row>
    <row r="605" spans="5:5" ht="15.75" customHeight="1">
      <c r="E605" s="102"/>
    </row>
    <row r="606" spans="5:5" ht="15.75" customHeight="1">
      <c r="E606" s="102"/>
    </row>
    <row r="607" spans="5:5" ht="15.75" customHeight="1">
      <c r="E607" s="102"/>
    </row>
    <row r="608" spans="5:5" ht="15.75" customHeight="1">
      <c r="E608" s="102"/>
    </row>
    <row r="609" spans="5:5" ht="15.75" customHeight="1">
      <c r="E609" s="102"/>
    </row>
    <row r="610" spans="5:5" ht="15.75" customHeight="1">
      <c r="E610" s="102"/>
    </row>
    <row r="611" spans="5:5" ht="15.75" customHeight="1">
      <c r="E611" s="102"/>
    </row>
    <row r="612" spans="5:5" ht="15.75" customHeight="1">
      <c r="E612" s="102"/>
    </row>
    <row r="613" spans="5:5" ht="15.75" customHeight="1">
      <c r="E613" s="102"/>
    </row>
    <row r="614" spans="5:5" ht="15.75" customHeight="1">
      <c r="E614" s="102"/>
    </row>
    <row r="615" spans="5:5" ht="15.75" customHeight="1">
      <c r="E615" s="102"/>
    </row>
    <row r="616" spans="5:5" ht="15.75" customHeight="1">
      <c r="E616" s="102"/>
    </row>
    <row r="617" spans="5:5" ht="15.75" customHeight="1">
      <c r="E617" s="102"/>
    </row>
    <row r="618" spans="5:5" ht="15.75" customHeight="1">
      <c r="E618" s="102"/>
    </row>
    <row r="619" spans="5:5" ht="15.75" customHeight="1">
      <c r="E619" s="102"/>
    </row>
    <row r="620" spans="5:5" ht="15.75" customHeight="1">
      <c r="E620" s="102"/>
    </row>
    <row r="621" spans="5:5" ht="15.75" customHeight="1">
      <c r="E621" s="102"/>
    </row>
    <row r="622" spans="5:5" ht="15.75" customHeight="1">
      <c r="E622" s="102"/>
    </row>
    <row r="623" spans="5:5" ht="15.75" customHeight="1">
      <c r="E623" s="102"/>
    </row>
    <row r="624" spans="5:5" ht="15.75" customHeight="1">
      <c r="E624" s="102"/>
    </row>
    <row r="625" spans="5:5" ht="15.75" customHeight="1">
      <c r="E625" s="102"/>
    </row>
    <row r="626" spans="5:5" ht="15.75" customHeight="1">
      <c r="E626" s="102"/>
    </row>
    <row r="627" spans="5:5" ht="15.75" customHeight="1">
      <c r="E627" s="102"/>
    </row>
    <row r="628" spans="5:5" ht="15.75" customHeight="1">
      <c r="E628" s="102"/>
    </row>
    <row r="629" spans="5:5" ht="15.75" customHeight="1">
      <c r="E629" s="102"/>
    </row>
    <row r="630" spans="5:5" ht="15.75" customHeight="1">
      <c r="E630" s="102"/>
    </row>
    <row r="631" spans="5:5" ht="15.75" customHeight="1">
      <c r="E631" s="102"/>
    </row>
    <row r="632" spans="5:5" ht="15.75" customHeight="1">
      <c r="E632" s="102"/>
    </row>
    <row r="633" spans="5:5" ht="15.75" customHeight="1">
      <c r="E633" s="102"/>
    </row>
    <row r="634" spans="5:5" ht="15.75" customHeight="1">
      <c r="E634" s="102"/>
    </row>
    <row r="635" spans="5:5" ht="15.75" customHeight="1">
      <c r="E635" s="102"/>
    </row>
    <row r="636" spans="5:5" ht="15.75" customHeight="1">
      <c r="E636" s="102"/>
    </row>
    <row r="637" spans="5:5" ht="15.75" customHeight="1">
      <c r="E637" s="102"/>
    </row>
    <row r="638" spans="5:5" ht="15.75" customHeight="1">
      <c r="E638" s="102"/>
    </row>
    <row r="639" spans="5:5" ht="15.75" customHeight="1">
      <c r="E639" s="102"/>
    </row>
    <row r="640" spans="5:5" ht="15.75" customHeight="1">
      <c r="E640" s="102"/>
    </row>
    <row r="641" spans="5:5" ht="15.75" customHeight="1">
      <c r="E641" s="102"/>
    </row>
    <row r="642" spans="5:5" ht="15.75" customHeight="1">
      <c r="E642" s="102"/>
    </row>
    <row r="643" spans="5:5" ht="15.75" customHeight="1">
      <c r="E643" s="102"/>
    </row>
    <row r="644" spans="5:5" ht="15.75" customHeight="1">
      <c r="E644" s="102"/>
    </row>
    <row r="645" spans="5:5" ht="15.75" customHeight="1">
      <c r="E645" s="102"/>
    </row>
    <row r="646" spans="5:5" ht="15.75" customHeight="1">
      <c r="E646" s="102"/>
    </row>
    <row r="647" spans="5:5" ht="15.75" customHeight="1">
      <c r="E647" s="102"/>
    </row>
    <row r="648" spans="5:5" ht="15.75" customHeight="1">
      <c r="E648" s="102"/>
    </row>
    <row r="649" spans="5:5" ht="15.75" customHeight="1">
      <c r="E649" s="102"/>
    </row>
    <row r="650" spans="5:5" ht="15.75" customHeight="1">
      <c r="E650" s="102"/>
    </row>
    <row r="651" spans="5:5" ht="15.75" customHeight="1">
      <c r="E651" s="102"/>
    </row>
    <row r="652" spans="5:5" ht="15.75" customHeight="1">
      <c r="E652" s="102"/>
    </row>
    <row r="653" spans="5:5" ht="15.75" customHeight="1">
      <c r="E653" s="102"/>
    </row>
    <row r="654" spans="5:5" ht="15.75" customHeight="1">
      <c r="E654" s="102"/>
    </row>
    <row r="655" spans="5:5" ht="15.75" customHeight="1">
      <c r="E655" s="102"/>
    </row>
    <row r="656" spans="5:5" ht="15.75" customHeight="1">
      <c r="E656" s="102"/>
    </row>
    <row r="657" spans="5:5" ht="15.75" customHeight="1">
      <c r="E657" s="102"/>
    </row>
    <row r="658" spans="5:5" ht="15.75" customHeight="1">
      <c r="E658" s="102"/>
    </row>
    <row r="659" spans="5:5" ht="15.75" customHeight="1">
      <c r="E659" s="102"/>
    </row>
    <row r="660" spans="5:5" ht="15.75" customHeight="1">
      <c r="E660" s="102"/>
    </row>
    <row r="661" spans="5:5" ht="15.75" customHeight="1">
      <c r="E661" s="102"/>
    </row>
    <row r="662" spans="5:5" ht="15.75" customHeight="1">
      <c r="E662" s="102"/>
    </row>
    <row r="663" spans="5:5" ht="15.75" customHeight="1">
      <c r="E663" s="102"/>
    </row>
    <row r="664" spans="5:5" ht="15.75" customHeight="1">
      <c r="E664" s="102"/>
    </row>
    <row r="665" spans="5:5" ht="15.75" customHeight="1">
      <c r="E665" s="102"/>
    </row>
    <row r="666" spans="5:5" ht="15.75" customHeight="1">
      <c r="E666" s="102"/>
    </row>
    <row r="667" spans="5:5" ht="15.75" customHeight="1">
      <c r="E667" s="102"/>
    </row>
    <row r="668" spans="5:5" ht="15.75" customHeight="1">
      <c r="E668" s="102"/>
    </row>
    <row r="669" spans="5:5" ht="15.75" customHeight="1">
      <c r="E669" s="102"/>
    </row>
    <row r="670" spans="5:5" ht="15.75" customHeight="1">
      <c r="E670" s="102"/>
    </row>
    <row r="671" spans="5:5" ht="15.75" customHeight="1">
      <c r="E671" s="102"/>
    </row>
    <row r="672" spans="5:5" ht="15.75" customHeight="1">
      <c r="E672" s="102"/>
    </row>
    <row r="673" spans="5:5" ht="15.75" customHeight="1">
      <c r="E673" s="102"/>
    </row>
    <row r="674" spans="5:5" ht="15.75" customHeight="1">
      <c r="E674" s="102"/>
    </row>
    <row r="675" spans="5:5" ht="15.75" customHeight="1">
      <c r="E675" s="102"/>
    </row>
    <row r="676" spans="5:5" ht="15.75" customHeight="1">
      <c r="E676" s="102"/>
    </row>
    <row r="677" spans="5:5" ht="15.75" customHeight="1">
      <c r="E677" s="102"/>
    </row>
    <row r="678" spans="5:5" ht="15.75" customHeight="1">
      <c r="E678" s="102"/>
    </row>
    <row r="679" spans="5:5" ht="15.75" customHeight="1">
      <c r="E679" s="102"/>
    </row>
    <row r="680" spans="5:5" ht="15.75" customHeight="1">
      <c r="E680" s="102"/>
    </row>
    <row r="681" spans="5:5" ht="15.75" customHeight="1">
      <c r="E681" s="102"/>
    </row>
    <row r="682" spans="5:5" ht="15.75" customHeight="1">
      <c r="E682" s="102"/>
    </row>
    <row r="683" spans="5:5" ht="15.75" customHeight="1">
      <c r="E683" s="102"/>
    </row>
    <row r="684" spans="5:5" ht="15.75" customHeight="1">
      <c r="E684" s="102"/>
    </row>
    <row r="685" spans="5:5" ht="15.75" customHeight="1">
      <c r="E685" s="102"/>
    </row>
    <row r="686" spans="5:5" ht="15.75" customHeight="1">
      <c r="E686" s="102"/>
    </row>
    <row r="687" spans="5:5" ht="15.75" customHeight="1">
      <c r="E687" s="102"/>
    </row>
    <row r="688" spans="5:5" ht="15.75" customHeight="1">
      <c r="E688" s="102"/>
    </row>
    <row r="689" spans="5:5" ht="15.75" customHeight="1">
      <c r="E689" s="102"/>
    </row>
    <row r="690" spans="5:5" ht="15.75" customHeight="1">
      <c r="E690" s="102"/>
    </row>
    <row r="691" spans="5:5" ht="15.75" customHeight="1">
      <c r="E691" s="102"/>
    </row>
    <row r="692" spans="5:5" ht="15.75" customHeight="1">
      <c r="E692" s="102"/>
    </row>
    <row r="693" spans="5:5" ht="15.75" customHeight="1">
      <c r="E693" s="102"/>
    </row>
    <row r="694" spans="5:5" ht="15.75" customHeight="1">
      <c r="E694" s="102"/>
    </row>
    <row r="695" spans="5:5" ht="15.75" customHeight="1">
      <c r="E695" s="102"/>
    </row>
    <row r="696" spans="5:5" ht="15.75" customHeight="1">
      <c r="E696" s="102"/>
    </row>
    <row r="697" spans="5:5" ht="15.75" customHeight="1">
      <c r="E697" s="102"/>
    </row>
    <row r="698" spans="5:5" ht="15.75" customHeight="1">
      <c r="E698" s="102"/>
    </row>
    <row r="699" spans="5:5" ht="15.75" customHeight="1">
      <c r="E699" s="102"/>
    </row>
    <row r="700" spans="5:5" ht="15.75" customHeight="1">
      <c r="E700" s="102"/>
    </row>
    <row r="701" spans="5:5" ht="15.75" customHeight="1">
      <c r="E701" s="102"/>
    </row>
    <row r="702" spans="5:5" ht="15.75" customHeight="1">
      <c r="E702" s="102"/>
    </row>
    <row r="703" spans="5:5" ht="15.75" customHeight="1">
      <c r="E703" s="102"/>
    </row>
    <row r="704" spans="5:5" ht="15.75" customHeight="1">
      <c r="E704" s="102"/>
    </row>
    <row r="705" spans="5:5" ht="15.75" customHeight="1">
      <c r="E705" s="102"/>
    </row>
    <row r="706" spans="5:5" ht="15.75" customHeight="1">
      <c r="E706" s="102"/>
    </row>
    <row r="707" spans="5:5" ht="15.75" customHeight="1">
      <c r="E707" s="102"/>
    </row>
    <row r="708" spans="5:5" ht="15.75" customHeight="1">
      <c r="E708" s="102"/>
    </row>
    <row r="709" spans="5:5" ht="15.75" customHeight="1">
      <c r="E709" s="102"/>
    </row>
    <row r="710" spans="5:5" ht="15.75" customHeight="1">
      <c r="E710" s="102"/>
    </row>
    <row r="711" spans="5:5" ht="15.75" customHeight="1">
      <c r="E711" s="102"/>
    </row>
    <row r="712" spans="5:5" ht="15.75" customHeight="1">
      <c r="E712" s="102"/>
    </row>
    <row r="713" spans="5:5" ht="15.75" customHeight="1">
      <c r="E713" s="102"/>
    </row>
    <row r="714" spans="5:5" ht="15.75" customHeight="1">
      <c r="E714" s="102"/>
    </row>
    <row r="715" spans="5:5" ht="15.75" customHeight="1">
      <c r="E715" s="102"/>
    </row>
    <row r="716" spans="5:5" ht="15.75" customHeight="1">
      <c r="E716" s="102"/>
    </row>
    <row r="717" spans="5:5" ht="15.75" customHeight="1">
      <c r="E717" s="102"/>
    </row>
    <row r="718" spans="5:5" ht="15.75" customHeight="1">
      <c r="E718" s="102"/>
    </row>
    <row r="719" spans="5:5" ht="15.75" customHeight="1">
      <c r="E719" s="102"/>
    </row>
    <row r="720" spans="5:5" ht="15.75" customHeight="1">
      <c r="E720" s="102"/>
    </row>
    <row r="721" spans="5:5" ht="15.75" customHeight="1">
      <c r="E721" s="102"/>
    </row>
    <row r="722" spans="5:5" ht="15.75" customHeight="1">
      <c r="E722" s="102"/>
    </row>
    <row r="723" spans="5:5" ht="15.75" customHeight="1">
      <c r="E723" s="102"/>
    </row>
    <row r="724" spans="5:5" ht="15.75" customHeight="1">
      <c r="E724" s="102"/>
    </row>
    <row r="725" spans="5:5" ht="15.75" customHeight="1">
      <c r="E725" s="102"/>
    </row>
    <row r="726" spans="5:5" ht="15.75" customHeight="1">
      <c r="E726" s="102"/>
    </row>
    <row r="727" spans="5:5" ht="15.75" customHeight="1">
      <c r="E727" s="102"/>
    </row>
    <row r="728" spans="5:5" ht="15.75" customHeight="1">
      <c r="E728" s="102"/>
    </row>
    <row r="729" spans="5:5" ht="15.75" customHeight="1">
      <c r="E729" s="102"/>
    </row>
    <row r="730" spans="5:5" ht="15.75" customHeight="1">
      <c r="E730" s="102"/>
    </row>
    <row r="731" spans="5:5" ht="15.75" customHeight="1">
      <c r="E731" s="102"/>
    </row>
    <row r="732" spans="5:5" ht="15.75" customHeight="1">
      <c r="E732" s="102"/>
    </row>
    <row r="733" spans="5:5" ht="15.75" customHeight="1">
      <c r="E733" s="102"/>
    </row>
    <row r="734" spans="5:5" ht="15.75" customHeight="1">
      <c r="E734" s="102"/>
    </row>
    <row r="735" spans="5:5" ht="15.75" customHeight="1">
      <c r="E735" s="102"/>
    </row>
    <row r="736" spans="5:5" ht="15.75" customHeight="1">
      <c r="E736" s="102"/>
    </row>
    <row r="737" spans="5:5" ht="15.75" customHeight="1">
      <c r="E737" s="102"/>
    </row>
    <row r="738" spans="5:5" ht="15.75" customHeight="1">
      <c r="E738" s="102"/>
    </row>
    <row r="739" spans="5:5" ht="15.75" customHeight="1">
      <c r="E739" s="102"/>
    </row>
    <row r="740" spans="5:5" ht="15.75" customHeight="1">
      <c r="E740" s="102"/>
    </row>
    <row r="741" spans="5:5" ht="15.75" customHeight="1">
      <c r="E741" s="102"/>
    </row>
    <row r="742" spans="5:5" ht="15.75" customHeight="1">
      <c r="E742" s="102"/>
    </row>
    <row r="743" spans="5:5" ht="15.75" customHeight="1">
      <c r="E743" s="102"/>
    </row>
    <row r="744" spans="5:5" ht="15.75" customHeight="1">
      <c r="E744" s="102"/>
    </row>
    <row r="745" spans="5:5" ht="15.75" customHeight="1">
      <c r="E745" s="102"/>
    </row>
    <row r="746" spans="5:5" ht="15.75" customHeight="1">
      <c r="E746" s="102"/>
    </row>
    <row r="747" spans="5:5" ht="15.75" customHeight="1">
      <c r="E747" s="102"/>
    </row>
    <row r="748" spans="5:5" ht="15.75" customHeight="1">
      <c r="E748" s="102"/>
    </row>
    <row r="749" spans="5:5" ht="15.75" customHeight="1">
      <c r="E749" s="102"/>
    </row>
    <row r="750" spans="5:5" ht="15.75" customHeight="1">
      <c r="E750" s="102"/>
    </row>
    <row r="751" spans="5:5" ht="15.75" customHeight="1">
      <c r="E751" s="102"/>
    </row>
    <row r="752" spans="5:5" ht="15.75" customHeight="1">
      <c r="E752" s="102"/>
    </row>
    <row r="753" spans="5:5" ht="15.75" customHeight="1">
      <c r="E753" s="102"/>
    </row>
    <row r="754" spans="5:5" ht="15.75" customHeight="1">
      <c r="E754" s="102"/>
    </row>
    <row r="755" spans="5:5" ht="15.75" customHeight="1">
      <c r="E755" s="102"/>
    </row>
    <row r="756" spans="5:5" ht="15.75" customHeight="1">
      <c r="E756" s="102"/>
    </row>
    <row r="757" spans="5:5" ht="15.75" customHeight="1">
      <c r="E757" s="102"/>
    </row>
    <row r="758" spans="5:5" ht="15.75" customHeight="1">
      <c r="E758" s="102"/>
    </row>
    <row r="759" spans="5:5" ht="15.75" customHeight="1">
      <c r="E759" s="102"/>
    </row>
    <row r="760" spans="5:5" ht="15.75" customHeight="1">
      <c r="E760" s="102"/>
    </row>
    <row r="761" spans="5:5" ht="15.75" customHeight="1">
      <c r="E761" s="102"/>
    </row>
    <row r="762" spans="5:5" ht="15.75" customHeight="1">
      <c r="E762" s="102"/>
    </row>
    <row r="763" spans="5:5" ht="15.75" customHeight="1">
      <c r="E763" s="102"/>
    </row>
    <row r="764" spans="5:5" ht="15.75" customHeight="1">
      <c r="E764" s="102"/>
    </row>
    <row r="765" spans="5:5" ht="15.75" customHeight="1">
      <c r="E765" s="102"/>
    </row>
    <row r="766" spans="5:5" ht="15.75" customHeight="1">
      <c r="E766" s="102"/>
    </row>
    <row r="767" spans="5:5" ht="15.75" customHeight="1">
      <c r="E767" s="102"/>
    </row>
    <row r="768" spans="5:5" ht="15.75" customHeight="1">
      <c r="E768" s="102"/>
    </row>
    <row r="769" spans="5:5" ht="15.75" customHeight="1">
      <c r="E769" s="102"/>
    </row>
    <row r="770" spans="5:5" ht="15.75" customHeight="1">
      <c r="E770" s="102"/>
    </row>
    <row r="771" spans="5:5" ht="15.75" customHeight="1">
      <c r="E771" s="102"/>
    </row>
    <row r="772" spans="5:5" ht="15.75" customHeight="1">
      <c r="E772" s="102"/>
    </row>
    <row r="773" spans="5:5" ht="15.75" customHeight="1">
      <c r="E773" s="102"/>
    </row>
    <row r="774" spans="5:5" ht="15.75" customHeight="1">
      <c r="E774" s="102"/>
    </row>
    <row r="775" spans="5:5" ht="15.75" customHeight="1">
      <c r="E775" s="102"/>
    </row>
    <row r="776" spans="5:5" ht="15.75" customHeight="1">
      <c r="E776" s="102"/>
    </row>
    <row r="777" spans="5:5" ht="15.75" customHeight="1">
      <c r="E777" s="102"/>
    </row>
    <row r="778" spans="5:5" ht="15.75" customHeight="1">
      <c r="E778" s="102"/>
    </row>
    <row r="779" spans="5:5" ht="15.75" customHeight="1">
      <c r="E779" s="102"/>
    </row>
    <row r="780" spans="5:5" ht="15.75" customHeight="1">
      <c r="E780" s="102"/>
    </row>
    <row r="781" spans="5:5" ht="15.75" customHeight="1">
      <c r="E781" s="102"/>
    </row>
    <row r="782" spans="5:5" ht="15.75" customHeight="1">
      <c r="E782" s="102"/>
    </row>
    <row r="783" spans="5:5" ht="15.75" customHeight="1">
      <c r="E783" s="102"/>
    </row>
    <row r="784" spans="5:5" ht="15.75" customHeight="1">
      <c r="E784" s="102"/>
    </row>
    <row r="785" spans="5:5" ht="15.75" customHeight="1">
      <c r="E785" s="102"/>
    </row>
    <row r="786" spans="5:5" ht="15.75" customHeight="1">
      <c r="E786" s="102"/>
    </row>
    <row r="787" spans="5:5" ht="15.75" customHeight="1">
      <c r="E787" s="102"/>
    </row>
    <row r="788" spans="5:5" ht="15.75" customHeight="1">
      <c r="E788" s="102"/>
    </row>
    <row r="789" spans="5:5" ht="15.75" customHeight="1">
      <c r="E789" s="102"/>
    </row>
    <row r="790" spans="5:5" ht="15.75" customHeight="1">
      <c r="E790" s="102"/>
    </row>
    <row r="791" spans="5:5" ht="15.75" customHeight="1">
      <c r="E791" s="102"/>
    </row>
    <row r="792" spans="5:5" ht="15.75" customHeight="1">
      <c r="E792" s="102"/>
    </row>
    <row r="793" spans="5:5" ht="15.75" customHeight="1">
      <c r="E793" s="102"/>
    </row>
    <row r="794" spans="5:5" ht="15.75" customHeight="1">
      <c r="E794" s="102"/>
    </row>
    <row r="795" spans="5:5" ht="15.75" customHeight="1">
      <c r="E795" s="102"/>
    </row>
    <row r="796" spans="5:5" ht="15.75" customHeight="1">
      <c r="E796" s="102"/>
    </row>
    <row r="797" spans="5:5" ht="15.75" customHeight="1">
      <c r="E797" s="102"/>
    </row>
    <row r="798" spans="5:5" ht="15.75" customHeight="1">
      <c r="E798" s="102"/>
    </row>
    <row r="799" spans="5:5" ht="15.75" customHeight="1">
      <c r="E799" s="102"/>
    </row>
    <row r="800" spans="5:5" ht="15.75" customHeight="1">
      <c r="E800" s="102"/>
    </row>
    <row r="801" spans="5:5" ht="15.75" customHeight="1">
      <c r="E801" s="102"/>
    </row>
    <row r="802" spans="5:5" ht="15.75" customHeight="1">
      <c r="E802" s="102"/>
    </row>
    <row r="803" spans="5:5" ht="15.75" customHeight="1">
      <c r="E803" s="102"/>
    </row>
    <row r="804" spans="5:5" ht="15.75" customHeight="1">
      <c r="E804" s="102"/>
    </row>
    <row r="805" spans="5:5" ht="15.75" customHeight="1">
      <c r="E805" s="102"/>
    </row>
    <row r="806" spans="5:5" ht="15.75" customHeight="1">
      <c r="E806" s="102"/>
    </row>
    <row r="807" spans="5:5" ht="15.75" customHeight="1">
      <c r="E807" s="102"/>
    </row>
    <row r="808" spans="5:5" ht="15.75" customHeight="1">
      <c r="E808" s="102"/>
    </row>
    <row r="809" spans="5:5" ht="15.75" customHeight="1">
      <c r="E809" s="102"/>
    </row>
    <row r="810" spans="5:5" ht="15.75" customHeight="1">
      <c r="E810" s="102"/>
    </row>
    <row r="811" spans="5:5" ht="15.75" customHeight="1">
      <c r="E811" s="102"/>
    </row>
    <row r="812" spans="5:5" ht="15.75" customHeight="1">
      <c r="E812" s="102"/>
    </row>
    <row r="813" spans="5:5" ht="15.75" customHeight="1">
      <c r="E813" s="102"/>
    </row>
    <row r="814" spans="5:5" ht="15.75" customHeight="1">
      <c r="E814" s="102"/>
    </row>
    <row r="815" spans="5:5" ht="15.75" customHeight="1">
      <c r="E815" s="102"/>
    </row>
    <row r="816" spans="5:5" ht="15.75" customHeight="1">
      <c r="E816" s="102"/>
    </row>
    <row r="817" spans="5:5" ht="15.75" customHeight="1">
      <c r="E817" s="102"/>
    </row>
    <row r="818" spans="5:5" ht="15.75" customHeight="1">
      <c r="E818" s="102"/>
    </row>
    <row r="819" spans="5:5" ht="15.75" customHeight="1">
      <c r="E819" s="102"/>
    </row>
    <row r="820" spans="5:5" ht="15.75" customHeight="1">
      <c r="E820" s="102"/>
    </row>
    <row r="821" spans="5:5" ht="15.75" customHeight="1">
      <c r="E821" s="102"/>
    </row>
    <row r="822" spans="5:5" ht="15.75" customHeight="1">
      <c r="E822" s="102"/>
    </row>
    <row r="823" spans="5:5" ht="15.75" customHeight="1">
      <c r="E823" s="102"/>
    </row>
    <row r="824" spans="5:5" ht="15.75" customHeight="1">
      <c r="E824" s="102"/>
    </row>
    <row r="825" spans="5:5" ht="15.75" customHeight="1">
      <c r="E825" s="102"/>
    </row>
    <row r="826" spans="5:5" ht="15.75" customHeight="1">
      <c r="E826" s="102"/>
    </row>
    <row r="827" spans="5:5" ht="15.75" customHeight="1">
      <c r="E827" s="102"/>
    </row>
    <row r="828" spans="5:5" ht="15.75" customHeight="1">
      <c r="E828" s="102"/>
    </row>
    <row r="829" spans="5:5" ht="15.75" customHeight="1">
      <c r="E829" s="102"/>
    </row>
    <row r="830" spans="5:5" ht="15.75" customHeight="1">
      <c r="E830" s="102"/>
    </row>
    <row r="831" spans="5:5" ht="15.75" customHeight="1">
      <c r="E831" s="102"/>
    </row>
    <row r="832" spans="5:5" ht="15.75" customHeight="1">
      <c r="E832" s="102"/>
    </row>
    <row r="833" spans="5:5" ht="15.75" customHeight="1">
      <c r="E833" s="102"/>
    </row>
    <row r="834" spans="5:5" ht="15.75" customHeight="1">
      <c r="E834" s="102"/>
    </row>
    <row r="835" spans="5:5" ht="15.75" customHeight="1">
      <c r="E835" s="102"/>
    </row>
    <row r="836" spans="5:5" ht="15.75" customHeight="1">
      <c r="E836" s="102"/>
    </row>
    <row r="837" spans="5:5" ht="15.75" customHeight="1">
      <c r="E837" s="102"/>
    </row>
    <row r="838" spans="5:5" ht="15.75" customHeight="1">
      <c r="E838" s="102"/>
    </row>
    <row r="839" spans="5:5" ht="15.75" customHeight="1">
      <c r="E839" s="102"/>
    </row>
    <row r="840" spans="5:5" ht="15.75" customHeight="1">
      <c r="E840" s="102"/>
    </row>
    <row r="841" spans="5:5" ht="15.75" customHeight="1">
      <c r="E841" s="102"/>
    </row>
    <row r="842" spans="5:5" ht="15.75" customHeight="1">
      <c r="E842" s="102"/>
    </row>
    <row r="843" spans="5:5" ht="15.75" customHeight="1">
      <c r="E843" s="102"/>
    </row>
    <row r="844" spans="5:5" ht="15.75" customHeight="1">
      <c r="E844" s="102"/>
    </row>
    <row r="845" spans="5:5" ht="15.75" customHeight="1">
      <c r="E845" s="102"/>
    </row>
    <row r="846" spans="5:5" ht="15.75" customHeight="1">
      <c r="E846" s="102"/>
    </row>
    <row r="847" spans="5:5" ht="15.75" customHeight="1">
      <c r="E847" s="102"/>
    </row>
    <row r="848" spans="5:5" ht="15.75" customHeight="1">
      <c r="E848" s="102"/>
    </row>
    <row r="849" spans="5:5" ht="15.75" customHeight="1">
      <c r="E849" s="102"/>
    </row>
    <row r="850" spans="5:5" ht="15.75" customHeight="1">
      <c r="E850" s="102"/>
    </row>
    <row r="851" spans="5:5" ht="15.75" customHeight="1">
      <c r="E851" s="102"/>
    </row>
    <row r="852" spans="5:5" ht="15.75" customHeight="1">
      <c r="E852" s="102"/>
    </row>
    <row r="853" spans="5:5" ht="15.75" customHeight="1">
      <c r="E853" s="102"/>
    </row>
    <row r="854" spans="5:5" ht="15.75" customHeight="1">
      <c r="E854" s="102"/>
    </row>
    <row r="855" spans="5:5" ht="15.75" customHeight="1">
      <c r="E855" s="102"/>
    </row>
    <row r="856" spans="5:5" ht="15.75" customHeight="1">
      <c r="E856" s="102"/>
    </row>
    <row r="857" spans="5:5" ht="15.75" customHeight="1">
      <c r="E857" s="102"/>
    </row>
    <row r="858" spans="5:5" ht="15.75" customHeight="1">
      <c r="E858" s="102"/>
    </row>
    <row r="859" spans="5:5" ht="15.75" customHeight="1">
      <c r="E859" s="102"/>
    </row>
    <row r="860" spans="5:5" ht="15.75" customHeight="1">
      <c r="E860" s="102"/>
    </row>
    <row r="861" spans="5:5" ht="15.75" customHeight="1">
      <c r="E861" s="102"/>
    </row>
    <row r="862" spans="5:5" ht="15.75" customHeight="1">
      <c r="E862" s="102"/>
    </row>
    <row r="863" spans="5:5" ht="15.75" customHeight="1">
      <c r="E863" s="102"/>
    </row>
    <row r="864" spans="5:5" ht="15.75" customHeight="1">
      <c r="E864" s="102"/>
    </row>
    <row r="865" spans="5:5" ht="15.75" customHeight="1">
      <c r="E865" s="102"/>
    </row>
    <row r="866" spans="5:5" ht="15.75" customHeight="1">
      <c r="E866" s="102"/>
    </row>
    <row r="867" spans="5:5" ht="15.75" customHeight="1">
      <c r="E867" s="102"/>
    </row>
    <row r="868" spans="5:5" ht="15.75" customHeight="1">
      <c r="E868" s="102"/>
    </row>
    <row r="869" spans="5:5" ht="15.75" customHeight="1">
      <c r="E869" s="102"/>
    </row>
    <row r="870" spans="5:5" ht="15.75" customHeight="1">
      <c r="E870" s="102"/>
    </row>
    <row r="871" spans="5:5" ht="15.75" customHeight="1">
      <c r="E871" s="102"/>
    </row>
    <row r="872" spans="5:5" ht="15.75" customHeight="1">
      <c r="E872" s="102"/>
    </row>
    <row r="873" spans="5:5" ht="15.75" customHeight="1">
      <c r="E873" s="102"/>
    </row>
    <row r="874" spans="5:5" ht="15.75" customHeight="1">
      <c r="E874" s="102"/>
    </row>
    <row r="875" spans="5:5" ht="15.75" customHeight="1">
      <c r="E875" s="102"/>
    </row>
    <row r="876" spans="5:5" ht="15.75" customHeight="1">
      <c r="E876" s="102"/>
    </row>
    <row r="877" spans="5:5" ht="15.75" customHeight="1">
      <c r="E877" s="102"/>
    </row>
    <row r="878" spans="5:5" ht="15.75" customHeight="1">
      <c r="E878" s="102"/>
    </row>
    <row r="879" spans="5:5" ht="15.75" customHeight="1">
      <c r="E879" s="102"/>
    </row>
    <row r="880" spans="5:5" ht="15.75" customHeight="1">
      <c r="E880" s="102"/>
    </row>
    <row r="881" spans="5:5" ht="15.75" customHeight="1">
      <c r="E881" s="102"/>
    </row>
    <row r="882" spans="5:5" ht="15.75" customHeight="1">
      <c r="E882" s="102"/>
    </row>
    <row r="883" spans="5:5" ht="15.75" customHeight="1">
      <c r="E883" s="102"/>
    </row>
    <row r="884" spans="5:5" ht="15.75" customHeight="1">
      <c r="E884" s="102"/>
    </row>
    <row r="885" spans="5:5" ht="15.75" customHeight="1">
      <c r="E885" s="102"/>
    </row>
    <row r="886" spans="5:5" ht="15.75" customHeight="1">
      <c r="E886" s="102"/>
    </row>
    <row r="887" spans="5:5" ht="15.75" customHeight="1">
      <c r="E887" s="102"/>
    </row>
    <row r="888" spans="5:5" ht="15.75" customHeight="1">
      <c r="E888" s="102"/>
    </row>
    <row r="889" spans="5:5" ht="15.75" customHeight="1">
      <c r="E889" s="102"/>
    </row>
    <row r="890" spans="5:5" ht="15.75" customHeight="1">
      <c r="E890" s="102"/>
    </row>
    <row r="891" spans="5:5" ht="15.75" customHeight="1">
      <c r="E891" s="102"/>
    </row>
    <row r="892" spans="5:5" ht="15.75" customHeight="1">
      <c r="E892" s="102"/>
    </row>
    <row r="893" spans="5:5" ht="15.75" customHeight="1">
      <c r="E893" s="102"/>
    </row>
    <row r="894" spans="5:5" ht="15.75" customHeight="1">
      <c r="E894" s="102"/>
    </row>
    <row r="895" spans="5:5" ht="15.75" customHeight="1">
      <c r="E895" s="102"/>
    </row>
    <row r="896" spans="5:5" ht="15.75" customHeight="1">
      <c r="E896" s="102"/>
    </row>
    <row r="897" spans="5:5" ht="15.75" customHeight="1">
      <c r="E897" s="102"/>
    </row>
    <row r="898" spans="5:5" ht="15.75" customHeight="1">
      <c r="E898" s="102"/>
    </row>
    <row r="899" spans="5:5" ht="15.75" customHeight="1">
      <c r="E899" s="102"/>
    </row>
    <row r="900" spans="5:5" ht="15.75" customHeight="1">
      <c r="E900" s="102"/>
    </row>
    <row r="901" spans="5:5" ht="15.75" customHeight="1">
      <c r="E901" s="102"/>
    </row>
    <row r="902" spans="5:5" ht="15.75" customHeight="1">
      <c r="E902" s="102"/>
    </row>
    <row r="903" spans="5:5" ht="15.75" customHeight="1">
      <c r="E903" s="102"/>
    </row>
    <row r="904" spans="5:5" ht="15.75" customHeight="1">
      <c r="E904" s="102"/>
    </row>
    <row r="905" spans="5:5" ht="15.75" customHeight="1">
      <c r="E905" s="102"/>
    </row>
    <row r="906" spans="5:5" ht="15.75" customHeight="1">
      <c r="E906" s="102"/>
    </row>
    <row r="907" spans="5:5" ht="15.75" customHeight="1">
      <c r="E907" s="102"/>
    </row>
    <row r="908" spans="5:5" ht="15.75" customHeight="1">
      <c r="E908" s="102"/>
    </row>
    <row r="909" spans="5:5" ht="15.75" customHeight="1">
      <c r="E909" s="102"/>
    </row>
    <row r="910" spans="5:5" ht="15.75" customHeight="1">
      <c r="E910" s="102"/>
    </row>
    <row r="911" spans="5:5" ht="15.75" customHeight="1">
      <c r="E911" s="102"/>
    </row>
    <row r="912" spans="5:5" ht="15.75" customHeight="1">
      <c r="E912" s="102"/>
    </row>
    <row r="913" spans="5:5" ht="15.75" customHeight="1">
      <c r="E913" s="102"/>
    </row>
    <row r="914" spans="5:5" ht="15.75" customHeight="1">
      <c r="E914" s="102"/>
    </row>
    <row r="915" spans="5:5" ht="15.75" customHeight="1">
      <c r="E915" s="102"/>
    </row>
    <row r="916" spans="5:5" ht="15.75" customHeight="1">
      <c r="E916" s="102"/>
    </row>
    <row r="917" spans="5:5" ht="15.75" customHeight="1">
      <c r="E917" s="102"/>
    </row>
    <row r="918" spans="5:5" ht="15.75" customHeight="1">
      <c r="E918" s="102"/>
    </row>
    <row r="919" spans="5:5" ht="15.75" customHeight="1">
      <c r="E919" s="102"/>
    </row>
    <row r="920" spans="5:5" ht="15.75" customHeight="1">
      <c r="E920" s="102"/>
    </row>
    <row r="921" spans="5:5" ht="15.75" customHeight="1">
      <c r="E921" s="102"/>
    </row>
    <row r="922" spans="5:5" ht="15.75" customHeight="1">
      <c r="E922" s="102"/>
    </row>
    <row r="923" spans="5:5" ht="15.75" customHeight="1">
      <c r="E923" s="102"/>
    </row>
    <row r="924" spans="5:5" ht="15.75" customHeight="1">
      <c r="E924" s="102"/>
    </row>
    <row r="925" spans="5:5" ht="15.75" customHeight="1">
      <c r="E925" s="102"/>
    </row>
    <row r="926" spans="5:5" ht="15.75" customHeight="1">
      <c r="E926" s="102"/>
    </row>
    <row r="927" spans="5:5" ht="15.75" customHeight="1">
      <c r="E927" s="102"/>
    </row>
    <row r="928" spans="5:5" ht="15.75" customHeight="1">
      <c r="E928" s="102"/>
    </row>
    <row r="929" spans="5:5" ht="15.75" customHeight="1">
      <c r="E929" s="102"/>
    </row>
    <row r="930" spans="5:5" ht="15.75" customHeight="1">
      <c r="E930" s="102"/>
    </row>
    <row r="931" spans="5:5" ht="15.75" customHeight="1">
      <c r="E931" s="102"/>
    </row>
    <row r="932" spans="5:5" ht="15.75" customHeight="1">
      <c r="E932" s="102"/>
    </row>
    <row r="933" spans="5:5" ht="15.75" customHeight="1">
      <c r="E933" s="102"/>
    </row>
    <row r="934" spans="5:5" ht="15.75" customHeight="1">
      <c r="E934" s="102"/>
    </row>
    <row r="935" spans="5:5" ht="15.75" customHeight="1">
      <c r="E935" s="102"/>
    </row>
    <row r="936" spans="5:5" ht="15.75" customHeight="1">
      <c r="E936" s="102"/>
    </row>
    <row r="937" spans="5:5" ht="15.75" customHeight="1">
      <c r="E937" s="102"/>
    </row>
    <row r="938" spans="5:5" ht="15.75" customHeight="1">
      <c r="E938" s="102"/>
    </row>
    <row r="939" spans="5:5" ht="15.75" customHeight="1">
      <c r="E939" s="102"/>
    </row>
    <row r="940" spans="5:5" ht="15.75" customHeight="1">
      <c r="E940" s="102"/>
    </row>
    <row r="941" spans="5:5" ht="15.75" customHeight="1">
      <c r="E941" s="102"/>
    </row>
    <row r="942" spans="5:5" ht="15.75" customHeight="1">
      <c r="E942" s="102"/>
    </row>
    <row r="943" spans="5:5" ht="15.75" customHeight="1">
      <c r="E943" s="102"/>
    </row>
    <row r="944" spans="5:5" ht="15.75" customHeight="1">
      <c r="E944" s="102"/>
    </row>
    <row r="945" spans="5:5" ht="15.75" customHeight="1">
      <c r="E945" s="102"/>
    </row>
    <row r="946" spans="5:5" ht="15.75" customHeight="1">
      <c r="E946" s="102"/>
    </row>
    <row r="947" spans="5:5" ht="15.75" customHeight="1">
      <c r="E947" s="102"/>
    </row>
    <row r="948" spans="5:5" ht="15.75" customHeight="1">
      <c r="E948" s="102"/>
    </row>
    <row r="949" spans="5:5" ht="15.75" customHeight="1">
      <c r="E949" s="102"/>
    </row>
    <row r="950" spans="5:5" ht="15.75" customHeight="1">
      <c r="E950" s="102"/>
    </row>
    <row r="951" spans="5:5" ht="15.75" customHeight="1">
      <c r="E951" s="102"/>
    </row>
    <row r="952" spans="5:5" ht="15.75" customHeight="1">
      <c r="E952" s="102"/>
    </row>
    <row r="953" spans="5:5" ht="15.75" customHeight="1">
      <c r="E953" s="102"/>
    </row>
    <row r="954" spans="5:5" ht="15.75" customHeight="1">
      <c r="E954" s="102"/>
    </row>
    <row r="955" spans="5:5" ht="15.75" customHeight="1">
      <c r="E955" s="102"/>
    </row>
    <row r="956" spans="5:5" ht="15.75" customHeight="1">
      <c r="E956" s="102"/>
    </row>
    <row r="957" spans="5:5" ht="15.75" customHeight="1">
      <c r="E957" s="102"/>
    </row>
    <row r="958" spans="5:5" ht="15.75" customHeight="1">
      <c r="E958" s="102"/>
    </row>
    <row r="959" spans="5:5" ht="15.75" customHeight="1">
      <c r="E959" s="102"/>
    </row>
    <row r="960" spans="5:5" ht="15.75" customHeight="1">
      <c r="E960" s="102"/>
    </row>
    <row r="961" spans="5:5" ht="15.75" customHeight="1">
      <c r="E961" s="102"/>
    </row>
    <row r="962" spans="5:5" ht="15.75" customHeight="1">
      <c r="E962" s="102"/>
    </row>
    <row r="963" spans="5:5" ht="15.75" customHeight="1">
      <c r="E963" s="102"/>
    </row>
    <row r="964" spans="5:5" ht="15.75" customHeight="1">
      <c r="E964" s="102"/>
    </row>
    <row r="965" spans="5:5" ht="15.75" customHeight="1">
      <c r="E965" s="102"/>
    </row>
    <row r="966" spans="5:5" ht="15.75" customHeight="1">
      <c r="E966" s="102"/>
    </row>
    <row r="967" spans="5:5" ht="15.75" customHeight="1">
      <c r="E967" s="102"/>
    </row>
    <row r="968" spans="5:5" ht="15.75" customHeight="1">
      <c r="E968" s="102"/>
    </row>
    <row r="969" spans="5:5" ht="15.75" customHeight="1">
      <c r="E969" s="102"/>
    </row>
    <row r="970" spans="5:5" ht="15.75" customHeight="1">
      <c r="E970" s="102"/>
    </row>
    <row r="971" spans="5:5" ht="15.75" customHeight="1">
      <c r="E971" s="102"/>
    </row>
    <row r="972" spans="5:5" ht="15.75" customHeight="1">
      <c r="E972" s="102"/>
    </row>
    <row r="973" spans="5:5" ht="15.75" customHeight="1">
      <c r="E973" s="102"/>
    </row>
    <row r="974" spans="5:5" ht="15.75" customHeight="1">
      <c r="E974" s="102"/>
    </row>
    <row r="975" spans="5:5" ht="15.75" customHeight="1">
      <c r="E975" s="102"/>
    </row>
    <row r="976" spans="5:5" ht="15.75" customHeight="1">
      <c r="E976" s="102"/>
    </row>
    <row r="977" spans="5:5" ht="15.75" customHeight="1">
      <c r="E977" s="102"/>
    </row>
    <row r="978" spans="5:5" ht="15.75" customHeight="1">
      <c r="E978" s="102"/>
    </row>
    <row r="979" spans="5:5" ht="15.75" customHeight="1">
      <c r="E979" s="102"/>
    </row>
    <row r="980" spans="5:5" ht="15.75" customHeight="1">
      <c r="E980" s="102"/>
    </row>
    <row r="981" spans="5:5" ht="15.75" customHeight="1">
      <c r="E981" s="102"/>
    </row>
    <row r="982" spans="5:5" ht="15.75" customHeight="1">
      <c r="E982" s="102"/>
    </row>
    <row r="983" spans="5:5" ht="15.75" customHeight="1">
      <c r="E983" s="102"/>
    </row>
    <row r="984" spans="5:5" ht="15.75" customHeight="1">
      <c r="E984" s="102"/>
    </row>
    <row r="985" spans="5:5" ht="15.75" customHeight="1">
      <c r="E985" s="102"/>
    </row>
    <row r="986" spans="5:5" ht="15.75" customHeight="1">
      <c r="E986" s="102"/>
    </row>
    <row r="987" spans="5:5" ht="15.75" customHeight="1">
      <c r="E987" s="102"/>
    </row>
    <row r="988" spans="5:5" ht="15.75" customHeight="1">
      <c r="E988" s="102"/>
    </row>
    <row r="989" spans="5:5" ht="15.75" customHeight="1">
      <c r="E989" s="102"/>
    </row>
    <row r="990" spans="5:5" ht="15.75" customHeight="1">
      <c r="E990" s="102"/>
    </row>
    <row r="991" spans="5:5" ht="15.75" customHeight="1">
      <c r="E991" s="102"/>
    </row>
    <row r="992" spans="5:5" ht="15.75" customHeight="1">
      <c r="E992" s="102"/>
    </row>
    <row r="993" spans="5:5" ht="15.75" customHeight="1">
      <c r="E993" s="102"/>
    </row>
    <row r="994" spans="5:5" ht="15.75" customHeight="1">
      <c r="E994" s="102"/>
    </row>
    <row r="995" spans="5:5" ht="15.75" customHeight="1">
      <c r="E995" s="102"/>
    </row>
    <row r="996" spans="5:5" ht="15.75" customHeight="1">
      <c r="E996" s="102"/>
    </row>
    <row r="997" spans="5:5" ht="15.75" customHeight="1">
      <c r="E997" s="102"/>
    </row>
    <row r="998" spans="5:5" ht="15.75" customHeight="1">
      <c r="E998" s="102"/>
    </row>
  </sheetData>
  <mergeCells count="9">
    <mergeCell ref="C1:L2"/>
    <mergeCell ref="A1:A4"/>
    <mergeCell ref="B1:B4"/>
    <mergeCell ref="A6:A9"/>
    <mergeCell ref="A18:I18"/>
    <mergeCell ref="A11:A13"/>
    <mergeCell ref="A14:A15"/>
    <mergeCell ref="A16:A17"/>
    <mergeCell ref="C3:L4"/>
  </mergeCells>
  <hyperlinks>
    <hyperlink ref="I9" r:id="rId1"/>
  </hyperlinks>
  <pageMargins left="0.7" right="0.7" top="0.75" bottom="0.75" header="0" footer="0"/>
  <pageSetup orientation="landscape"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93"/>
  <sheetViews>
    <sheetView topLeftCell="A13" workbookViewId="0">
      <selection activeCell="A6" sqref="A6"/>
    </sheetView>
  </sheetViews>
  <sheetFormatPr baseColWidth="10" defaultColWidth="12.625" defaultRowHeight="15" customHeight="1"/>
  <cols>
    <col min="1" max="1" width="33.125" customWidth="1"/>
    <col min="2" max="4" width="26.875" customWidth="1"/>
    <col min="5" max="5" width="24.375" customWidth="1"/>
    <col min="6" max="6" width="28.5" customWidth="1"/>
    <col min="7" max="7" width="20.875" customWidth="1"/>
    <col min="8" max="9" width="32.875" customWidth="1"/>
    <col min="10" max="24" width="10" customWidth="1"/>
    <col min="25" max="26" width="11" customWidth="1"/>
  </cols>
  <sheetData>
    <row r="1" spans="1:24" ht="14.25" customHeight="1">
      <c r="A1" s="273"/>
      <c r="B1" s="309" t="s">
        <v>0</v>
      </c>
      <c r="C1" s="310"/>
      <c r="D1" s="310"/>
      <c r="E1" s="310"/>
      <c r="F1" s="310"/>
      <c r="G1" s="310"/>
      <c r="H1" s="310"/>
      <c r="I1" s="310"/>
      <c r="J1" s="1"/>
      <c r="K1" s="1"/>
      <c r="L1" s="1"/>
      <c r="M1" s="1"/>
      <c r="N1" s="1"/>
      <c r="O1" s="1"/>
      <c r="P1" s="1"/>
      <c r="Q1" s="1"/>
      <c r="R1" s="1"/>
      <c r="S1" s="1"/>
      <c r="T1" s="1"/>
      <c r="U1" s="1"/>
      <c r="V1" s="1"/>
      <c r="W1" s="1"/>
      <c r="X1" s="1"/>
    </row>
    <row r="2" spans="1:24" ht="14.25">
      <c r="A2" s="229"/>
      <c r="B2" s="309"/>
      <c r="C2" s="310"/>
      <c r="D2" s="310"/>
      <c r="E2" s="310"/>
      <c r="F2" s="310"/>
      <c r="G2" s="310"/>
      <c r="H2" s="310"/>
      <c r="I2" s="310"/>
      <c r="J2" s="1"/>
      <c r="K2" s="1"/>
      <c r="L2" s="1"/>
      <c r="M2" s="1"/>
      <c r="N2" s="1"/>
      <c r="O2" s="1"/>
      <c r="P2" s="1"/>
      <c r="Q2" s="1"/>
      <c r="R2" s="1"/>
      <c r="S2" s="1"/>
      <c r="T2" s="1"/>
      <c r="U2" s="1"/>
      <c r="V2" s="1"/>
      <c r="W2" s="1"/>
      <c r="X2" s="1"/>
    </row>
    <row r="3" spans="1:24" ht="14.25" customHeight="1">
      <c r="A3" s="229"/>
      <c r="B3" s="309" t="s">
        <v>275</v>
      </c>
      <c r="C3" s="310"/>
      <c r="D3" s="310"/>
      <c r="E3" s="310"/>
      <c r="F3" s="310"/>
      <c r="G3" s="310"/>
      <c r="H3" s="310"/>
      <c r="I3" s="310"/>
      <c r="J3" s="1"/>
      <c r="K3" s="1"/>
      <c r="L3" s="1"/>
      <c r="M3" s="1"/>
      <c r="N3" s="1"/>
      <c r="O3" s="1"/>
      <c r="P3" s="1"/>
      <c r="Q3" s="1"/>
      <c r="R3" s="1"/>
      <c r="S3" s="1"/>
      <c r="T3" s="1"/>
      <c r="U3" s="1"/>
      <c r="V3" s="1"/>
      <c r="W3" s="1"/>
      <c r="X3" s="1"/>
    </row>
    <row r="4" spans="1:24" ht="14.25">
      <c r="A4" s="230"/>
      <c r="B4" s="309"/>
      <c r="C4" s="310"/>
      <c r="D4" s="310"/>
      <c r="E4" s="310"/>
      <c r="F4" s="310"/>
      <c r="G4" s="310"/>
      <c r="H4" s="310"/>
      <c r="I4" s="310"/>
      <c r="J4" s="1"/>
      <c r="K4" s="1"/>
      <c r="L4" s="1"/>
      <c r="M4" s="1"/>
      <c r="N4" s="1"/>
      <c r="O4" s="1"/>
      <c r="P4" s="1"/>
      <c r="Q4" s="1"/>
      <c r="R4" s="1"/>
      <c r="S4" s="1"/>
      <c r="T4" s="1"/>
      <c r="U4" s="1"/>
      <c r="V4" s="1"/>
      <c r="W4" s="1"/>
      <c r="X4" s="1"/>
    </row>
    <row r="5" spans="1:24" ht="49.5" customHeight="1">
      <c r="A5" s="8" t="s">
        <v>23</v>
      </c>
      <c r="B5" s="8" t="s">
        <v>24</v>
      </c>
      <c r="C5" s="8" t="s">
        <v>276</v>
      </c>
      <c r="D5" s="8" t="s">
        <v>27</v>
      </c>
      <c r="E5" s="11" t="s">
        <v>28</v>
      </c>
      <c r="F5" s="11" t="s">
        <v>29</v>
      </c>
      <c r="G5" s="108" t="s">
        <v>302</v>
      </c>
      <c r="H5" s="108" t="s">
        <v>95</v>
      </c>
      <c r="I5" s="108" t="s">
        <v>303</v>
      </c>
      <c r="J5" s="1"/>
      <c r="K5" s="1"/>
      <c r="L5" s="1"/>
      <c r="M5" s="1"/>
      <c r="N5" s="1"/>
      <c r="O5" s="1"/>
      <c r="P5" s="1"/>
      <c r="Q5" s="1"/>
      <c r="R5" s="1"/>
      <c r="S5" s="1"/>
      <c r="T5" s="1"/>
      <c r="U5" s="1"/>
      <c r="V5" s="1"/>
      <c r="W5" s="1"/>
      <c r="X5" s="1"/>
    </row>
    <row r="6" spans="1:24" ht="126" customHeight="1">
      <c r="A6" s="55" t="s">
        <v>277</v>
      </c>
      <c r="B6" s="101" t="s">
        <v>278</v>
      </c>
      <c r="C6" s="101" t="s">
        <v>279</v>
      </c>
      <c r="D6" s="103" t="s">
        <v>209</v>
      </c>
      <c r="E6" s="15">
        <v>0.5</v>
      </c>
      <c r="F6" s="217" t="s">
        <v>280</v>
      </c>
      <c r="G6" s="215">
        <v>0.5</v>
      </c>
      <c r="H6" s="217" t="s">
        <v>391</v>
      </c>
      <c r="I6" s="159" t="s">
        <v>337</v>
      </c>
      <c r="J6" s="1"/>
      <c r="K6" s="1"/>
      <c r="L6" s="1"/>
      <c r="M6" s="1"/>
      <c r="N6" s="1"/>
      <c r="O6" s="1"/>
      <c r="P6" s="1"/>
      <c r="Q6" s="1"/>
      <c r="R6" s="1"/>
      <c r="S6" s="1"/>
      <c r="T6" s="1"/>
      <c r="U6" s="1"/>
      <c r="V6" s="1"/>
      <c r="W6" s="1"/>
      <c r="X6" s="1"/>
    </row>
    <row r="7" spans="1:24" ht="84.75" customHeight="1">
      <c r="A7" s="104" t="s">
        <v>281</v>
      </c>
      <c r="B7" s="101" t="s">
        <v>282</v>
      </c>
      <c r="C7" s="101" t="s">
        <v>279</v>
      </c>
      <c r="D7" s="45" t="s">
        <v>209</v>
      </c>
      <c r="E7" s="15">
        <v>0</v>
      </c>
      <c r="F7" s="217" t="s">
        <v>283</v>
      </c>
      <c r="G7" s="215">
        <v>0</v>
      </c>
      <c r="H7" s="217" t="s">
        <v>387</v>
      </c>
      <c r="I7" s="159" t="s">
        <v>315</v>
      </c>
      <c r="J7" s="1"/>
      <c r="K7" s="1"/>
      <c r="L7" s="1"/>
      <c r="M7" s="1"/>
      <c r="N7" s="1"/>
      <c r="O7" s="1"/>
      <c r="P7" s="1"/>
      <c r="Q7" s="1"/>
      <c r="R7" s="1"/>
      <c r="S7" s="1"/>
      <c r="T7" s="1"/>
      <c r="U7" s="1"/>
      <c r="V7" s="1"/>
      <c r="W7" s="1"/>
      <c r="X7" s="1"/>
    </row>
    <row r="8" spans="1:24" ht="93" customHeight="1">
      <c r="A8" s="55" t="s">
        <v>284</v>
      </c>
      <c r="B8" s="101" t="s">
        <v>285</v>
      </c>
      <c r="C8" s="101" t="s">
        <v>286</v>
      </c>
      <c r="D8" s="45" t="s">
        <v>209</v>
      </c>
      <c r="E8" s="15">
        <v>0.5</v>
      </c>
      <c r="F8" s="217" t="s">
        <v>287</v>
      </c>
      <c r="G8" s="215">
        <f>0.5%*100</f>
        <v>0.5</v>
      </c>
      <c r="H8" s="217" t="s">
        <v>388</v>
      </c>
      <c r="I8" s="159" t="s">
        <v>362</v>
      </c>
      <c r="J8" s="1"/>
      <c r="K8" s="1"/>
      <c r="L8" s="1"/>
      <c r="M8" s="1"/>
      <c r="N8" s="1"/>
      <c r="O8" s="1"/>
      <c r="P8" s="1"/>
      <c r="Q8" s="1"/>
      <c r="R8" s="1"/>
      <c r="S8" s="1"/>
      <c r="T8" s="1"/>
      <c r="U8" s="1"/>
      <c r="V8" s="1"/>
      <c r="W8" s="1"/>
      <c r="X8" s="1"/>
    </row>
    <row r="9" spans="1:24" ht="112.5" customHeight="1">
      <c r="A9" s="55" t="s">
        <v>288</v>
      </c>
      <c r="B9" s="101" t="s">
        <v>289</v>
      </c>
      <c r="C9" s="101" t="s">
        <v>286</v>
      </c>
      <c r="D9" s="45" t="s">
        <v>209</v>
      </c>
      <c r="E9" s="15">
        <v>0</v>
      </c>
      <c r="F9" s="217" t="s">
        <v>290</v>
      </c>
      <c r="G9" s="122">
        <v>0</v>
      </c>
      <c r="H9" s="217" t="s">
        <v>389</v>
      </c>
      <c r="I9" s="159" t="s">
        <v>362</v>
      </c>
      <c r="J9" s="1"/>
      <c r="K9" s="1"/>
      <c r="L9" s="1"/>
      <c r="M9" s="1"/>
      <c r="N9" s="1"/>
      <c r="O9" s="1"/>
      <c r="P9" s="1"/>
      <c r="Q9" s="1"/>
      <c r="R9" s="1"/>
      <c r="S9" s="1"/>
      <c r="T9" s="1"/>
      <c r="U9" s="1"/>
      <c r="V9" s="1"/>
      <c r="W9" s="1"/>
      <c r="X9" s="1"/>
    </row>
    <row r="10" spans="1:24" ht="110.25" customHeight="1">
      <c r="A10" s="55" t="s">
        <v>291</v>
      </c>
      <c r="B10" s="101" t="s">
        <v>282</v>
      </c>
      <c r="C10" s="101" t="s">
        <v>286</v>
      </c>
      <c r="D10" s="45" t="s">
        <v>209</v>
      </c>
      <c r="E10" s="15">
        <v>0.1</v>
      </c>
      <c r="F10" s="217" t="s">
        <v>283</v>
      </c>
      <c r="G10" s="215">
        <v>0</v>
      </c>
      <c r="H10" s="217" t="s">
        <v>389</v>
      </c>
      <c r="I10" s="159" t="s">
        <v>362</v>
      </c>
      <c r="J10" s="1"/>
      <c r="K10" s="1"/>
      <c r="L10" s="1"/>
      <c r="M10" s="1"/>
      <c r="N10" s="1"/>
      <c r="O10" s="1"/>
      <c r="P10" s="1"/>
      <c r="Q10" s="1"/>
      <c r="R10" s="1"/>
      <c r="S10" s="1"/>
      <c r="T10" s="1"/>
      <c r="U10" s="1"/>
      <c r="V10" s="1"/>
      <c r="W10" s="1"/>
      <c r="X10" s="1"/>
    </row>
    <row r="11" spans="1:24" ht="69" customHeight="1">
      <c r="A11" s="105" t="s">
        <v>292</v>
      </c>
      <c r="B11" s="101" t="s">
        <v>293</v>
      </c>
      <c r="C11" s="101" t="s">
        <v>279</v>
      </c>
      <c r="D11" s="45" t="s">
        <v>209</v>
      </c>
      <c r="E11" s="15">
        <v>0</v>
      </c>
      <c r="F11" s="217" t="s">
        <v>294</v>
      </c>
      <c r="G11" s="122">
        <v>0</v>
      </c>
      <c r="H11" s="217" t="s">
        <v>294</v>
      </c>
      <c r="I11" s="159" t="s">
        <v>362</v>
      </c>
      <c r="J11" s="1"/>
      <c r="K11" s="1"/>
      <c r="L11" s="1"/>
      <c r="M11" s="1"/>
      <c r="N11" s="1"/>
      <c r="O11" s="1"/>
      <c r="P11" s="1"/>
      <c r="Q11" s="1"/>
      <c r="R11" s="1"/>
      <c r="S11" s="1"/>
      <c r="T11" s="1"/>
      <c r="U11" s="1"/>
      <c r="V11" s="1"/>
      <c r="W11" s="1"/>
      <c r="X11" s="1"/>
    </row>
    <row r="12" spans="1:24" ht="143.25" customHeight="1">
      <c r="A12" s="55" t="s">
        <v>295</v>
      </c>
      <c r="B12" s="308" t="s">
        <v>296</v>
      </c>
      <c r="C12" s="308" t="s">
        <v>279</v>
      </c>
      <c r="D12" s="296" t="s">
        <v>209</v>
      </c>
      <c r="E12" s="305">
        <v>0.5</v>
      </c>
      <c r="F12" s="306" t="s">
        <v>280</v>
      </c>
      <c r="G12" s="311">
        <v>0.5</v>
      </c>
      <c r="H12" s="217" t="s">
        <v>391</v>
      </c>
      <c r="I12" s="159" t="s">
        <v>392</v>
      </c>
      <c r="J12" s="1"/>
      <c r="K12" s="1"/>
      <c r="L12" s="1"/>
      <c r="M12" s="1"/>
      <c r="N12" s="1"/>
      <c r="O12" s="1"/>
      <c r="P12" s="1"/>
      <c r="Q12" s="1"/>
      <c r="R12" s="1"/>
      <c r="S12" s="1"/>
      <c r="T12" s="1"/>
      <c r="U12" s="1"/>
      <c r="V12" s="1"/>
      <c r="W12" s="1"/>
      <c r="X12" s="1"/>
    </row>
    <row r="13" spans="1:24" ht="102" customHeight="1">
      <c r="A13" s="105" t="s">
        <v>297</v>
      </c>
      <c r="B13" s="230"/>
      <c r="C13" s="230"/>
      <c r="D13" s="230"/>
      <c r="E13" s="230"/>
      <c r="F13" s="307"/>
      <c r="G13" s="312"/>
      <c r="H13" s="217" t="s">
        <v>328</v>
      </c>
      <c r="I13" s="159" t="s">
        <v>392</v>
      </c>
      <c r="J13" s="1"/>
      <c r="K13" s="1"/>
      <c r="L13" s="1"/>
      <c r="M13" s="1"/>
      <c r="N13" s="1"/>
      <c r="O13" s="1"/>
      <c r="P13" s="1"/>
      <c r="Q13" s="1"/>
      <c r="R13" s="1"/>
      <c r="S13" s="1"/>
      <c r="T13" s="1"/>
      <c r="U13" s="1"/>
      <c r="V13" s="1"/>
      <c r="W13" s="1"/>
      <c r="X13" s="1"/>
    </row>
    <row r="14" spans="1:24" ht="123" customHeight="1" thickBot="1">
      <c r="A14" s="106" t="s">
        <v>298</v>
      </c>
      <c r="B14" s="139" t="s">
        <v>299</v>
      </c>
      <c r="C14" s="139" t="s">
        <v>300</v>
      </c>
      <c r="D14" s="126" t="s">
        <v>209</v>
      </c>
      <c r="E14" s="140">
        <v>0.5</v>
      </c>
      <c r="F14" s="222" t="s">
        <v>301</v>
      </c>
      <c r="G14" s="209">
        <v>0.5</v>
      </c>
      <c r="H14" s="217" t="s">
        <v>393</v>
      </c>
      <c r="I14" s="159" t="s">
        <v>394</v>
      </c>
      <c r="J14" s="1"/>
      <c r="K14" s="1"/>
      <c r="L14" s="1"/>
      <c r="M14" s="1"/>
      <c r="N14" s="1"/>
      <c r="O14" s="1"/>
      <c r="P14" s="1"/>
      <c r="Q14" s="1"/>
      <c r="R14" s="1"/>
      <c r="S14" s="1"/>
      <c r="T14" s="1"/>
      <c r="U14" s="1"/>
      <c r="V14" s="1"/>
      <c r="W14" s="1"/>
      <c r="X14" s="1"/>
    </row>
    <row r="15" spans="1:24" ht="33.75" customHeight="1" thickBot="1">
      <c r="A15" s="287" t="s">
        <v>305</v>
      </c>
      <c r="B15" s="288"/>
      <c r="C15" s="288"/>
      <c r="D15" s="288"/>
      <c r="E15" s="288"/>
      <c r="F15" s="302"/>
      <c r="G15" s="142">
        <f>AVERAGE(G6:G14)</f>
        <v>0.25</v>
      </c>
      <c r="H15" s="141"/>
      <c r="I15" s="141"/>
      <c r="J15" s="1"/>
      <c r="K15" s="1"/>
      <c r="L15" s="1"/>
      <c r="M15" s="1"/>
      <c r="N15" s="1"/>
      <c r="O15" s="1"/>
      <c r="P15" s="1"/>
      <c r="Q15" s="1"/>
      <c r="R15" s="1"/>
      <c r="S15" s="1"/>
      <c r="T15" s="1"/>
      <c r="U15" s="1"/>
      <c r="V15" s="1"/>
      <c r="W15" s="1"/>
      <c r="X15" s="1"/>
    </row>
    <row r="16" spans="1:24" ht="14.25" customHeight="1">
      <c r="A16" s="1"/>
      <c r="B16" s="1"/>
      <c r="C16" s="1"/>
      <c r="D16" s="87"/>
      <c r="E16" s="1"/>
      <c r="F16" s="1"/>
      <c r="G16" s="1"/>
      <c r="H16" s="1"/>
      <c r="I16" s="1"/>
      <c r="J16" s="1"/>
      <c r="K16" s="1"/>
      <c r="L16" s="1"/>
      <c r="M16" s="1"/>
      <c r="N16" s="1"/>
      <c r="O16" s="1"/>
      <c r="P16" s="1"/>
      <c r="Q16" s="1"/>
      <c r="R16" s="1"/>
      <c r="S16" s="1"/>
      <c r="T16" s="1"/>
      <c r="U16" s="1"/>
      <c r="V16" s="1"/>
      <c r="W16" s="1"/>
      <c r="X16" s="1"/>
    </row>
    <row r="17" spans="1:24" ht="14.25" customHeight="1">
      <c r="A17" s="1"/>
      <c r="B17" s="1"/>
      <c r="C17" s="1"/>
      <c r="D17" s="87"/>
      <c r="E17" s="1"/>
      <c r="F17" s="1"/>
      <c r="G17" s="1"/>
      <c r="H17" s="1"/>
      <c r="I17" s="1"/>
      <c r="J17" s="1"/>
      <c r="K17" s="1"/>
      <c r="L17" s="1"/>
      <c r="M17" s="1"/>
      <c r="N17" s="1"/>
      <c r="O17" s="1"/>
      <c r="P17" s="1"/>
      <c r="Q17" s="1"/>
      <c r="R17" s="1"/>
      <c r="S17" s="1"/>
      <c r="T17" s="1"/>
      <c r="U17" s="1"/>
      <c r="V17" s="1"/>
      <c r="W17" s="1"/>
      <c r="X17" s="1"/>
    </row>
    <row r="18" spans="1:24" ht="14.25" customHeight="1">
      <c r="A18" s="1"/>
      <c r="B18" s="1"/>
      <c r="C18" s="1"/>
      <c r="D18" s="87"/>
      <c r="E18" s="1"/>
      <c r="F18" s="1"/>
      <c r="G18" s="1"/>
      <c r="H18" s="1"/>
      <c r="I18" s="1"/>
      <c r="J18" s="1"/>
      <c r="K18" s="1"/>
      <c r="L18" s="1"/>
      <c r="M18" s="1"/>
      <c r="N18" s="1"/>
      <c r="O18" s="1"/>
      <c r="P18" s="1"/>
      <c r="Q18" s="1"/>
      <c r="R18" s="1"/>
      <c r="S18" s="1"/>
      <c r="T18" s="1"/>
      <c r="U18" s="1"/>
      <c r="V18" s="1"/>
      <c r="W18" s="1"/>
      <c r="X18" s="1"/>
    </row>
    <row r="19" spans="1:24" ht="14.25" customHeight="1">
      <c r="A19" s="1"/>
      <c r="B19" s="1"/>
      <c r="C19" s="1"/>
      <c r="D19" s="87"/>
      <c r="E19" s="1"/>
      <c r="F19" s="1"/>
      <c r="G19" s="1"/>
      <c r="H19" s="1"/>
      <c r="I19" s="1"/>
      <c r="J19" s="1"/>
      <c r="K19" s="1"/>
      <c r="L19" s="1"/>
      <c r="M19" s="1"/>
      <c r="N19" s="1"/>
      <c r="O19" s="1"/>
      <c r="P19" s="1"/>
      <c r="Q19" s="1"/>
      <c r="R19" s="1"/>
      <c r="S19" s="1"/>
      <c r="T19" s="1"/>
      <c r="U19" s="1"/>
      <c r="V19" s="1"/>
      <c r="W19" s="1"/>
      <c r="X19" s="1"/>
    </row>
    <row r="20" spans="1:24" ht="14.25" customHeight="1">
      <c r="A20" s="1"/>
      <c r="B20" s="1"/>
      <c r="C20" s="1"/>
      <c r="D20" s="87"/>
      <c r="E20" s="1"/>
      <c r="F20" s="1"/>
      <c r="G20" s="1"/>
      <c r="H20" s="1"/>
      <c r="I20" s="1"/>
      <c r="J20" s="1"/>
      <c r="K20" s="1"/>
      <c r="L20" s="1"/>
      <c r="M20" s="1"/>
      <c r="N20" s="1"/>
      <c r="O20" s="1"/>
      <c r="P20" s="1"/>
      <c r="Q20" s="1"/>
      <c r="R20" s="1"/>
      <c r="S20" s="1"/>
      <c r="T20" s="1"/>
      <c r="U20" s="1"/>
      <c r="V20" s="1"/>
      <c r="W20" s="1"/>
      <c r="X20" s="1"/>
    </row>
    <row r="21" spans="1:24" ht="14.25" customHeight="1">
      <c r="A21" s="1"/>
      <c r="B21" s="1"/>
      <c r="C21" s="1"/>
      <c r="D21" s="87"/>
      <c r="E21" s="1"/>
      <c r="F21" s="1"/>
      <c r="G21" s="1"/>
      <c r="H21" s="1"/>
      <c r="I21" s="1"/>
      <c r="J21" s="1"/>
      <c r="K21" s="1"/>
      <c r="L21" s="1"/>
      <c r="M21" s="1"/>
      <c r="N21" s="1"/>
      <c r="O21" s="1"/>
      <c r="P21" s="1"/>
      <c r="Q21" s="1"/>
      <c r="R21" s="1"/>
      <c r="S21" s="1"/>
      <c r="T21" s="1"/>
      <c r="U21" s="1"/>
      <c r="V21" s="1"/>
      <c r="W21" s="1"/>
      <c r="X21" s="1"/>
    </row>
    <row r="22" spans="1:24" ht="14.25" customHeight="1">
      <c r="A22" s="1"/>
      <c r="B22" s="1"/>
      <c r="C22" s="1"/>
      <c r="D22" s="87"/>
      <c r="E22" s="1"/>
      <c r="F22" s="1"/>
      <c r="G22" s="1"/>
      <c r="H22" s="1"/>
      <c r="I22" s="1"/>
      <c r="J22" s="1"/>
      <c r="K22" s="1"/>
      <c r="L22" s="1"/>
      <c r="M22" s="1"/>
      <c r="N22" s="1"/>
      <c r="O22" s="1"/>
      <c r="P22" s="1"/>
      <c r="Q22" s="1"/>
      <c r="R22" s="1"/>
      <c r="S22" s="1"/>
      <c r="T22" s="1"/>
      <c r="U22" s="1"/>
      <c r="V22" s="1"/>
      <c r="W22" s="1"/>
      <c r="X22" s="1"/>
    </row>
    <row r="23" spans="1:24" ht="14.25" customHeight="1">
      <c r="A23" s="1"/>
      <c r="B23" s="1"/>
      <c r="C23" s="1"/>
      <c r="D23" s="87"/>
      <c r="E23" s="1"/>
      <c r="F23" s="1"/>
      <c r="G23" s="1"/>
      <c r="H23" s="1"/>
      <c r="I23" s="1"/>
      <c r="J23" s="1"/>
      <c r="K23" s="1"/>
      <c r="L23" s="1"/>
      <c r="M23" s="1"/>
      <c r="N23" s="1"/>
      <c r="O23" s="1"/>
      <c r="P23" s="1"/>
      <c r="Q23" s="1"/>
      <c r="R23" s="1"/>
      <c r="S23" s="1"/>
      <c r="T23" s="1"/>
      <c r="U23" s="1"/>
      <c r="V23" s="1"/>
      <c r="W23" s="1"/>
      <c r="X23" s="1"/>
    </row>
    <row r="24" spans="1:24" ht="14.25" customHeight="1">
      <c r="A24" s="1"/>
      <c r="B24" s="1"/>
      <c r="C24" s="1"/>
      <c r="D24" s="87"/>
      <c r="E24" s="1"/>
      <c r="F24" s="1"/>
      <c r="G24" s="1"/>
      <c r="H24" s="1"/>
      <c r="I24" s="1"/>
      <c r="J24" s="1"/>
      <c r="K24" s="1"/>
      <c r="L24" s="1"/>
      <c r="M24" s="1"/>
      <c r="N24" s="1"/>
      <c r="O24" s="1"/>
      <c r="P24" s="1"/>
      <c r="Q24" s="1"/>
      <c r="R24" s="1"/>
      <c r="S24" s="1"/>
      <c r="T24" s="1"/>
      <c r="U24" s="1"/>
      <c r="V24" s="1"/>
      <c r="W24" s="1"/>
      <c r="X24" s="1"/>
    </row>
    <row r="25" spans="1:24" ht="14.25" customHeight="1">
      <c r="A25" s="1"/>
      <c r="B25" s="1"/>
      <c r="C25" s="1"/>
      <c r="D25" s="87"/>
      <c r="E25" s="1"/>
      <c r="F25" s="1"/>
      <c r="G25" s="1"/>
      <c r="H25" s="1"/>
      <c r="I25" s="1"/>
      <c r="J25" s="1"/>
      <c r="K25" s="1"/>
      <c r="L25" s="1"/>
      <c r="M25" s="1"/>
      <c r="N25" s="1"/>
      <c r="O25" s="1"/>
      <c r="P25" s="1"/>
      <c r="Q25" s="1"/>
      <c r="R25" s="1"/>
      <c r="S25" s="1"/>
      <c r="T25" s="1"/>
      <c r="U25" s="1"/>
      <c r="V25" s="1"/>
      <c r="W25" s="1"/>
      <c r="X25" s="1"/>
    </row>
    <row r="26" spans="1:24" ht="14.25" customHeight="1">
      <c r="A26" s="1"/>
      <c r="B26" s="1"/>
      <c r="C26" s="1"/>
      <c r="D26" s="87"/>
      <c r="E26" s="1"/>
      <c r="F26" s="1"/>
      <c r="G26" s="1"/>
      <c r="H26" s="1"/>
      <c r="I26" s="1"/>
      <c r="J26" s="1"/>
      <c r="K26" s="1"/>
      <c r="L26" s="1"/>
      <c r="M26" s="1"/>
      <c r="N26" s="1"/>
      <c r="O26" s="1"/>
      <c r="P26" s="1"/>
      <c r="Q26" s="1"/>
      <c r="R26" s="1"/>
      <c r="S26" s="1"/>
      <c r="T26" s="1"/>
      <c r="U26" s="1"/>
      <c r="V26" s="1"/>
      <c r="W26" s="1"/>
      <c r="X26" s="1"/>
    </row>
    <row r="27" spans="1:24" ht="14.25" customHeight="1">
      <c r="A27" s="1"/>
      <c r="B27" s="1"/>
      <c r="C27" s="1"/>
      <c r="D27" s="87"/>
      <c r="E27" s="1"/>
      <c r="F27" s="1"/>
      <c r="G27" s="1"/>
      <c r="H27" s="1"/>
      <c r="I27" s="1"/>
      <c r="J27" s="1"/>
      <c r="K27" s="1"/>
      <c r="L27" s="1"/>
      <c r="M27" s="1"/>
      <c r="N27" s="1"/>
      <c r="O27" s="1"/>
      <c r="P27" s="1"/>
      <c r="Q27" s="1"/>
      <c r="R27" s="1"/>
      <c r="S27" s="1"/>
      <c r="T27" s="1"/>
      <c r="U27" s="1"/>
      <c r="V27" s="1"/>
      <c r="W27" s="1"/>
      <c r="X27" s="1"/>
    </row>
    <row r="28" spans="1:24" ht="14.25" customHeight="1">
      <c r="A28" s="1"/>
      <c r="B28" s="1"/>
      <c r="C28" s="1"/>
      <c r="D28" s="87"/>
      <c r="E28" s="1"/>
      <c r="F28" s="1"/>
      <c r="G28" s="1"/>
      <c r="H28" s="1"/>
      <c r="I28" s="1"/>
      <c r="J28" s="1"/>
      <c r="K28" s="1"/>
      <c r="L28" s="1"/>
      <c r="M28" s="1"/>
      <c r="N28" s="1"/>
      <c r="O28" s="1"/>
      <c r="P28" s="1"/>
      <c r="Q28" s="1"/>
      <c r="R28" s="1"/>
      <c r="S28" s="1"/>
      <c r="T28" s="1"/>
      <c r="U28" s="1"/>
      <c r="V28" s="1"/>
      <c r="W28" s="1"/>
      <c r="X28" s="1"/>
    </row>
    <row r="29" spans="1:24" ht="14.25" customHeight="1">
      <c r="A29" s="1"/>
      <c r="B29" s="1"/>
      <c r="C29" s="1"/>
      <c r="D29" s="87"/>
      <c r="E29" s="1"/>
      <c r="F29" s="1"/>
      <c r="G29" s="1"/>
      <c r="H29" s="1"/>
      <c r="I29" s="1"/>
      <c r="J29" s="1"/>
      <c r="K29" s="1"/>
      <c r="L29" s="1"/>
      <c r="M29" s="1"/>
      <c r="N29" s="1"/>
      <c r="O29" s="1"/>
      <c r="P29" s="1"/>
      <c r="Q29" s="1"/>
      <c r="R29" s="1"/>
      <c r="S29" s="1"/>
      <c r="T29" s="1"/>
      <c r="U29" s="1"/>
      <c r="V29" s="1"/>
      <c r="W29" s="1"/>
      <c r="X29" s="1"/>
    </row>
    <row r="30" spans="1:24" ht="14.25" customHeight="1">
      <c r="A30" s="1"/>
      <c r="B30" s="1"/>
      <c r="C30" s="1"/>
      <c r="D30" s="87"/>
      <c r="E30" s="1"/>
      <c r="F30" s="1"/>
      <c r="G30" s="1"/>
      <c r="H30" s="1"/>
      <c r="I30" s="1"/>
      <c r="J30" s="1"/>
      <c r="K30" s="1"/>
      <c r="L30" s="1"/>
      <c r="M30" s="1"/>
      <c r="N30" s="1"/>
      <c r="O30" s="1"/>
      <c r="P30" s="1"/>
      <c r="Q30" s="1"/>
      <c r="R30" s="1"/>
      <c r="S30" s="1"/>
      <c r="T30" s="1"/>
      <c r="U30" s="1"/>
      <c r="V30" s="1"/>
      <c r="W30" s="1"/>
      <c r="X30" s="1"/>
    </row>
    <row r="31" spans="1:24" ht="14.25" customHeight="1">
      <c r="A31" s="1"/>
      <c r="B31" s="1"/>
      <c r="C31" s="1"/>
      <c r="D31" s="87"/>
      <c r="E31" s="1"/>
      <c r="F31" s="1"/>
      <c r="G31" s="1"/>
      <c r="H31" s="1"/>
      <c r="I31" s="1"/>
      <c r="J31" s="1"/>
      <c r="K31" s="1"/>
      <c r="L31" s="1"/>
      <c r="M31" s="1"/>
      <c r="N31" s="1"/>
      <c r="O31" s="1"/>
      <c r="P31" s="1"/>
      <c r="Q31" s="1"/>
      <c r="R31" s="1"/>
      <c r="S31" s="1"/>
      <c r="T31" s="1"/>
      <c r="U31" s="1"/>
      <c r="V31" s="1"/>
      <c r="W31" s="1"/>
      <c r="X31" s="1"/>
    </row>
    <row r="32" spans="1:24" ht="14.25" customHeight="1">
      <c r="A32" s="1"/>
      <c r="B32" s="1"/>
      <c r="C32" s="1"/>
      <c r="D32" s="87"/>
      <c r="E32" s="1"/>
      <c r="F32" s="1"/>
      <c r="G32" s="1"/>
      <c r="H32" s="1"/>
      <c r="I32" s="1"/>
      <c r="J32" s="1"/>
      <c r="K32" s="1"/>
      <c r="L32" s="1"/>
      <c r="M32" s="1"/>
      <c r="N32" s="1"/>
      <c r="O32" s="1"/>
      <c r="P32" s="1"/>
      <c r="Q32" s="1"/>
      <c r="R32" s="1"/>
      <c r="S32" s="1"/>
      <c r="T32" s="1"/>
      <c r="U32" s="1"/>
      <c r="V32" s="1"/>
      <c r="W32" s="1"/>
      <c r="X32" s="1"/>
    </row>
    <row r="33" spans="1:24" ht="14.25" customHeight="1">
      <c r="A33" s="1"/>
      <c r="B33" s="1"/>
      <c r="C33" s="1"/>
      <c r="D33" s="87"/>
      <c r="E33" s="1"/>
      <c r="F33" s="1"/>
      <c r="G33" s="1"/>
      <c r="H33" s="1"/>
      <c r="I33" s="1"/>
      <c r="J33" s="1"/>
      <c r="K33" s="1"/>
      <c r="L33" s="1"/>
      <c r="M33" s="1"/>
      <c r="N33" s="1"/>
      <c r="O33" s="1"/>
      <c r="P33" s="1"/>
      <c r="Q33" s="1"/>
      <c r="R33" s="1"/>
      <c r="S33" s="1"/>
      <c r="T33" s="1"/>
      <c r="U33" s="1"/>
      <c r="V33" s="1"/>
      <c r="W33" s="1"/>
      <c r="X33" s="1"/>
    </row>
    <row r="34" spans="1:24" ht="14.25" customHeight="1">
      <c r="A34" s="1"/>
      <c r="B34" s="1"/>
      <c r="C34" s="1"/>
      <c r="D34" s="87"/>
      <c r="E34" s="1"/>
      <c r="F34" s="1"/>
      <c r="G34" s="1"/>
      <c r="H34" s="1"/>
      <c r="I34" s="1"/>
      <c r="J34" s="1"/>
      <c r="K34" s="1"/>
      <c r="L34" s="1"/>
      <c r="M34" s="1"/>
      <c r="N34" s="1"/>
      <c r="O34" s="1"/>
      <c r="P34" s="1"/>
      <c r="Q34" s="1"/>
      <c r="R34" s="1"/>
      <c r="S34" s="1"/>
      <c r="T34" s="1"/>
      <c r="U34" s="1"/>
      <c r="V34" s="1"/>
      <c r="W34" s="1"/>
      <c r="X34" s="1"/>
    </row>
    <row r="35" spans="1:24" ht="14.25" customHeight="1">
      <c r="A35" s="1"/>
      <c r="B35" s="1"/>
      <c r="C35" s="1"/>
      <c r="D35" s="87"/>
      <c r="E35" s="1"/>
      <c r="F35" s="1"/>
      <c r="G35" s="1"/>
      <c r="H35" s="1"/>
      <c r="I35" s="1"/>
      <c r="J35" s="1"/>
      <c r="K35" s="1"/>
      <c r="L35" s="1"/>
      <c r="M35" s="1"/>
      <c r="N35" s="1"/>
      <c r="O35" s="1"/>
      <c r="P35" s="1"/>
      <c r="Q35" s="1"/>
      <c r="R35" s="1"/>
      <c r="S35" s="1"/>
      <c r="T35" s="1"/>
      <c r="U35" s="1"/>
      <c r="V35" s="1"/>
      <c r="W35" s="1"/>
      <c r="X35" s="1"/>
    </row>
    <row r="36" spans="1:24" ht="14.25" customHeight="1">
      <c r="A36" s="1"/>
      <c r="B36" s="1"/>
      <c r="C36" s="1"/>
      <c r="D36" s="87"/>
      <c r="E36" s="1"/>
      <c r="F36" s="1"/>
      <c r="G36" s="1"/>
      <c r="H36" s="1"/>
      <c r="I36" s="1"/>
      <c r="J36" s="1"/>
      <c r="K36" s="1"/>
      <c r="L36" s="1"/>
      <c r="M36" s="1"/>
      <c r="N36" s="1"/>
      <c r="O36" s="1"/>
      <c r="P36" s="1"/>
      <c r="Q36" s="1"/>
      <c r="R36" s="1"/>
      <c r="S36" s="1"/>
      <c r="T36" s="1"/>
      <c r="U36" s="1"/>
      <c r="V36" s="1"/>
      <c r="W36" s="1"/>
      <c r="X36" s="1"/>
    </row>
    <row r="37" spans="1:24" ht="14.25" customHeight="1">
      <c r="A37" s="1"/>
      <c r="B37" s="1"/>
      <c r="C37" s="1"/>
      <c r="D37" s="87"/>
      <c r="E37" s="1"/>
      <c r="F37" s="1"/>
      <c r="G37" s="1"/>
      <c r="H37" s="1"/>
      <c r="I37" s="1"/>
      <c r="J37" s="1"/>
      <c r="K37" s="1"/>
      <c r="L37" s="1"/>
      <c r="M37" s="1"/>
      <c r="N37" s="1"/>
      <c r="O37" s="1"/>
      <c r="P37" s="1"/>
      <c r="Q37" s="1"/>
      <c r="R37" s="1"/>
      <c r="S37" s="1"/>
      <c r="T37" s="1"/>
      <c r="U37" s="1"/>
      <c r="V37" s="1"/>
      <c r="W37" s="1"/>
      <c r="X37" s="1"/>
    </row>
    <row r="38" spans="1:24" ht="14.25" customHeight="1">
      <c r="A38" s="1"/>
      <c r="B38" s="1"/>
      <c r="C38" s="1"/>
      <c r="D38" s="87"/>
      <c r="E38" s="1"/>
      <c r="F38" s="1"/>
      <c r="G38" s="1"/>
      <c r="H38" s="1"/>
      <c r="I38" s="1"/>
      <c r="J38" s="1"/>
      <c r="K38" s="1"/>
      <c r="L38" s="1"/>
      <c r="M38" s="1"/>
      <c r="N38" s="1"/>
      <c r="O38" s="1"/>
      <c r="P38" s="1"/>
      <c r="Q38" s="1"/>
      <c r="R38" s="1"/>
      <c r="S38" s="1"/>
      <c r="T38" s="1"/>
      <c r="U38" s="1"/>
      <c r="V38" s="1"/>
      <c r="W38" s="1"/>
      <c r="X38" s="1"/>
    </row>
    <row r="39" spans="1:24" ht="14.25" customHeight="1">
      <c r="A39" s="1"/>
      <c r="B39" s="1"/>
      <c r="C39" s="1"/>
      <c r="D39" s="87"/>
      <c r="E39" s="1"/>
      <c r="F39" s="1"/>
      <c r="G39" s="1"/>
      <c r="H39" s="1"/>
      <c r="I39" s="1"/>
      <c r="J39" s="1"/>
      <c r="K39" s="1"/>
      <c r="L39" s="1"/>
      <c r="M39" s="1"/>
      <c r="N39" s="1"/>
      <c r="O39" s="1"/>
      <c r="P39" s="1"/>
      <c r="Q39" s="1"/>
      <c r="R39" s="1"/>
      <c r="S39" s="1"/>
      <c r="T39" s="1"/>
      <c r="U39" s="1"/>
      <c r="V39" s="1"/>
      <c r="W39" s="1"/>
      <c r="X39" s="1"/>
    </row>
    <row r="40" spans="1:24" ht="14.25" customHeight="1">
      <c r="A40" s="1"/>
      <c r="B40" s="1"/>
      <c r="C40" s="1"/>
      <c r="D40" s="87"/>
      <c r="E40" s="1"/>
      <c r="F40" s="1"/>
      <c r="G40" s="1"/>
      <c r="H40" s="1"/>
      <c r="I40" s="1"/>
      <c r="J40" s="1"/>
      <c r="K40" s="1"/>
      <c r="L40" s="1"/>
      <c r="M40" s="1"/>
      <c r="N40" s="1"/>
      <c r="O40" s="1"/>
      <c r="P40" s="1"/>
      <c r="Q40" s="1"/>
      <c r="R40" s="1"/>
      <c r="S40" s="1"/>
      <c r="T40" s="1"/>
      <c r="U40" s="1"/>
      <c r="V40" s="1"/>
      <c r="W40" s="1"/>
      <c r="X40" s="1"/>
    </row>
    <row r="41" spans="1:24" ht="14.25" customHeight="1">
      <c r="A41" s="1"/>
      <c r="B41" s="1"/>
      <c r="C41" s="1"/>
      <c r="D41" s="87"/>
      <c r="E41" s="1"/>
      <c r="F41" s="1"/>
      <c r="G41" s="1"/>
      <c r="H41" s="1"/>
      <c r="I41" s="1"/>
      <c r="J41" s="1"/>
      <c r="K41" s="1"/>
      <c r="L41" s="1"/>
      <c r="M41" s="1"/>
      <c r="N41" s="1"/>
      <c r="O41" s="1"/>
      <c r="P41" s="1"/>
      <c r="Q41" s="1"/>
      <c r="R41" s="1"/>
      <c r="S41" s="1"/>
      <c r="T41" s="1"/>
      <c r="U41" s="1"/>
      <c r="V41" s="1"/>
      <c r="W41" s="1"/>
      <c r="X41" s="1"/>
    </row>
    <row r="42" spans="1:24" ht="14.25" customHeight="1">
      <c r="A42" s="1"/>
      <c r="B42" s="1"/>
      <c r="C42" s="1"/>
      <c r="D42" s="87"/>
      <c r="E42" s="1"/>
      <c r="F42" s="1"/>
      <c r="G42" s="1"/>
      <c r="H42" s="1"/>
      <c r="I42" s="1"/>
      <c r="J42" s="1"/>
      <c r="K42" s="1"/>
      <c r="L42" s="1"/>
      <c r="M42" s="1"/>
      <c r="N42" s="1"/>
      <c r="O42" s="1"/>
      <c r="P42" s="1"/>
      <c r="Q42" s="1"/>
      <c r="R42" s="1"/>
      <c r="S42" s="1"/>
      <c r="T42" s="1"/>
      <c r="U42" s="1"/>
      <c r="V42" s="1"/>
      <c r="W42" s="1"/>
      <c r="X42" s="1"/>
    </row>
    <row r="43" spans="1:24" ht="14.25" customHeight="1">
      <c r="A43" s="1"/>
      <c r="B43" s="1"/>
      <c r="C43" s="1"/>
      <c r="D43" s="87"/>
      <c r="E43" s="1"/>
      <c r="F43" s="1"/>
      <c r="G43" s="1"/>
      <c r="H43" s="1"/>
      <c r="I43" s="1"/>
      <c r="J43" s="1"/>
      <c r="K43" s="1"/>
      <c r="L43" s="1"/>
      <c r="M43" s="1"/>
      <c r="N43" s="1"/>
      <c r="O43" s="1"/>
      <c r="P43" s="1"/>
      <c r="Q43" s="1"/>
      <c r="R43" s="1"/>
      <c r="S43" s="1"/>
      <c r="T43" s="1"/>
      <c r="U43" s="1"/>
      <c r="V43" s="1"/>
      <c r="W43" s="1"/>
      <c r="X43" s="1"/>
    </row>
    <row r="44" spans="1:24" ht="14.25" customHeight="1">
      <c r="A44" s="1"/>
      <c r="B44" s="1"/>
      <c r="C44" s="1"/>
      <c r="D44" s="87"/>
      <c r="E44" s="1"/>
      <c r="F44" s="1"/>
      <c r="G44" s="1"/>
      <c r="H44" s="1"/>
      <c r="I44" s="1"/>
      <c r="J44" s="1"/>
      <c r="K44" s="1"/>
      <c r="L44" s="1"/>
      <c r="M44" s="1"/>
      <c r="N44" s="1"/>
      <c r="O44" s="1"/>
      <c r="P44" s="1"/>
      <c r="Q44" s="1"/>
      <c r="R44" s="1"/>
      <c r="S44" s="1"/>
      <c r="T44" s="1"/>
      <c r="U44" s="1"/>
      <c r="V44" s="1"/>
      <c r="W44" s="1"/>
      <c r="X44" s="1"/>
    </row>
    <row r="45" spans="1:24" ht="14.25" customHeight="1">
      <c r="A45" s="1"/>
      <c r="B45" s="1"/>
      <c r="C45" s="1"/>
      <c r="D45" s="87"/>
      <c r="E45" s="1"/>
      <c r="F45" s="1"/>
      <c r="G45" s="1"/>
      <c r="H45" s="1"/>
      <c r="I45" s="1"/>
      <c r="J45" s="1"/>
      <c r="K45" s="1"/>
      <c r="L45" s="1"/>
      <c r="M45" s="1"/>
      <c r="N45" s="1"/>
      <c r="O45" s="1"/>
      <c r="P45" s="1"/>
      <c r="Q45" s="1"/>
      <c r="R45" s="1"/>
      <c r="S45" s="1"/>
      <c r="T45" s="1"/>
      <c r="U45" s="1"/>
      <c r="V45" s="1"/>
      <c r="W45" s="1"/>
      <c r="X45" s="1"/>
    </row>
    <row r="46" spans="1:24" ht="14.25" customHeight="1">
      <c r="A46" s="1"/>
      <c r="B46" s="1"/>
      <c r="C46" s="1"/>
      <c r="D46" s="87"/>
      <c r="E46" s="1"/>
      <c r="F46" s="1"/>
      <c r="G46" s="1"/>
      <c r="H46" s="1"/>
      <c r="I46" s="1"/>
      <c r="J46" s="1"/>
      <c r="K46" s="1"/>
      <c r="L46" s="1"/>
      <c r="M46" s="1"/>
      <c r="N46" s="1"/>
      <c r="O46" s="1"/>
      <c r="P46" s="1"/>
      <c r="Q46" s="1"/>
      <c r="R46" s="1"/>
      <c r="S46" s="1"/>
      <c r="T46" s="1"/>
      <c r="U46" s="1"/>
      <c r="V46" s="1"/>
      <c r="W46" s="1"/>
      <c r="X46" s="1"/>
    </row>
    <row r="47" spans="1:24" ht="14.25" customHeight="1">
      <c r="A47" s="1"/>
      <c r="B47" s="1"/>
      <c r="C47" s="1"/>
      <c r="D47" s="87"/>
      <c r="E47" s="1"/>
      <c r="F47" s="1"/>
      <c r="G47" s="1"/>
      <c r="H47" s="1"/>
      <c r="I47" s="1"/>
      <c r="J47" s="1"/>
      <c r="K47" s="1"/>
      <c r="L47" s="1"/>
      <c r="M47" s="1"/>
      <c r="N47" s="1"/>
      <c r="O47" s="1"/>
      <c r="P47" s="1"/>
      <c r="Q47" s="1"/>
      <c r="R47" s="1"/>
      <c r="S47" s="1"/>
      <c r="T47" s="1"/>
      <c r="U47" s="1"/>
      <c r="V47" s="1"/>
      <c r="W47" s="1"/>
      <c r="X47" s="1"/>
    </row>
    <row r="48" spans="1:24" ht="14.25" customHeight="1">
      <c r="A48" s="1"/>
      <c r="B48" s="1"/>
      <c r="C48" s="1"/>
      <c r="D48" s="87"/>
      <c r="E48" s="1"/>
      <c r="F48" s="1"/>
      <c r="G48" s="1"/>
      <c r="H48" s="1"/>
      <c r="I48" s="1"/>
      <c r="J48" s="1"/>
      <c r="K48" s="1"/>
      <c r="L48" s="1"/>
      <c r="M48" s="1"/>
      <c r="N48" s="1"/>
      <c r="O48" s="1"/>
      <c r="P48" s="1"/>
      <c r="Q48" s="1"/>
      <c r="R48" s="1"/>
      <c r="S48" s="1"/>
      <c r="T48" s="1"/>
      <c r="U48" s="1"/>
      <c r="V48" s="1"/>
      <c r="W48" s="1"/>
      <c r="X48" s="1"/>
    </row>
    <row r="49" spans="1:24" ht="14.25" customHeight="1">
      <c r="A49" s="1"/>
      <c r="B49" s="1"/>
      <c r="C49" s="1"/>
      <c r="D49" s="87"/>
      <c r="E49" s="1"/>
      <c r="F49" s="1"/>
      <c r="G49" s="1"/>
      <c r="H49" s="1"/>
      <c r="I49" s="1"/>
      <c r="J49" s="1"/>
      <c r="K49" s="1"/>
      <c r="L49" s="1"/>
      <c r="M49" s="1"/>
      <c r="N49" s="1"/>
      <c r="O49" s="1"/>
      <c r="P49" s="1"/>
      <c r="Q49" s="1"/>
      <c r="R49" s="1"/>
      <c r="S49" s="1"/>
      <c r="T49" s="1"/>
      <c r="U49" s="1"/>
      <c r="V49" s="1"/>
      <c r="W49" s="1"/>
      <c r="X49" s="1"/>
    </row>
    <row r="50" spans="1:24" ht="14.25" customHeight="1">
      <c r="A50" s="1"/>
      <c r="B50" s="1"/>
      <c r="C50" s="1"/>
      <c r="D50" s="87"/>
      <c r="E50" s="1"/>
      <c r="F50" s="1"/>
      <c r="G50" s="1"/>
      <c r="H50" s="1"/>
      <c r="I50" s="1"/>
      <c r="J50" s="1"/>
      <c r="K50" s="1"/>
      <c r="L50" s="1"/>
      <c r="M50" s="1"/>
      <c r="N50" s="1"/>
      <c r="O50" s="1"/>
      <c r="P50" s="1"/>
      <c r="Q50" s="1"/>
      <c r="R50" s="1"/>
      <c r="S50" s="1"/>
      <c r="T50" s="1"/>
      <c r="U50" s="1"/>
      <c r="V50" s="1"/>
      <c r="W50" s="1"/>
      <c r="X50" s="1"/>
    </row>
    <row r="51" spans="1:24" ht="14.25" customHeight="1">
      <c r="A51" s="1"/>
      <c r="B51" s="1"/>
      <c r="C51" s="1"/>
      <c r="D51" s="87"/>
      <c r="E51" s="1"/>
      <c r="F51" s="1"/>
      <c r="G51" s="1"/>
      <c r="H51" s="1"/>
      <c r="I51" s="1"/>
      <c r="J51" s="1"/>
      <c r="K51" s="1"/>
      <c r="L51" s="1"/>
      <c r="M51" s="1"/>
      <c r="N51" s="1"/>
      <c r="O51" s="1"/>
      <c r="P51" s="1"/>
      <c r="Q51" s="1"/>
      <c r="R51" s="1"/>
      <c r="S51" s="1"/>
      <c r="T51" s="1"/>
      <c r="U51" s="1"/>
      <c r="V51" s="1"/>
      <c r="W51" s="1"/>
      <c r="X51" s="1"/>
    </row>
    <row r="52" spans="1:24" ht="14.25" customHeight="1">
      <c r="A52" s="1"/>
      <c r="B52" s="1"/>
      <c r="C52" s="1"/>
      <c r="D52" s="87"/>
      <c r="E52" s="1"/>
      <c r="F52" s="1"/>
      <c r="G52" s="1"/>
      <c r="H52" s="1"/>
      <c r="I52" s="1"/>
      <c r="J52" s="1"/>
      <c r="K52" s="1"/>
      <c r="L52" s="1"/>
      <c r="M52" s="1"/>
      <c r="N52" s="1"/>
      <c r="O52" s="1"/>
      <c r="P52" s="1"/>
      <c r="Q52" s="1"/>
      <c r="R52" s="1"/>
      <c r="S52" s="1"/>
      <c r="T52" s="1"/>
      <c r="U52" s="1"/>
      <c r="V52" s="1"/>
      <c r="W52" s="1"/>
      <c r="X52" s="1"/>
    </row>
    <row r="53" spans="1:24" ht="14.25" customHeight="1">
      <c r="A53" s="1"/>
      <c r="B53" s="1"/>
      <c r="C53" s="1"/>
      <c r="D53" s="87"/>
      <c r="E53" s="1"/>
      <c r="F53" s="1"/>
      <c r="G53" s="1"/>
      <c r="H53" s="1"/>
      <c r="I53" s="1"/>
      <c r="J53" s="1"/>
      <c r="K53" s="1"/>
      <c r="L53" s="1"/>
      <c r="M53" s="1"/>
      <c r="N53" s="1"/>
      <c r="O53" s="1"/>
      <c r="P53" s="1"/>
      <c r="Q53" s="1"/>
      <c r="R53" s="1"/>
      <c r="S53" s="1"/>
      <c r="T53" s="1"/>
      <c r="U53" s="1"/>
      <c r="V53" s="1"/>
      <c r="W53" s="1"/>
      <c r="X53" s="1"/>
    </row>
    <row r="54" spans="1:24" ht="14.25" customHeight="1">
      <c r="A54" s="1"/>
      <c r="B54" s="1"/>
      <c r="C54" s="1"/>
      <c r="D54" s="87"/>
      <c r="E54" s="1"/>
      <c r="F54" s="1"/>
      <c r="G54" s="1"/>
      <c r="H54" s="1"/>
      <c r="I54" s="1"/>
      <c r="J54" s="1"/>
      <c r="K54" s="1"/>
      <c r="L54" s="1"/>
      <c r="M54" s="1"/>
      <c r="N54" s="1"/>
      <c r="O54" s="1"/>
      <c r="P54" s="1"/>
      <c r="Q54" s="1"/>
      <c r="R54" s="1"/>
      <c r="S54" s="1"/>
      <c r="T54" s="1"/>
      <c r="U54" s="1"/>
      <c r="V54" s="1"/>
      <c r="W54" s="1"/>
      <c r="X54" s="1"/>
    </row>
    <row r="55" spans="1:24" ht="14.25" customHeight="1">
      <c r="A55" s="1"/>
      <c r="B55" s="1"/>
      <c r="C55" s="1"/>
      <c r="D55" s="87"/>
      <c r="E55" s="1"/>
      <c r="F55" s="1"/>
      <c r="G55" s="1"/>
      <c r="H55" s="1"/>
      <c r="I55" s="1"/>
      <c r="J55" s="1"/>
      <c r="K55" s="1"/>
      <c r="L55" s="1"/>
      <c r="M55" s="1"/>
      <c r="N55" s="1"/>
      <c r="O55" s="1"/>
      <c r="P55" s="1"/>
      <c r="Q55" s="1"/>
      <c r="R55" s="1"/>
      <c r="S55" s="1"/>
      <c r="T55" s="1"/>
      <c r="U55" s="1"/>
      <c r="V55" s="1"/>
      <c r="W55" s="1"/>
      <c r="X55" s="1"/>
    </row>
    <row r="56" spans="1:24" ht="14.25" customHeight="1">
      <c r="A56" s="1"/>
      <c r="B56" s="1"/>
      <c r="C56" s="1"/>
      <c r="D56" s="87"/>
      <c r="E56" s="1"/>
      <c r="F56" s="1"/>
      <c r="G56" s="1"/>
      <c r="H56" s="1"/>
      <c r="I56" s="1"/>
      <c r="J56" s="1"/>
      <c r="K56" s="1"/>
      <c r="L56" s="1"/>
      <c r="M56" s="1"/>
      <c r="N56" s="1"/>
      <c r="O56" s="1"/>
      <c r="P56" s="1"/>
      <c r="Q56" s="1"/>
      <c r="R56" s="1"/>
      <c r="S56" s="1"/>
      <c r="T56" s="1"/>
      <c r="U56" s="1"/>
      <c r="V56" s="1"/>
      <c r="W56" s="1"/>
      <c r="X56" s="1"/>
    </row>
    <row r="57" spans="1:24" ht="14.25" customHeight="1">
      <c r="A57" s="1"/>
      <c r="B57" s="1"/>
      <c r="C57" s="1"/>
      <c r="D57" s="87"/>
      <c r="E57" s="1"/>
      <c r="F57" s="1"/>
      <c r="G57" s="1"/>
      <c r="H57" s="1"/>
      <c r="I57" s="1"/>
      <c r="J57" s="1"/>
      <c r="K57" s="1"/>
      <c r="L57" s="1"/>
      <c r="M57" s="1"/>
      <c r="N57" s="1"/>
      <c r="O57" s="1"/>
      <c r="P57" s="1"/>
      <c r="Q57" s="1"/>
      <c r="R57" s="1"/>
      <c r="S57" s="1"/>
      <c r="T57" s="1"/>
      <c r="U57" s="1"/>
      <c r="V57" s="1"/>
      <c r="W57" s="1"/>
      <c r="X57" s="1"/>
    </row>
    <row r="58" spans="1:24" ht="14.25" customHeight="1">
      <c r="A58" s="1"/>
      <c r="B58" s="1"/>
      <c r="C58" s="1"/>
      <c r="D58" s="87"/>
      <c r="E58" s="1"/>
      <c r="F58" s="1"/>
      <c r="G58" s="1"/>
      <c r="H58" s="1"/>
      <c r="I58" s="1"/>
      <c r="J58" s="1"/>
      <c r="K58" s="1"/>
      <c r="L58" s="1"/>
      <c r="M58" s="1"/>
      <c r="N58" s="1"/>
      <c r="O58" s="1"/>
      <c r="P58" s="1"/>
      <c r="Q58" s="1"/>
      <c r="R58" s="1"/>
      <c r="S58" s="1"/>
      <c r="T58" s="1"/>
      <c r="U58" s="1"/>
      <c r="V58" s="1"/>
      <c r="W58" s="1"/>
      <c r="X58" s="1"/>
    </row>
    <row r="59" spans="1:24" ht="14.25" customHeight="1">
      <c r="A59" s="1"/>
      <c r="B59" s="1"/>
      <c r="C59" s="1"/>
      <c r="D59" s="87"/>
      <c r="E59" s="1"/>
      <c r="F59" s="1"/>
      <c r="G59" s="1"/>
      <c r="H59" s="1"/>
      <c r="I59" s="1"/>
      <c r="J59" s="1"/>
      <c r="K59" s="1"/>
      <c r="L59" s="1"/>
      <c r="M59" s="1"/>
      <c r="N59" s="1"/>
      <c r="O59" s="1"/>
      <c r="P59" s="1"/>
      <c r="Q59" s="1"/>
      <c r="R59" s="1"/>
      <c r="S59" s="1"/>
      <c r="T59" s="1"/>
      <c r="U59" s="1"/>
      <c r="V59" s="1"/>
      <c r="W59" s="1"/>
      <c r="X59" s="1"/>
    </row>
    <row r="60" spans="1:24" ht="14.25" customHeight="1">
      <c r="A60" s="1"/>
      <c r="B60" s="1"/>
      <c r="C60" s="1"/>
      <c r="D60" s="87"/>
      <c r="E60" s="1"/>
      <c r="F60" s="1"/>
      <c r="G60" s="1"/>
      <c r="H60" s="1"/>
      <c r="I60" s="1"/>
      <c r="J60" s="1"/>
      <c r="K60" s="1"/>
      <c r="L60" s="1"/>
      <c r="M60" s="1"/>
      <c r="N60" s="1"/>
      <c r="O60" s="1"/>
      <c r="P60" s="1"/>
      <c r="Q60" s="1"/>
      <c r="R60" s="1"/>
      <c r="S60" s="1"/>
      <c r="T60" s="1"/>
      <c r="U60" s="1"/>
      <c r="V60" s="1"/>
      <c r="W60" s="1"/>
      <c r="X60" s="1"/>
    </row>
    <row r="61" spans="1:24" ht="14.25" customHeight="1">
      <c r="A61" s="1"/>
      <c r="B61" s="1"/>
      <c r="C61" s="1"/>
      <c r="D61" s="87"/>
      <c r="E61" s="1"/>
      <c r="F61" s="1"/>
      <c r="G61" s="1"/>
      <c r="H61" s="1"/>
      <c r="I61" s="1"/>
      <c r="J61" s="1"/>
      <c r="K61" s="1"/>
      <c r="L61" s="1"/>
      <c r="M61" s="1"/>
      <c r="N61" s="1"/>
      <c r="O61" s="1"/>
      <c r="P61" s="1"/>
      <c r="Q61" s="1"/>
      <c r="R61" s="1"/>
      <c r="S61" s="1"/>
      <c r="T61" s="1"/>
      <c r="U61" s="1"/>
      <c r="V61" s="1"/>
      <c r="W61" s="1"/>
      <c r="X61" s="1"/>
    </row>
    <row r="62" spans="1:24" ht="14.25" customHeight="1">
      <c r="A62" s="1"/>
      <c r="B62" s="1"/>
      <c r="C62" s="1"/>
      <c r="D62" s="87"/>
      <c r="E62" s="1"/>
      <c r="F62" s="1"/>
      <c r="G62" s="1"/>
      <c r="H62" s="1"/>
      <c r="I62" s="1"/>
      <c r="J62" s="1"/>
      <c r="K62" s="1"/>
      <c r="L62" s="1"/>
      <c r="M62" s="1"/>
      <c r="N62" s="1"/>
      <c r="O62" s="1"/>
      <c r="P62" s="1"/>
      <c r="Q62" s="1"/>
      <c r="R62" s="1"/>
      <c r="S62" s="1"/>
      <c r="T62" s="1"/>
      <c r="U62" s="1"/>
      <c r="V62" s="1"/>
      <c r="W62" s="1"/>
      <c r="X62" s="1"/>
    </row>
    <row r="63" spans="1:24" ht="14.25" customHeight="1">
      <c r="A63" s="1"/>
      <c r="B63" s="1"/>
      <c r="C63" s="1"/>
      <c r="D63" s="87"/>
      <c r="E63" s="1"/>
      <c r="F63" s="1"/>
      <c r="G63" s="1"/>
      <c r="H63" s="1"/>
      <c r="I63" s="1"/>
      <c r="J63" s="1"/>
      <c r="K63" s="1"/>
      <c r="L63" s="1"/>
      <c r="M63" s="1"/>
      <c r="N63" s="1"/>
      <c r="O63" s="1"/>
      <c r="P63" s="1"/>
      <c r="Q63" s="1"/>
      <c r="R63" s="1"/>
      <c r="S63" s="1"/>
      <c r="T63" s="1"/>
      <c r="U63" s="1"/>
      <c r="V63" s="1"/>
      <c r="W63" s="1"/>
      <c r="X63" s="1"/>
    </row>
    <row r="64" spans="1:24" ht="14.25" customHeight="1">
      <c r="A64" s="1"/>
      <c r="B64" s="1"/>
      <c r="C64" s="1"/>
      <c r="D64" s="87"/>
      <c r="E64" s="1"/>
      <c r="F64" s="1"/>
      <c r="G64" s="1"/>
      <c r="H64" s="1"/>
      <c r="I64" s="1"/>
      <c r="J64" s="1"/>
      <c r="K64" s="1"/>
      <c r="L64" s="1"/>
      <c r="M64" s="1"/>
      <c r="N64" s="1"/>
      <c r="O64" s="1"/>
      <c r="P64" s="1"/>
      <c r="Q64" s="1"/>
      <c r="R64" s="1"/>
      <c r="S64" s="1"/>
      <c r="T64" s="1"/>
      <c r="U64" s="1"/>
      <c r="V64" s="1"/>
      <c r="W64" s="1"/>
      <c r="X64" s="1"/>
    </row>
    <row r="65" spans="1:24" ht="14.25" customHeight="1">
      <c r="A65" s="1"/>
      <c r="B65" s="1"/>
      <c r="C65" s="1"/>
      <c r="D65" s="87"/>
      <c r="E65" s="1"/>
      <c r="F65" s="1"/>
      <c r="G65" s="1"/>
      <c r="H65" s="1"/>
      <c r="I65" s="1"/>
      <c r="J65" s="1"/>
      <c r="K65" s="1"/>
      <c r="L65" s="1"/>
      <c r="M65" s="1"/>
      <c r="N65" s="1"/>
      <c r="O65" s="1"/>
      <c r="P65" s="1"/>
      <c r="Q65" s="1"/>
      <c r="R65" s="1"/>
      <c r="S65" s="1"/>
      <c r="T65" s="1"/>
      <c r="U65" s="1"/>
      <c r="V65" s="1"/>
      <c r="W65" s="1"/>
      <c r="X65" s="1"/>
    </row>
    <row r="66" spans="1:24" ht="14.25" customHeight="1">
      <c r="A66" s="1"/>
      <c r="B66" s="1"/>
      <c r="C66" s="1"/>
      <c r="D66" s="87"/>
      <c r="E66" s="1"/>
      <c r="F66" s="1"/>
      <c r="G66" s="1"/>
      <c r="H66" s="1"/>
      <c r="I66" s="1"/>
      <c r="J66" s="1"/>
      <c r="K66" s="1"/>
      <c r="L66" s="1"/>
      <c r="M66" s="1"/>
      <c r="N66" s="1"/>
      <c r="O66" s="1"/>
      <c r="P66" s="1"/>
      <c r="Q66" s="1"/>
      <c r="R66" s="1"/>
      <c r="S66" s="1"/>
      <c r="T66" s="1"/>
      <c r="U66" s="1"/>
      <c r="V66" s="1"/>
      <c r="W66" s="1"/>
      <c r="X66" s="1"/>
    </row>
    <row r="67" spans="1:24" ht="14.25" customHeight="1">
      <c r="A67" s="1"/>
      <c r="B67" s="1"/>
      <c r="C67" s="1"/>
      <c r="D67" s="87"/>
      <c r="E67" s="1"/>
      <c r="F67" s="1"/>
      <c r="G67" s="1"/>
      <c r="H67" s="1"/>
      <c r="I67" s="1"/>
      <c r="J67" s="1"/>
      <c r="K67" s="1"/>
      <c r="L67" s="1"/>
      <c r="M67" s="1"/>
      <c r="N67" s="1"/>
      <c r="O67" s="1"/>
      <c r="P67" s="1"/>
      <c r="Q67" s="1"/>
      <c r="R67" s="1"/>
      <c r="S67" s="1"/>
      <c r="T67" s="1"/>
      <c r="U67" s="1"/>
      <c r="V67" s="1"/>
      <c r="W67" s="1"/>
      <c r="X67" s="1"/>
    </row>
    <row r="68" spans="1:24" ht="14.25" customHeight="1">
      <c r="A68" s="1"/>
      <c r="B68" s="1"/>
      <c r="C68" s="1"/>
      <c r="D68" s="87"/>
      <c r="E68" s="1"/>
      <c r="F68" s="1"/>
      <c r="G68" s="1"/>
      <c r="H68" s="1"/>
      <c r="I68" s="1"/>
      <c r="J68" s="1"/>
      <c r="K68" s="1"/>
      <c r="L68" s="1"/>
      <c r="M68" s="1"/>
      <c r="N68" s="1"/>
      <c r="O68" s="1"/>
      <c r="P68" s="1"/>
      <c r="Q68" s="1"/>
      <c r="R68" s="1"/>
      <c r="S68" s="1"/>
      <c r="T68" s="1"/>
      <c r="U68" s="1"/>
      <c r="V68" s="1"/>
      <c r="W68" s="1"/>
      <c r="X68" s="1"/>
    </row>
    <row r="69" spans="1:24" ht="14.25" customHeight="1">
      <c r="A69" s="1"/>
      <c r="B69" s="1"/>
      <c r="C69" s="1"/>
      <c r="D69" s="87"/>
      <c r="E69" s="1"/>
      <c r="F69" s="1"/>
      <c r="G69" s="1"/>
      <c r="H69" s="1"/>
      <c r="I69" s="1"/>
      <c r="J69" s="1"/>
      <c r="K69" s="1"/>
      <c r="L69" s="1"/>
      <c r="M69" s="1"/>
      <c r="N69" s="1"/>
      <c r="O69" s="1"/>
      <c r="P69" s="1"/>
      <c r="Q69" s="1"/>
      <c r="R69" s="1"/>
      <c r="S69" s="1"/>
      <c r="T69" s="1"/>
      <c r="U69" s="1"/>
      <c r="V69" s="1"/>
      <c r="W69" s="1"/>
      <c r="X69" s="1"/>
    </row>
    <row r="70" spans="1:24" ht="14.25" customHeight="1">
      <c r="A70" s="1"/>
      <c r="B70" s="1"/>
      <c r="C70" s="1"/>
      <c r="D70" s="87"/>
      <c r="E70" s="1"/>
      <c r="F70" s="1"/>
      <c r="G70" s="1"/>
      <c r="H70" s="1"/>
      <c r="I70" s="1"/>
      <c r="J70" s="1"/>
      <c r="K70" s="1"/>
      <c r="L70" s="1"/>
      <c r="M70" s="1"/>
      <c r="N70" s="1"/>
      <c r="O70" s="1"/>
      <c r="P70" s="1"/>
      <c r="Q70" s="1"/>
      <c r="R70" s="1"/>
      <c r="S70" s="1"/>
      <c r="T70" s="1"/>
      <c r="U70" s="1"/>
      <c r="V70" s="1"/>
      <c r="W70" s="1"/>
      <c r="X70" s="1"/>
    </row>
    <row r="71" spans="1:24" ht="14.25" customHeight="1">
      <c r="A71" s="1"/>
      <c r="B71" s="1"/>
      <c r="C71" s="1"/>
      <c r="D71" s="87"/>
      <c r="E71" s="1"/>
      <c r="F71" s="1"/>
      <c r="G71" s="1"/>
      <c r="H71" s="1"/>
      <c r="I71" s="1"/>
      <c r="J71" s="1"/>
      <c r="K71" s="1"/>
      <c r="L71" s="1"/>
      <c r="M71" s="1"/>
      <c r="N71" s="1"/>
      <c r="O71" s="1"/>
      <c r="P71" s="1"/>
      <c r="Q71" s="1"/>
      <c r="R71" s="1"/>
      <c r="S71" s="1"/>
      <c r="T71" s="1"/>
      <c r="U71" s="1"/>
      <c r="V71" s="1"/>
      <c r="W71" s="1"/>
      <c r="X71" s="1"/>
    </row>
    <row r="72" spans="1:24" ht="14.25" customHeight="1">
      <c r="A72" s="1"/>
      <c r="B72" s="1"/>
      <c r="C72" s="1"/>
      <c r="D72" s="87"/>
      <c r="E72" s="1"/>
      <c r="F72" s="1"/>
      <c r="G72" s="1"/>
      <c r="H72" s="1"/>
      <c r="I72" s="1"/>
      <c r="J72" s="1"/>
      <c r="K72" s="1"/>
      <c r="L72" s="1"/>
      <c r="M72" s="1"/>
      <c r="N72" s="1"/>
      <c r="O72" s="1"/>
      <c r="P72" s="1"/>
      <c r="Q72" s="1"/>
      <c r="R72" s="1"/>
      <c r="S72" s="1"/>
      <c r="T72" s="1"/>
      <c r="U72" s="1"/>
      <c r="V72" s="1"/>
      <c r="W72" s="1"/>
      <c r="X72" s="1"/>
    </row>
    <row r="73" spans="1:24" ht="14.25" customHeight="1">
      <c r="A73" s="1"/>
      <c r="B73" s="1"/>
      <c r="C73" s="1"/>
      <c r="D73" s="87"/>
      <c r="E73" s="1"/>
      <c r="F73" s="1"/>
      <c r="G73" s="1"/>
      <c r="H73" s="1"/>
      <c r="I73" s="1"/>
      <c r="J73" s="1"/>
      <c r="K73" s="1"/>
      <c r="L73" s="1"/>
      <c r="M73" s="1"/>
      <c r="N73" s="1"/>
      <c r="O73" s="1"/>
      <c r="P73" s="1"/>
      <c r="Q73" s="1"/>
      <c r="R73" s="1"/>
      <c r="S73" s="1"/>
      <c r="T73" s="1"/>
      <c r="U73" s="1"/>
      <c r="V73" s="1"/>
      <c r="W73" s="1"/>
      <c r="X73" s="1"/>
    </row>
    <row r="74" spans="1:24" ht="14.25" customHeight="1">
      <c r="A74" s="1"/>
      <c r="B74" s="1"/>
      <c r="C74" s="1"/>
      <c r="D74" s="87"/>
      <c r="E74" s="1"/>
      <c r="F74" s="1"/>
      <c r="G74" s="1"/>
      <c r="H74" s="1"/>
      <c r="I74" s="1"/>
      <c r="J74" s="1"/>
      <c r="K74" s="1"/>
      <c r="L74" s="1"/>
      <c r="M74" s="1"/>
      <c r="N74" s="1"/>
      <c r="O74" s="1"/>
      <c r="P74" s="1"/>
      <c r="Q74" s="1"/>
      <c r="R74" s="1"/>
      <c r="S74" s="1"/>
      <c r="T74" s="1"/>
      <c r="U74" s="1"/>
      <c r="V74" s="1"/>
      <c r="W74" s="1"/>
      <c r="X74" s="1"/>
    </row>
    <row r="75" spans="1:24" ht="14.25" customHeight="1">
      <c r="A75" s="1"/>
      <c r="B75" s="1"/>
      <c r="C75" s="1"/>
      <c r="D75" s="87"/>
      <c r="E75" s="1"/>
      <c r="F75" s="1"/>
      <c r="G75" s="1"/>
      <c r="H75" s="1"/>
      <c r="I75" s="1"/>
      <c r="J75" s="1"/>
      <c r="K75" s="1"/>
      <c r="L75" s="1"/>
      <c r="M75" s="1"/>
      <c r="N75" s="1"/>
      <c r="O75" s="1"/>
      <c r="P75" s="1"/>
      <c r="Q75" s="1"/>
      <c r="R75" s="1"/>
      <c r="S75" s="1"/>
      <c r="T75" s="1"/>
      <c r="U75" s="1"/>
      <c r="V75" s="1"/>
      <c r="W75" s="1"/>
      <c r="X75" s="1"/>
    </row>
    <row r="76" spans="1:24" ht="14.25" customHeight="1">
      <c r="A76" s="1"/>
      <c r="B76" s="1"/>
      <c r="C76" s="1"/>
      <c r="D76" s="87"/>
      <c r="E76" s="1"/>
      <c r="F76" s="1"/>
      <c r="G76" s="1"/>
      <c r="H76" s="1"/>
      <c r="I76" s="1"/>
      <c r="J76" s="1"/>
      <c r="K76" s="1"/>
      <c r="L76" s="1"/>
      <c r="M76" s="1"/>
      <c r="N76" s="1"/>
      <c r="O76" s="1"/>
      <c r="P76" s="1"/>
      <c r="Q76" s="1"/>
      <c r="R76" s="1"/>
      <c r="S76" s="1"/>
      <c r="T76" s="1"/>
      <c r="U76" s="1"/>
      <c r="V76" s="1"/>
      <c r="W76" s="1"/>
      <c r="X76" s="1"/>
    </row>
    <row r="77" spans="1:24" ht="14.25" customHeight="1">
      <c r="A77" s="1"/>
      <c r="B77" s="1"/>
      <c r="C77" s="1"/>
      <c r="D77" s="87"/>
      <c r="E77" s="1"/>
      <c r="F77" s="1"/>
      <c r="G77" s="1"/>
      <c r="H77" s="1"/>
      <c r="I77" s="1"/>
      <c r="J77" s="1"/>
      <c r="K77" s="1"/>
      <c r="L77" s="1"/>
      <c r="M77" s="1"/>
      <c r="N77" s="1"/>
      <c r="O77" s="1"/>
      <c r="P77" s="1"/>
      <c r="Q77" s="1"/>
      <c r="R77" s="1"/>
      <c r="S77" s="1"/>
      <c r="T77" s="1"/>
      <c r="U77" s="1"/>
      <c r="V77" s="1"/>
      <c r="W77" s="1"/>
      <c r="X77" s="1"/>
    </row>
    <row r="78" spans="1:24" ht="14.25" customHeight="1">
      <c r="A78" s="1"/>
      <c r="B78" s="1"/>
      <c r="C78" s="1"/>
      <c r="D78" s="87"/>
      <c r="E78" s="1"/>
      <c r="F78" s="1"/>
      <c r="G78" s="1"/>
      <c r="H78" s="1"/>
      <c r="I78" s="1"/>
      <c r="J78" s="1"/>
      <c r="K78" s="1"/>
      <c r="L78" s="1"/>
      <c r="M78" s="1"/>
      <c r="N78" s="1"/>
      <c r="O78" s="1"/>
      <c r="P78" s="1"/>
      <c r="Q78" s="1"/>
      <c r="R78" s="1"/>
      <c r="S78" s="1"/>
      <c r="T78" s="1"/>
      <c r="U78" s="1"/>
      <c r="V78" s="1"/>
      <c r="W78" s="1"/>
      <c r="X78" s="1"/>
    </row>
    <row r="79" spans="1:24" ht="14.25" customHeight="1">
      <c r="A79" s="1"/>
      <c r="B79" s="1"/>
      <c r="C79" s="1"/>
      <c r="D79" s="87"/>
      <c r="E79" s="1"/>
      <c r="F79" s="1"/>
      <c r="G79" s="1"/>
      <c r="H79" s="1"/>
      <c r="I79" s="1"/>
      <c r="J79" s="1"/>
      <c r="K79" s="1"/>
      <c r="L79" s="1"/>
      <c r="M79" s="1"/>
      <c r="N79" s="1"/>
      <c r="O79" s="1"/>
      <c r="P79" s="1"/>
      <c r="Q79" s="1"/>
      <c r="R79" s="1"/>
      <c r="S79" s="1"/>
      <c r="T79" s="1"/>
      <c r="U79" s="1"/>
      <c r="V79" s="1"/>
      <c r="W79" s="1"/>
      <c r="X79" s="1"/>
    </row>
    <row r="80" spans="1:24" ht="14.25" customHeight="1">
      <c r="A80" s="1"/>
      <c r="B80" s="1"/>
      <c r="C80" s="1"/>
      <c r="D80" s="87"/>
      <c r="E80" s="1"/>
      <c r="F80" s="1"/>
      <c r="G80" s="1"/>
      <c r="H80" s="1"/>
      <c r="I80" s="1"/>
      <c r="J80" s="1"/>
      <c r="K80" s="1"/>
      <c r="L80" s="1"/>
      <c r="M80" s="1"/>
      <c r="N80" s="1"/>
      <c r="O80" s="1"/>
      <c r="P80" s="1"/>
      <c r="Q80" s="1"/>
      <c r="R80" s="1"/>
      <c r="S80" s="1"/>
      <c r="T80" s="1"/>
      <c r="U80" s="1"/>
      <c r="V80" s="1"/>
      <c r="W80" s="1"/>
      <c r="X80" s="1"/>
    </row>
    <row r="81" spans="1:24" ht="14.25" customHeight="1">
      <c r="A81" s="1"/>
      <c r="B81" s="1"/>
      <c r="C81" s="1"/>
      <c r="D81" s="87"/>
      <c r="E81" s="1"/>
      <c r="F81" s="1"/>
      <c r="G81" s="1"/>
      <c r="H81" s="1"/>
      <c r="I81" s="1"/>
      <c r="J81" s="1"/>
      <c r="K81" s="1"/>
      <c r="L81" s="1"/>
      <c r="M81" s="1"/>
      <c r="N81" s="1"/>
      <c r="O81" s="1"/>
      <c r="P81" s="1"/>
      <c r="Q81" s="1"/>
      <c r="R81" s="1"/>
      <c r="S81" s="1"/>
      <c r="T81" s="1"/>
      <c r="U81" s="1"/>
      <c r="V81" s="1"/>
      <c r="W81" s="1"/>
      <c r="X81" s="1"/>
    </row>
    <row r="82" spans="1:24" ht="14.25" customHeight="1">
      <c r="A82" s="1"/>
      <c r="B82" s="1"/>
      <c r="C82" s="1"/>
      <c r="D82" s="87"/>
      <c r="E82" s="1"/>
      <c r="F82" s="1"/>
      <c r="G82" s="1"/>
      <c r="H82" s="1"/>
      <c r="I82" s="1"/>
      <c r="J82" s="1"/>
      <c r="K82" s="1"/>
      <c r="L82" s="1"/>
      <c r="M82" s="1"/>
      <c r="N82" s="1"/>
      <c r="O82" s="1"/>
      <c r="P82" s="1"/>
      <c r="Q82" s="1"/>
      <c r="R82" s="1"/>
      <c r="S82" s="1"/>
      <c r="T82" s="1"/>
      <c r="U82" s="1"/>
      <c r="V82" s="1"/>
      <c r="W82" s="1"/>
      <c r="X82" s="1"/>
    </row>
    <row r="83" spans="1:24" ht="14.25" customHeight="1">
      <c r="A83" s="1"/>
      <c r="B83" s="1"/>
      <c r="C83" s="1"/>
      <c r="D83" s="87"/>
      <c r="E83" s="1"/>
      <c r="F83" s="1"/>
      <c r="G83" s="1"/>
      <c r="H83" s="1"/>
      <c r="I83" s="1"/>
      <c r="J83" s="1"/>
      <c r="K83" s="1"/>
      <c r="L83" s="1"/>
      <c r="M83" s="1"/>
      <c r="N83" s="1"/>
      <c r="O83" s="1"/>
      <c r="P83" s="1"/>
      <c r="Q83" s="1"/>
      <c r="R83" s="1"/>
      <c r="S83" s="1"/>
      <c r="T83" s="1"/>
      <c r="U83" s="1"/>
      <c r="V83" s="1"/>
      <c r="W83" s="1"/>
      <c r="X83" s="1"/>
    </row>
    <row r="84" spans="1:24" ht="14.25" customHeight="1">
      <c r="A84" s="1"/>
      <c r="B84" s="1"/>
      <c r="C84" s="1"/>
      <c r="D84" s="87"/>
      <c r="E84" s="1"/>
      <c r="F84" s="1"/>
      <c r="G84" s="1"/>
      <c r="H84" s="1"/>
      <c r="I84" s="1"/>
      <c r="J84" s="1"/>
      <c r="K84" s="1"/>
      <c r="L84" s="1"/>
      <c r="M84" s="1"/>
      <c r="N84" s="1"/>
      <c r="O84" s="1"/>
      <c r="P84" s="1"/>
      <c r="Q84" s="1"/>
      <c r="R84" s="1"/>
      <c r="S84" s="1"/>
      <c r="T84" s="1"/>
      <c r="U84" s="1"/>
      <c r="V84" s="1"/>
      <c r="W84" s="1"/>
      <c r="X84" s="1"/>
    </row>
    <row r="85" spans="1:24" ht="14.25" customHeight="1">
      <c r="A85" s="1"/>
      <c r="B85" s="1"/>
      <c r="C85" s="1"/>
      <c r="D85" s="87"/>
      <c r="E85" s="1"/>
      <c r="F85" s="1"/>
      <c r="G85" s="1"/>
      <c r="H85" s="1"/>
      <c r="I85" s="1"/>
      <c r="J85" s="1"/>
      <c r="K85" s="1"/>
      <c r="L85" s="1"/>
      <c r="M85" s="1"/>
      <c r="N85" s="1"/>
      <c r="O85" s="1"/>
      <c r="P85" s="1"/>
      <c r="Q85" s="1"/>
      <c r="R85" s="1"/>
      <c r="S85" s="1"/>
      <c r="T85" s="1"/>
      <c r="U85" s="1"/>
      <c r="V85" s="1"/>
      <c r="W85" s="1"/>
      <c r="X85" s="1"/>
    </row>
    <row r="86" spans="1:24" ht="14.25" customHeight="1">
      <c r="A86" s="1"/>
      <c r="B86" s="1"/>
      <c r="C86" s="1"/>
      <c r="D86" s="87"/>
      <c r="E86" s="1"/>
      <c r="F86" s="1"/>
      <c r="G86" s="1"/>
      <c r="H86" s="1"/>
      <c r="I86" s="1"/>
      <c r="J86" s="1"/>
      <c r="K86" s="1"/>
      <c r="L86" s="1"/>
      <c r="M86" s="1"/>
      <c r="N86" s="1"/>
      <c r="O86" s="1"/>
      <c r="P86" s="1"/>
      <c r="Q86" s="1"/>
      <c r="R86" s="1"/>
      <c r="S86" s="1"/>
      <c r="T86" s="1"/>
      <c r="U86" s="1"/>
      <c r="V86" s="1"/>
      <c r="W86" s="1"/>
      <c r="X86" s="1"/>
    </row>
    <row r="87" spans="1:24" ht="14.25" customHeight="1">
      <c r="A87" s="1"/>
      <c r="B87" s="1"/>
      <c r="C87" s="1"/>
      <c r="D87" s="87"/>
      <c r="E87" s="1"/>
      <c r="F87" s="1"/>
      <c r="G87" s="1"/>
      <c r="H87" s="1"/>
      <c r="I87" s="1"/>
      <c r="J87" s="1"/>
      <c r="K87" s="1"/>
      <c r="L87" s="1"/>
      <c r="M87" s="1"/>
      <c r="N87" s="1"/>
      <c r="O87" s="1"/>
      <c r="P87" s="1"/>
      <c r="Q87" s="1"/>
      <c r="R87" s="1"/>
      <c r="S87" s="1"/>
      <c r="T87" s="1"/>
      <c r="U87" s="1"/>
      <c r="V87" s="1"/>
      <c r="W87" s="1"/>
      <c r="X87" s="1"/>
    </row>
    <row r="88" spans="1:24" ht="14.25" customHeight="1">
      <c r="A88" s="1"/>
      <c r="B88" s="1"/>
      <c r="C88" s="1"/>
      <c r="D88" s="87"/>
      <c r="E88" s="1"/>
      <c r="F88" s="1"/>
      <c r="G88" s="1"/>
      <c r="H88" s="1"/>
      <c r="I88" s="1"/>
      <c r="J88" s="1"/>
      <c r="K88" s="1"/>
      <c r="L88" s="1"/>
      <c r="M88" s="1"/>
      <c r="N88" s="1"/>
      <c r="O88" s="1"/>
      <c r="P88" s="1"/>
      <c r="Q88" s="1"/>
      <c r="R88" s="1"/>
      <c r="S88" s="1"/>
      <c r="T88" s="1"/>
      <c r="U88" s="1"/>
      <c r="V88" s="1"/>
      <c r="W88" s="1"/>
      <c r="X88" s="1"/>
    </row>
    <row r="89" spans="1:24" ht="14.25" customHeight="1">
      <c r="A89" s="1"/>
      <c r="B89" s="1"/>
      <c r="C89" s="1"/>
      <c r="D89" s="87"/>
      <c r="E89" s="1"/>
      <c r="F89" s="1"/>
      <c r="G89" s="1"/>
      <c r="H89" s="1"/>
      <c r="I89" s="1"/>
      <c r="J89" s="1"/>
      <c r="K89" s="1"/>
      <c r="L89" s="1"/>
      <c r="M89" s="1"/>
      <c r="N89" s="1"/>
      <c r="O89" s="1"/>
      <c r="P89" s="1"/>
      <c r="Q89" s="1"/>
      <c r="R89" s="1"/>
      <c r="S89" s="1"/>
      <c r="T89" s="1"/>
      <c r="U89" s="1"/>
      <c r="V89" s="1"/>
      <c r="W89" s="1"/>
      <c r="X89" s="1"/>
    </row>
    <row r="90" spans="1:24" ht="14.25" customHeight="1">
      <c r="A90" s="1"/>
      <c r="B90" s="1"/>
      <c r="C90" s="1"/>
      <c r="D90" s="87"/>
      <c r="E90" s="1"/>
      <c r="F90" s="1"/>
      <c r="G90" s="1"/>
      <c r="H90" s="1"/>
      <c r="I90" s="1"/>
      <c r="J90" s="1"/>
      <c r="K90" s="1"/>
      <c r="L90" s="1"/>
      <c r="M90" s="1"/>
      <c r="N90" s="1"/>
      <c r="O90" s="1"/>
      <c r="P90" s="1"/>
      <c r="Q90" s="1"/>
      <c r="R90" s="1"/>
      <c r="S90" s="1"/>
      <c r="T90" s="1"/>
      <c r="U90" s="1"/>
      <c r="V90" s="1"/>
      <c r="W90" s="1"/>
      <c r="X90" s="1"/>
    </row>
    <row r="91" spans="1:24" ht="14.25" customHeight="1">
      <c r="A91" s="1"/>
      <c r="B91" s="1"/>
      <c r="C91" s="1"/>
      <c r="D91" s="87"/>
      <c r="E91" s="1"/>
      <c r="F91" s="1"/>
      <c r="G91" s="1"/>
      <c r="H91" s="1"/>
      <c r="I91" s="1"/>
      <c r="J91" s="1"/>
      <c r="K91" s="1"/>
      <c r="L91" s="1"/>
      <c r="M91" s="1"/>
      <c r="N91" s="1"/>
      <c r="O91" s="1"/>
      <c r="P91" s="1"/>
      <c r="Q91" s="1"/>
      <c r="R91" s="1"/>
      <c r="S91" s="1"/>
      <c r="T91" s="1"/>
      <c r="U91" s="1"/>
      <c r="V91" s="1"/>
      <c r="W91" s="1"/>
      <c r="X91" s="1"/>
    </row>
    <row r="92" spans="1:24" ht="14.25" customHeight="1">
      <c r="A92" s="1"/>
      <c r="B92" s="1"/>
      <c r="C92" s="1"/>
      <c r="D92" s="87"/>
      <c r="E92" s="1"/>
      <c r="F92" s="1"/>
      <c r="G92" s="1"/>
      <c r="H92" s="1"/>
      <c r="I92" s="1"/>
      <c r="J92" s="1"/>
      <c r="K92" s="1"/>
      <c r="L92" s="1"/>
      <c r="M92" s="1"/>
      <c r="N92" s="1"/>
      <c r="O92" s="1"/>
      <c r="P92" s="1"/>
      <c r="Q92" s="1"/>
      <c r="R92" s="1"/>
      <c r="S92" s="1"/>
      <c r="T92" s="1"/>
      <c r="U92" s="1"/>
      <c r="V92" s="1"/>
      <c r="W92" s="1"/>
      <c r="X92" s="1"/>
    </row>
    <row r="93" spans="1:24" ht="14.25" customHeight="1">
      <c r="A93" s="1"/>
      <c r="B93" s="1"/>
      <c r="C93" s="1"/>
      <c r="D93" s="87"/>
      <c r="E93" s="1"/>
      <c r="F93" s="1"/>
      <c r="G93" s="1"/>
      <c r="H93" s="1"/>
      <c r="I93" s="1"/>
      <c r="J93" s="1"/>
      <c r="K93" s="1"/>
      <c r="L93" s="1"/>
      <c r="M93" s="1"/>
      <c r="N93" s="1"/>
      <c r="O93" s="1"/>
      <c r="P93" s="1"/>
      <c r="Q93" s="1"/>
      <c r="R93" s="1"/>
      <c r="S93" s="1"/>
      <c r="T93" s="1"/>
      <c r="U93" s="1"/>
      <c r="V93" s="1"/>
      <c r="W93" s="1"/>
      <c r="X93" s="1"/>
    </row>
    <row r="94" spans="1:24" ht="14.25" customHeight="1">
      <c r="A94" s="1"/>
      <c r="B94" s="1"/>
      <c r="C94" s="1"/>
      <c r="D94" s="87"/>
      <c r="E94" s="1"/>
      <c r="F94" s="1"/>
      <c r="G94" s="1"/>
      <c r="H94" s="1"/>
      <c r="I94" s="1"/>
      <c r="J94" s="1"/>
      <c r="K94" s="1"/>
      <c r="L94" s="1"/>
      <c r="M94" s="1"/>
      <c r="N94" s="1"/>
      <c r="O94" s="1"/>
      <c r="P94" s="1"/>
      <c r="Q94" s="1"/>
      <c r="R94" s="1"/>
      <c r="S94" s="1"/>
      <c r="T94" s="1"/>
      <c r="U94" s="1"/>
      <c r="V94" s="1"/>
      <c r="W94" s="1"/>
      <c r="X94" s="1"/>
    </row>
    <row r="95" spans="1:24" ht="14.25" customHeight="1">
      <c r="A95" s="1"/>
      <c r="B95" s="1"/>
      <c r="C95" s="1"/>
      <c r="D95" s="87"/>
      <c r="E95" s="1"/>
      <c r="F95" s="1"/>
      <c r="G95" s="1"/>
      <c r="H95" s="1"/>
      <c r="I95" s="1"/>
      <c r="J95" s="1"/>
      <c r="K95" s="1"/>
      <c r="L95" s="1"/>
      <c r="M95" s="1"/>
      <c r="N95" s="1"/>
      <c r="O95" s="1"/>
      <c r="P95" s="1"/>
      <c r="Q95" s="1"/>
      <c r="R95" s="1"/>
      <c r="S95" s="1"/>
      <c r="T95" s="1"/>
      <c r="U95" s="1"/>
      <c r="V95" s="1"/>
      <c r="W95" s="1"/>
      <c r="X95" s="1"/>
    </row>
    <row r="96" spans="1:24" ht="14.25" customHeight="1">
      <c r="A96" s="1"/>
      <c r="B96" s="1"/>
      <c r="C96" s="1"/>
      <c r="D96" s="87"/>
      <c r="E96" s="1"/>
      <c r="F96" s="1"/>
      <c r="G96" s="1"/>
      <c r="H96" s="1"/>
      <c r="I96" s="1"/>
      <c r="J96" s="1"/>
      <c r="K96" s="1"/>
      <c r="L96" s="1"/>
      <c r="M96" s="1"/>
      <c r="N96" s="1"/>
      <c r="O96" s="1"/>
      <c r="P96" s="1"/>
      <c r="Q96" s="1"/>
      <c r="R96" s="1"/>
      <c r="S96" s="1"/>
      <c r="T96" s="1"/>
      <c r="U96" s="1"/>
      <c r="V96" s="1"/>
      <c r="W96" s="1"/>
      <c r="X96" s="1"/>
    </row>
    <row r="97" spans="1:24" ht="14.25" customHeight="1">
      <c r="A97" s="1"/>
      <c r="B97" s="1"/>
      <c r="C97" s="1"/>
      <c r="D97" s="87"/>
      <c r="E97" s="1"/>
      <c r="F97" s="1"/>
      <c r="G97" s="1"/>
      <c r="H97" s="1"/>
      <c r="I97" s="1"/>
      <c r="J97" s="1"/>
      <c r="K97" s="1"/>
      <c r="L97" s="1"/>
      <c r="M97" s="1"/>
      <c r="N97" s="1"/>
      <c r="O97" s="1"/>
      <c r="P97" s="1"/>
      <c r="Q97" s="1"/>
      <c r="R97" s="1"/>
      <c r="S97" s="1"/>
      <c r="T97" s="1"/>
      <c r="U97" s="1"/>
      <c r="V97" s="1"/>
      <c r="W97" s="1"/>
      <c r="X97" s="1"/>
    </row>
    <row r="98" spans="1:24" ht="14.25" customHeight="1">
      <c r="A98" s="1"/>
      <c r="B98" s="1"/>
      <c r="C98" s="1"/>
      <c r="D98" s="87"/>
      <c r="E98" s="1"/>
      <c r="F98" s="1"/>
      <c r="G98" s="1"/>
      <c r="H98" s="1"/>
      <c r="I98" s="1"/>
      <c r="J98" s="1"/>
      <c r="K98" s="1"/>
      <c r="L98" s="1"/>
      <c r="M98" s="1"/>
      <c r="N98" s="1"/>
      <c r="O98" s="1"/>
      <c r="P98" s="1"/>
      <c r="Q98" s="1"/>
      <c r="R98" s="1"/>
      <c r="S98" s="1"/>
      <c r="T98" s="1"/>
      <c r="U98" s="1"/>
      <c r="V98" s="1"/>
      <c r="W98" s="1"/>
      <c r="X98" s="1"/>
    </row>
    <row r="99" spans="1:24" ht="14.25" customHeight="1">
      <c r="A99" s="1"/>
      <c r="B99" s="1"/>
      <c r="C99" s="1"/>
      <c r="D99" s="87"/>
      <c r="E99" s="1"/>
      <c r="F99" s="1"/>
      <c r="G99" s="1"/>
      <c r="H99" s="1"/>
      <c r="I99" s="1"/>
      <c r="J99" s="1"/>
      <c r="K99" s="1"/>
      <c r="L99" s="1"/>
      <c r="M99" s="1"/>
      <c r="N99" s="1"/>
      <c r="O99" s="1"/>
      <c r="P99" s="1"/>
      <c r="Q99" s="1"/>
      <c r="R99" s="1"/>
      <c r="S99" s="1"/>
      <c r="T99" s="1"/>
      <c r="U99" s="1"/>
      <c r="V99" s="1"/>
      <c r="W99" s="1"/>
      <c r="X99" s="1"/>
    </row>
    <row r="100" spans="1:24" ht="14.25" customHeight="1">
      <c r="A100" s="1"/>
      <c r="B100" s="1"/>
      <c r="C100" s="1"/>
      <c r="D100" s="87"/>
      <c r="E100" s="1"/>
      <c r="F100" s="1"/>
      <c r="G100" s="1"/>
      <c r="H100" s="1"/>
      <c r="I100" s="1"/>
      <c r="J100" s="1"/>
      <c r="K100" s="1"/>
      <c r="L100" s="1"/>
      <c r="M100" s="1"/>
      <c r="N100" s="1"/>
      <c r="O100" s="1"/>
      <c r="P100" s="1"/>
      <c r="Q100" s="1"/>
      <c r="R100" s="1"/>
      <c r="S100" s="1"/>
      <c r="T100" s="1"/>
      <c r="U100" s="1"/>
      <c r="V100" s="1"/>
      <c r="W100" s="1"/>
      <c r="X100" s="1"/>
    </row>
    <row r="101" spans="1:24" ht="14.25" customHeight="1">
      <c r="A101" s="1"/>
      <c r="B101" s="1"/>
      <c r="C101" s="1"/>
      <c r="D101" s="87"/>
      <c r="E101" s="1"/>
      <c r="F101" s="1"/>
      <c r="G101" s="1"/>
      <c r="H101" s="1"/>
      <c r="I101" s="1"/>
      <c r="J101" s="1"/>
      <c r="K101" s="1"/>
      <c r="L101" s="1"/>
      <c r="M101" s="1"/>
      <c r="N101" s="1"/>
      <c r="O101" s="1"/>
      <c r="P101" s="1"/>
      <c r="Q101" s="1"/>
      <c r="R101" s="1"/>
      <c r="S101" s="1"/>
      <c r="T101" s="1"/>
      <c r="U101" s="1"/>
      <c r="V101" s="1"/>
      <c r="W101" s="1"/>
      <c r="X101" s="1"/>
    </row>
    <row r="102" spans="1:24" ht="14.25" customHeight="1">
      <c r="A102" s="1"/>
      <c r="B102" s="1"/>
      <c r="C102" s="1"/>
      <c r="D102" s="87"/>
      <c r="E102" s="1"/>
      <c r="F102" s="1"/>
      <c r="G102" s="1"/>
      <c r="H102" s="1"/>
      <c r="I102" s="1"/>
      <c r="J102" s="1"/>
      <c r="K102" s="1"/>
      <c r="L102" s="1"/>
      <c r="M102" s="1"/>
      <c r="N102" s="1"/>
      <c r="O102" s="1"/>
      <c r="P102" s="1"/>
      <c r="Q102" s="1"/>
      <c r="R102" s="1"/>
      <c r="S102" s="1"/>
      <c r="T102" s="1"/>
      <c r="U102" s="1"/>
      <c r="V102" s="1"/>
      <c r="W102" s="1"/>
      <c r="X102" s="1"/>
    </row>
    <row r="103" spans="1:24" ht="14.25" customHeight="1">
      <c r="A103" s="1"/>
      <c r="B103" s="1"/>
      <c r="C103" s="1"/>
      <c r="D103" s="87"/>
      <c r="E103" s="1"/>
      <c r="F103" s="1"/>
      <c r="G103" s="1"/>
      <c r="H103" s="1"/>
      <c r="I103" s="1"/>
      <c r="J103" s="1"/>
      <c r="K103" s="1"/>
      <c r="L103" s="1"/>
      <c r="M103" s="1"/>
      <c r="N103" s="1"/>
      <c r="O103" s="1"/>
      <c r="P103" s="1"/>
      <c r="Q103" s="1"/>
      <c r="R103" s="1"/>
      <c r="S103" s="1"/>
      <c r="T103" s="1"/>
      <c r="U103" s="1"/>
      <c r="V103" s="1"/>
      <c r="W103" s="1"/>
      <c r="X103" s="1"/>
    </row>
    <row r="104" spans="1:24" ht="14.25" customHeight="1">
      <c r="A104" s="1"/>
      <c r="B104" s="1"/>
      <c r="C104" s="1"/>
      <c r="D104" s="87"/>
      <c r="E104" s="1"/>
      <c r="F104" s="1"/>
      <c r="G104" s="1"/>
      <c r="H104" s="1"/>
      <c r="I104" s="1"/>
      <c r="J104" s="1"/>
      <c r="K104" s="1"/>
      <c r="L104" s="1"/>
      <c r="M104" s="1"/>
      <c r="N104" s="1"/>
      <c r="O104" s="1"/>
      <c r="P104" s="1"/>
      <c r="Q104" s="1"/>
      <c r="R104" s="1"/>
      <c r="S104" s="1"/>
      <c r="T104" s="1"/>
      <c r="U104" s="1"/>
      <c r="V104" s="1"/>
      <c r="W104" s="1"/>
      <c r="X104" s="1"/>
    </row>
    <row r="105" spans="1:24" ht="14.25" customHeight="1">
      <c r="A105" s="1"/>
      <c r="B105" s="1"/>
      <c r="C105" s="1"/>
      <c r="D105" s="87"/>
      <c r="E105" s="1"/>
      <c r="F105" s="1"/>
      <c r="G105" s="1"/>
      <c r="H105" s="1"/>
      <c r="I105" s="1"/>
      <c r="J105" s="1"/>
      <c r="K105" s="1"/>
      <c r="L105" s="1"/>
      <c r="M105" s="1"/>
      <c r="N105" s="1"/>
      <c r="O105" s="1"/>
      <c r="P105" s="1"/>
      <c r="Q105" s="1"/>
      <c r="R105" s="1"/>
      <c r="S105" s="1"/>
      <c r="T105" s="1"/>
      <c r="U105" s="1"/>
      <c r="V105" s="1"/>
      <c r="W105" s="1"/>
      <c r="X105" s="1"/>
    </row>
    <row r="106" spans="1:24" ht="14.25" customHeight="1">
      <c r="A106" s="1"/>
      <c r="B106" s="1"/>
      <c r="C106" s="1"/>
      <c r="D106" s="87"/>
      <c r="E106" s="1"/>
      <c r="F106" s="1"/>
      <c r="G106" s="1"/>
      <c r="H106" s="1"/>
      <c r="I106" s="1"/>
      <c r="J106" s="1"/>
      <c r="K106" s="1"/>
      <c r="L106" s="1"/>
      <c r="M106" s="1"/>
      <c r="N106" s="1"/>
      <c r="O106" s="1"/>
      <c r="P106" s="1"/>
      <c r="Q106" s="1"/>
      <c r="R106" s="1"/>
      <c r="S106" s="1"/>
      <c r="T106" s="1"/>
      <c r="U106" s="1"/>
      <c r="V106" s="1"/>
      <c r="W106" s="1"/>
      <c r="X106" s="1"/>
    </row>
    <row r="107" spans="1:24" ht="14.25" customHeight="1">
      <c r="A107" s="1"/>
      <c r="B107" s="1"/>
      <c r="C107" s="1"/>
      <c r="D107" s="87"/>
      <c r="E107" s="1"/>
      <c r="F107" s="1"/>
      <c r="G107" s="1"/>
      <c r="H107" s="1"/>
      <c r="I107" s="1"/>
      <c r="J107" s="1"/>
      <c r="K107" s="1"/>
      <c r="L107" s="1"/>
      <c r="M107" s="1"/>
      <c r="N107" s="1"/>
      <c r="O107" s="1"/>
      <c r="P107" s="1"/>
      <c r="Q107" s="1"/>
      <c r="R107" s="1"/>
      <c r="S107" s="1"/>
      <c r="T107" s="1"/>
      <c r="U107" s="1"/>
      <c r="V107" s="1"/>
      <c r="W107" s="1"/>
      <c r="X107" s="1"/>
    </row>
    <row r="108" spans="1:24" ht="14.25" customHeight="1">
      <c r="A108" s="1"/>
      <c r="B108" s="1"/>
      <c r="C108" s="1"/>
      <c r="D108" s="87"/>
      <c r="E108" s="1"/>
      <c r="F108" s="1"/>
      <c r="G108" s="1"/>
      <c r="H108" s="1"/>
      <c r="I108" s="1"/>
      <c r="J108" s="1"/>
      <c r="K108" s="1"/>
      <c r="L108" s="1"/>
      <c r="M108" s="1"/>
      <c r="N108" s="1"/>
      <c r="O108" s="1"/>
      <c r="P108" s="1"/>
      <c r="Q108" s="1"/>
      <c r="R108" s="1"/>
      <c r="S108" s="1"/>
      <c r="T108" s="1"/>
      <c r="U108" s="1"/>
      <c r="V108" s="1"/>
      <c r="W108" s="1"/>
      <c r="X108" s="1"/>
    </row>
    <row r="109" spans="1:24" ht="14.25" customHeight="1">
      <c r="A109" s="1"/>
      <c r="B109" s="1"/>
      <c r="C109" s="1"/>
      <c r="D109" s="87"/>
      <c r="E109" s="1"/>
      <c r="F109" s="1"/>
      <c r="G109" s="1"/>
      <c r="H109" s="1"/>
      <c r="I109" s="1"/>
      <c r="J109" s="1"/>
      <c r="K109" s="1"/>
      <c r="L109" s="1"/>
      <c r="M109" s="1"/>
      <c r="N109" s="1"/>
      <c r="O109" s="1"/>
      <c r="P109" s="1"/>
      <c r="Q109" s="1"/>
      <c r="R109" s="1"/>
      <c r="S109" s="1"/>
      <c r="T109" s="1"/>
      <c r="U109" s="1"/>
      <c r="V109" s="1"/>
      <c r="W109" s="1"/>
      <c r="X109" s="1"/>
    </row>
    <row r="110" spans="1:24" ht="14.25" customHeight="1">
      <c r="A110" s="1"/>
      <c r="B110" s="1"/>
      <c r="C110" s="1"/>
      <c r="D110" s="87"/>
      <c r="E110" s="1"/>
      <c r="F110" s="1"/>
      <c r="G110" s="1"/>
      <c r="H110" s="1"/>
      <c r="I110" s="1"/>
      <c r="J110" s="1"/>
      <c r="K110" s="1"/>
      <c r="L110" s="1"/>
      <c r="M110" s="1"/>
      <c r="N110" s="1"/>
      <c r="O110" s="1"/>
      <c r="P110" s="1"/>
      <c r="Q110" s="1"/>
      <c r="R110" s="1"/>
      <c r="S110" s="1"/>
      <c r="T110" s="1"/>
      <c r="U110" s="1"/>
      <c r="V110" s="1"/>
      <c r="W110" s="1"/>
      <c r="X110" s="1"/>
    </row>
    <row r="111" spans="1:24" ht="14.25" customHeight="1">
      <c r="A111" s="1"/>
      <c r="B111" s="1"/>
      <c r="C111" s="1"/>
      <c r="D111" s="87"/>
      <c r="E111" s="1"/>
      <c r="F111" s="1"/>
      <c r="G111" s="1"/>
      <c r="H111" s="1"/>
      <c r="I111" s="1"/>
      <c r="J111" s="1"/>
      <c r="K111" s="1"/>
      <c r="L111" s="1"/>
      <c r="M111" s="1"/>
      <c r="N111" s="1"/>
      <c r="O111" s="1"/>
      <c r="P111" s="1"/>
      <c r="Q111" s="1"/>
      <c r="R111" s="1"/>
      <c r="S111" s="1"/>
      <c r="T111" s="1"/>
      <c r="U111" s="1"/>
      <c r="V111" s="1"/>
      <c r="W111" s="1"/>
      <c r="X111" s="1"/>
    </row>
    <row r="112" spans="1:24" ht="14.25" customHeight="1">
      <c r="A112" s="1"/>
      <c r="B112" s="1"/>
      <c r="C112" s="1"/>
      <c r="D112" s="87"/>
      <c r="E112" s="1"/>
      <c r="F112" s="1"/>
      <c r="G112" s="1"/>
      <c r="H112" s="1"/>
      <c r="I112" s="1"/>
      <c r="J112" s="1"/>
      <c r="K112" s="1"/>
      <c r="L112" s="1"/>
      <c r="M112" s="1"/>
      <c r="N112" s="1"/>
      <c r="O112" s="1"/>
      <c r="P112" s="1"/>
      <c r="Q112" s="1"/>
      <c r="R112" s="1"/>
      <c r="S112" s="1"/>
      <c r="T112" s="1"/>
      <c r="U112" s="1"/>
      <c r="V112" s="1"/>
      <c r="W112" s="1"/>
      <c r="X112" s="1"/>
    </row>
    <row r="113" spans="1:24" ht="14.25" customHeight="1">
      <c r="A113" s="1"/>
      <c r="B113" s="1"/>
      <c r="C113" s="1"/>
      <c r="D113" s="87"/>
      <c r="E113" s="1"/>
      <c r="F113" s="1"/>
      <c r="G113" s="1"/>
      <c r="H113" s="1"/>
      <c r="I113" s="1"/>
      <c r="J113" s="1"/>
      <c r="K113" s="1"/>
      <c r="L113" s="1"/>
      <c r="M113" s="1"/>
      <c r="N113" s="1"/>
      <c r="O113" s="1"/>
      <c r="P113" s="1"/>
      <c r="Q113" s="1"/>
      <c r="R113" s="1"/>
      <c r="S113" s="1"/>
      <c r="T113" s="1"/>
      <c r="U113" s="1"/>
      <c r="V113" s="1"/>
      <c r="W113" s="1"/>
      <c r="X113" s="1"/>
    </row>
    <row r="114" spans="1:24" ht="14.25" customHeight="1">
      <c r="A114" s="1"/>
      <c r="B114" s="1"/>
      <c r="C114" s="1"/>
      <c r="D114" s="87"/>
      <c r="E114" s="1"/>
      <c r="F114" s="1"/>
      <c r="G114" s="1"/>
      <c r="H114" s="1"/>
      <c r="I114" s="1"/>
      <c r="J114" s="1"/>
      <c r="K114" s="1"/>
      <c r="L114" s="1"/>
      <c r="M114" s="1"/>
      <c r="N114" s="1"/>
      <c r="O114" s="1"/>
      <c r="P114" s="1"/>
      <c r="Q114" s="1"/>
      <c r="R114" s="1"/>
      <c r="S114" s="1"/>
      <c r="T114" s="1"/>
      <c r="U114" s="1"/>
      <c r="V114" s="1"/>
      <c r="W114" s="1"/>
      <c r="X114" s="1"/>
    </row>
    <row r="115" spans="1:24" ht="14.25" customHeight="1">
      <c r="A115" s="1"/>
      <c r="B115" s="1"/>
      <c r="C115" s="1"/>
      <c r="D115" s="87"/>
      <c r="E115" s="1"/>
      <c r="F115" s="1"/>
      <c r="G115" s="1"/>
      <c r="H115" s="1"/>
      <c r="I115" s="1"/>
      <c r="J115" s="1"/>
      <c r="K115" s="1"/>
      <c r="L115" s="1"/>
      <c r="M115" s="1"/>
      <c r="N115" s="1"/>
      <c r="O115" s="1"/>
      <c r="P115" s="1"/>
      <c r="Q115" s="1"/>
      <c r="R115" s="1"/>
      <c r="S115" s="1"/>
      <c r="T115" s="1"/>
      <c r="U115" s="1"/>
      <c r="V115" s="1"/>
      <c r="W115" s="1"/>
      <c r="X115" s="1"/>
    </row>
    <row r="116" spans="1:24" ht="14.25" customHeight="1">
      <c r="A116" s="1"/>
      <c r="B116" s="1"/>
      <c r="C116" s="1"/>
      <c r="D116" s="87"/>
      <c r="E116" s="1"/>
      <c r="F116" s="1"/>
      <c r="G116" s="1"/>
      <c r="H116" s="1"/>
      <c r="I116" s="1"/>
      <c r="J116" s="1"/>
      <c r="K116" s="1"/>
      <c r="L116" s="1"/>
      <c r="M116" s="1"/>
      <c r="N116" s="1"/>
      <c r="O116" s="1"/>
      <c r="P116" s="1"/>
      <c r="Q116" s="1"/>
      <c r="R116" s="1"/>
      <c r="S116" s="1"/>
      <c r="T116" s="1"/>
      <c r="U116" s="1"/>
      <c r="V116" s="1"/>
      <c r="W116" s="1"/>
      <c r="X116" s="1"/>
    </row>
    <row r="117" spans="1:24" ht="14.25" customHeight="1">
      <c r="A117" s="1"/>
      <c r="B117" s="1"/>
      <c r="C117" s="1"/>
      <c r="D117" s="87"/>
      <c r="E117" s="1"/>
      <c r="F117" s="1"/>
      <c r="G117" s="1"/>
      <c r="H117" s="1"/>
      <c r="I117" s="1"/>
      <c r="J117" s="1"/>
      <c r="K117" s="1"/>
      <c r="L117" s="1"/>
      <c r="M117" s="1"/>
      <c r="N117" s="1"/>
      <c r="O117" s="1"/>
      <c r="P117" s="1"/>
      <c r="Q117" s="1"/>
      <c r="R117" s="1"/>
      <c r="S117" s="1"/>
      <c r="T117" s="1"/>
      <c r="U117" s="1"/>
      <c r="V117" s="1"/>
      <c r="W117" s="1"/>
      <c r="X117" s="1"/>
    </row>
    <row r="118" spans="1:24" ht="14.25" customHeight="1">
      <c r="A118" s="1"/>
      <c r="B118" s="1"/>
      <c r="C118" s="1"/>
      <c r="D118" s="87"/>
      <c r="E118" s="1"/>
      <c r="F118" s="1"/>
      <c r="G118" s="1"/>
      <c r="H118" s="1"/>
      <c r="I118" s="1"/>
      <c r="J118" s="1"/>
      <c r="K118" s="1"/>
      <c r="L118" s="1"/>
      <c r="M118" s="1"/>
      <c r="N118" s="1"/>
      <c r="O118" s="1"/>
      <c r="P118" s="1"/>
      <c r="Q118" s="1"/>
      <c r="R118" s="1"/>
      <c r="S118" s="1"/>
      <c r="T118" s="1"/>
      <c r="U118" s="1"/>
      <c r="V118" s="1"/>
      <c r="W118" s="1"/>
      <c r="X118" s="1"/>
    </row>
    <row r="119" spans="1:24" ht="14.25" customHeight="1">
      <c r="A119" s="1"/>
      <c r="B119" s="1"/>
      <c r="C119" s="1"/>
      <c r="D119" s="87"/>
      <c r="E119" s="1"/>
      <c r="F119" s="1"/>
      <c r="G119" s="1"/>
      <c r="H119" s="1"/>
      <c r="I119" s="1"/>
      <c r="J119" s="1"/>
      <c r="K119" s="1"/>
      <c r="L119" s="1"/>
      <c r="M119" s="1"/>
      <c r="N119" s="1"/>
      <c r="O119" s="1"/>
      <c r="P119" s="1"/>
      <c r="Q119" s="1"/>
      <c r="R119" s="1"/>
      <c r="S119" s="1"/>
      <c r="T119" s="1"/>
      <c r="U119" s="1"/>
      <c r="V119" s="1"/>
      <c r="W119" s="1"/>
      <c r="X119" s="1"/>
    </row>
    <row r="120" spans="1:24" ht="14.25" customHeight="1">
      <c r="A120" s="1"/>
      <c r="B120" s="1"/>
      <c r="C120" s="1"/>
      <c r="D120" s="87"/>
      <c r="E120" s="1"/>
      <c r="F120" s="1"/>
      <c r="G120" s="1"/>
      <c r="H120" s="1"/>
      <c r="I120" s="1"/>
      <c r="J120" s="1"/>
      <c r="K120" s="1"/>
      <c r="L120" s="1"/>
      <c r="M120" s="1"/>
      <c r="N120" s="1"/>
      <c r="O120" s="1"/>
      <c r="P120" s="1"/>
      <c r="Q120" s="1"/>
      <c r="R120" s="1"/>
      <c r="S120" s="1"/>
      <c r="T120" s="1"/>
      <c r="U120" s="1"/>
      <c r="V120" s="1"/>
      <c r="W120" s="1"/>
      <c r="X120" s="1"/>
    </row>
    <row r="121" spans="1:24" ht="14.25" customHeight="1">
      <c r="A121" s="1"/>
      <c r="B121" s="1"/>
      <c r="C121" s="1"/>
      <c r="D121" s="87"/>
      <c r="E121" s="1"/>
      <c r="F121" s="1"/>
      <c r="G121" s="1"/>
      <c r="H121" s="1"/>
      <c r="I121" s="1"/>
      <c r="J121" s="1"/>
      <c r="K121" s="1"/>
      <c r="L121" s="1"/>
      <c r="M121" s="1"/>
      <c r="N121" s="1"/>
      <c r="O121" s="1"/>
      <c r="P121" s="1"/>
      <c r="Q121" s="1"/>
      <c r="R121" s="1"/>
      <c r="S121" s="1"/>
      <c r="T121" s="1"/>
      <c r="U121" s="1"/>
      <c r="V121" s="1"/>
      <c r="W121" s="1"/>
      <c r="X121" s="1"/>
    </row>
    <row r="122" spans="1:24" ht="14.25" customHeight="1">
      <c r="A122" s="1"/>
      <c r="B122" s="1"/>
      <c r="C122" s="1"/>
      <c r="D122" s="87"/>
      <c r="E122" s="1"/>
      <c r="F122" s="1"/>
      <c r="G122" s="1"/>
      <c r="H122" s="1"/>
      <c r="I122" s="1"/>
      <c r="J122" s="1"/>
      <c r="K122" s="1"/>
      <c r="L122" s="1"/>
      <c r="M122" s="1"/>
      <c r="N122" s="1"/>
      <c r="O122" s="1"/>
      <c r="P122" s="1"/>
      <c r="Q122" s="1"/>
      <c r="R122" s="1"/>
      <c r="S122" s="1"/>
      <c r="T122" s="1"/>
      <c r="U122" s="1"/>
      <c r="V122" s="1"/>
      <c r="W122" s="1"/>
      <c r="X122" s="1"/>
    </row>
    <row r="123" spans="1:24" ht="14.25" customHeight="1">
      <c r="A123" s="1"/>
      <c r="B123" s="1"/>
      <c r="C123" s="1"/>
      <c r="D123" s="87"/>
      <c r="E123" s="1"/>
      <c r="F123" s="1"/>
      <c r="G123" s="1"/>
      <c r="H123" s="1"/>
      <c r="I123" s="1"/>
      <c r="J123" s="1"/>
      <c r="K123" s="1"/>
      <c r="L123" s="1"/>
      <c r="M123" s="1"/>
      <c r="N123" s="1"/>
      <c r="O123" s="1"/>
      <c r="P123" s="1"/>
      <c r="Q123" s="1"/>
      <c r="R123" s="1"/>
      <c r="S123" s="1"/>
      <c r="T123" s="1"/>
      <c r="U123" s="1"/>
      <c r="V123" s="1"/>
      <c r="W123" s="1"/>
      <c r="X123" s="1"/>
    </row>
    <row r="124" spans="1:24" ht="14.25" customHeight="1">
      <c r="A124" s="1"/>
      <c r="B124" s="1"/>
      <c r="C124" s="1"/>
      <c r="D124" s="87"/>
      <c r="E124" s="1"/>
      <c r="F124" s="1"/>
      <c r="G124" s="1"/>
      <c r="H124" s="1"/>
      <c r="I124" s="1"/>
      <c r="J124" s="1"/>
      <c r="K124" s="1"/>
      <c r="L124" s="1"/>
      <c r="M124" s="1"/>
      <c r="N124" s="1"/>
      <c r="O124" s="1"/>
      <c r="P124" s="1"/>
      <c r="Q124" s="1"/>
      <c r="R124" s="1"/>
      <c r="S124" s="1"/>
      <c r="T124" s="1"/>
      <c r="U124" s="1"/>
      <c r="V124" s="1"/>
      <c r="W124" s="1"/>
      <c r="X124" s="1"/>
    </row>
    <row r="125" spans="1:24" ht="14.25" customHeight="1">
      <c r="A125" s="1"/>
      <c r="B125" s="1"/>
      <c r="C125" s="1"/>
      <c r="D125" s="87"/>
      <c r="E125" s="1"/>
      <c r="F125" s="1"/>
      <c r="G125" s="1"/>
      <c r="H125" s="1"/>
      <c r="I125" s="1"/>
      <c r="J125" s="1"/>
      <c r="K125" s="1"/>
      <c r="L125" s="1"/>
      <c r="M125" s="1"/>
      <c r="N125" s="1"/>
      <c r="O125" s="1"/>
      <c r="P125" s="1"/>
      <c r="Q125" s="1"/>
      <c r="R125" s="1"/>
      <c r="S125" s="1"/>
      <c r="T125" s="1"/>
      <c r="U125" s="1"/>
      <c r="V125" s="1"/>
      <c r="W125" s="1"/>
      <c r="X125" s="1"/>
    </row>
    <row r="126" spans="1:24" ht="14.25" customHeight="1">
      <c r="A126" s="1"/>
      <c r="B126" s="1"/>
      <c r="C126" s="1"/>
      <c r="D126" s="87"/>
      <c r="E126" s="1"/>
      <c r="F126" s="1"/>
      <c r="G126" s="1"/>
      <c r="H126" s="1"/>
      <c r="I126" s="1"/>
      <c r="J126" s="1"/>
      <c r="K126" s="1"/>
      <c r="L126" s="1"/>
      <c r="M126" s="1"/>
      <c r="N126" s="1"/>
      <c r="O126" s="1"/>
      <c r="P126" s="1"/>
      <c r="Q126" s="1"/>
      <c r="R126" s="1"/>
      <c r="S126" s="1"/>
      <c r="T126" s="1"/>
      <c r="U126" s="1"/>
      <c r="V126" s="1"/>
      <c r="W126" s="1"/>
      <c r="X126" s="1"/>
    </row>
    <row r="127" spans="1:24" ht="14.25" customHeight="1">
      <c r="A127" s="1"/>
      <c r="B127" s="1"/>
      <c r="C127" s="1"/>
      <c r="D127" s="87"/>
      <c r="E127" s="1"/>
      <c r="F127" s="1"/>
      <c r="G127" s="1"/>
      <c r="H127" s="1"/>
      <c r="I127" s="1"/>
      <c r="J127" s="1"/>
      <c r="K127" s="1"/>
      <c r="L127" s="1"/>
      <c r="M127" s="1"/>
      <c r="N127" s="1"/>
      <c r="O127" s="1"/>
      <c r="P127" s="1"/>
      <c r="Q127" s="1"/>
      <c r="R127" s="1"/>
      <c r="S127" s="1"/>
      <c r="T127" s="1"/>
      <c r="U127" s="1"/>
      <c r="V127" s="1"/>
      <c r="W127" s="1"/>
      <c r="X127" s="1"/>
    </row>
    <row r="128" spans="1:24" ht="14.25" customHeight="1">
      <c r="A128" s="1"/>
      <c r="B128" s="1"/>
      <c r="C128" s="1"/>
      <c r="D128" s="87"/>
      <c r="E128" s="1"/>
      <c r="F128" s="1"/>
      <c r="G128" s="1"/>
      <c r="H128" s="1"/>
      <c r="I128" s="1"/>
      <c r="J128" s="1"/>
      <c r="K128" s="1"/>
      <c r="L128" s="1"/>
      <c r="M128" s="1"/>
      <c r="N128" s="1"/>
      <c r="O128" s="1"/>
      <c r="P128" s="1"/>
      <c r="Q128" s="1"/>
      <c r="R128" s="1"/>
      <c r="S128" s="1"/>
      <c r="T128" s="1"/>
      <c r="U128" s="1"/>
      <c r="V128" s="1"/>
      <c r="W128" s="1"/>
      <c r="X128" s="1"/>
    </row>
    <row r="129" spans="1:24" ht="14.25" customHeight="1">
      <c r="A129" s="1"/>
      <c r="B129" s="1"/>
      <c r="C129" s="1"/>
      <c r="D129" s="87"/>
      <c r="E129" s="1"/>
      <c r="F129" s="1"/>
      <c r="G129" s="1"/>
      <c r="H129" s="1"/>
      <c r="I129" s="1"/>
      <c r="J129" s="1"/>
      <c r="K129" s="1"/>
      <c r="L129" s="1"/>
      <c r="M129" s="1"/>
      <c r="N129" s="1"/>
      <c r="O129" s="1"/>
      <c r="P129" s="1"/>
      <c r="Q129" s="1"/>
      <c r="R129" s="1"/>
      <c r="S129" s="1"/>
      <c r="T129" s="1"/>
      <c r="U129" s="1"/>
      <c r="V129" s="1"/>
      <c r="W129" s="1"/>
      <c r="X129" s="1"/>
    </row>
    <row r="130" spans="1:24" ht="14.25" customHeight="1">
      <c r="A130" s="1"/>
      <c r="B130" s="1"/>
      <c r="C130" s="1"/>
      <c r="D130" s="87"/>
      <c r="E130" s="1"/>
      <c r="F130" s="1"/>
      <c r="G130" s="1"/>
      <c r="H130" s="1"/>
      <c r="I130" s="1"/>
      <c r="J130" s="1"/>
      <c r="K130" s="1"/>
      <c r="L130" s="1"/>
      <c r="M130" s="1"/>
      <c r="N130" s="1"/>
      <c r="O130" s="1"/>
      <c r="P130" s="1"/>
      <c r="Q130" s="1"/>
      <c r="R130" s="1"/>
      <c r="S130" s="1"/>
      <c r="T130" s="1"/>
      <c r="U130" s="1"/>
      <c r="V130" s="1"/>
      <c r="W130" s="1"/>
      <c r="X130" s="1"/>
    </row>
    <row r="131" spans="1:24" ht="14.25" customHeight="1">
      <c r="A131" s="1"/>
      <c r="B131" s="1"/>
      <c r="C131" s="1"/>
      <c r="D131" s="87"/>
      <c r="E131" s="1"/>
      <c r="F131" s="1"/>
      <c r="G131" s="1"/>
      <c r="H131" s="1"/>
      <c r="I131" s="1"/>
      <c r="J131" s="1"/>
      <c r="K131" s="1"/>
      <c r="L131" s="1"/>
      <c r="M131" s="1"/>
      <c r="N131" s="1"/>
      <c r="O131" s="1"/>
      <c r="P131" s="1"/>
      <c r="Q131" s="1"/>
      <c r="R131" s="1"/>
      <c r="S131" s="1"/>
      <c r="T131" s="1"/>
      <c r="U131" s="1"/>
      <c r="V131" s="1"/>
      <c r="W131" s="1"/>
      <c r="X131" s="1"/>
    </row>
    <row r="132" spans="1:24" ht="14.25" customHeight="1">
      <c r="A132" s="1"/>
      <c r="B132" s="1"/>
      <c r="C132" s="1"/>
      <c r="D132" s="87"/>
      <c r="E132" s="1"/>
      <c r="F132" s="1"/>
      <c r="G132" s="1"/>
      <c r="H132" s="1"/>
      <c r="I132" s="1"/>
      <c r="J132" s="1"/>
      <c r="K132" s="1"/>
      <c r="L132" s="1"/>
      <c r="M132" s="1"/>
      <c r="N132" s="1"/>
      <c r="O132" s="1"/>
      <c r="P132" s="1"/>
      <c r="Q132" s="1"/>
      <c r="R132" s="1"/>
      <c r="S132" s="1"/>
      <c r="T132" s="1"/>
      <c r="U132" s="1"/>
      <c r="V132" s="1"/>
      <c r="W132" s="1"/>
      <c r="X132" s="1"/>
    </row>
    <row r="133" spans="1:24" ht="14.25" customHeight="1">
      <c r="A133" s="1"/>
      <c r="B133" s="1"/>
      <c r="C133" s="1"/>
      <c r="D133" s="87"/>
      <c r="E133" s="1"/>
      <c r="F133" s="1"/>
      <c r="G133" s="1"/>
      <c r="H133" s="1"/>
      <c r="I133" s="1"/>
      <c r="J133" s="1"/>
      <c r="K133" s="1"/>
      <c r="L133" s="1"/>
      <c r="M133" s="1"/>
      <c r="N133" s="1"/>
      <c r="O133" s="1"/>
      <c r="P133" s="1"/>
      <c r="Q133" s="1"/>
      <c r="R133" s="1"/>
      <c r="S133" s="1"/>
      <c r="T133" s="1"/>
      <c r="U133" s="1"/>
      <c r="V133" s="1"/>
      <c r="W133" s="1"/>
      <c r="X133" s="1"/>
    </row>
    <row r="134" spans="1:24" ht="14.25" customHeight="1">
      <c r="A134" s="1"/>
      <c r="B134" s="1"/>
      <c r="C134" s="1"/>
      <c r="D134" s="87"/>
      <c r="E134" s="1"/>
      <c r="F134" s="1"/>
      <c r="G134" s="1"/>
      <c r="H134" s="1"/>
      <c r="I134" s="1"/>
      <c r="J134" s="1"/>
      <c r="K134" s="1"/>
      <c r="L134" s="1"/>
      <c r="M134" s="1"/>
      <c r="N134" s="1"/>
      <c r="O134" s="1"/>
      <c r="P134" s="1"/>
      <c r="Q134" s="1"/>
      <c r="R134" s="1"/>
      <c r="S134" s="1"/>
      <c r="T134" s="1"/>
      <c r="U134" s="1"/>
      <c r="V134" s="1"/>
      <c r="W134" s="1"/>
      <c r="X134" s="1"/>
    </row>
    <row r="135" spans="1:24" ht="14.25" customHeight="1">
      <c r="A135" s="1"/>
      <c r="B135" s="1"/>
      <c r="C135" s="1"/>
      <c r="D135" s="87"/>
      <c r="E135" s="1"/>
      <c r="F135" s="1"/>
      <c r="G135" s="1"/>
      <c r="H135" s="1"/>
      <c r="I135" s="1"/>
      <c r="J135" s="1"/>
      <c r="K135" s="1"/>
      <c r="L135" s="1"/>
      <c r="M135" s="1"/>
      <c r="N135" s="1"/>
      <c r="O135" s="1"/>
      <c r="P135" s="1"/>
      <c r="Q135" s="1"/>
      <c r="R135" s="1"/>
      <c r="S135" s="1"/>
      <c r="T135" s="1"/>
      <c r="U135" s="1"/>
      <c r="V135" s="1"/>
      <c r="W135" s="1"/>
      <c r="X135" s="1"/>
    </row>
    <row r="136" spans="1:24" ht="14.25" customHeight="1">
      <c r="A136" s="1"/>
      <c r="B136" s="1"/>
      <c r="C136" s="1"/>
      <c r="D136" s="87"/>
      <c r="E136" s="1"/>
      <c r="F136" s="1"/>
      <c r="G136" s="1"/>
      <c r="H136" s="1"/>
      <c r="I136" s="1"/>
      <c r="J136" s="1"/>
      <c r="K136" s="1"/>
      <c r="L136" s="1"/>
      <c r="M136" s="1"/>
      <c r="N136" s="1"/>
      <c r="O136" s="1"/>
      <c r="P136" s="1"/>
      <c r="Q136" s="1"/>
      <c r="R136" s="1"/>
      <c r="S136" s="1"/>
      <c r="T136" s="1"/>
      <c r="U136" s="1"/>
      <c r="V136" s="1"/>
      <c r="W136" s="1"/>
      <c r="X136" s="1"/>
    </row>
    <row r="137" spans="1:24" ht="14.25" customHeight="1">
      <c r="A137" s="1"/>
      <c r="B137" s="1"/>
      <c r="C137" s="1"/>
      <c r="D137" s="87"/>
      <c r="E137" s="1"/>
      <c r="F137" s="1"/>
      <c r="G137" s="1"/>
      <c r="H137" s="1"/>
      <c r="I137" s="1"/>
      <c r="J137" s="1"/>
      <c r="K137" s="1"/>
      <c r="L137" s="1"/>
      <c r="M137" s="1"/>
      <c r="N137" s="1"/>
      <c r="O137" s="1"/>
      <c r="P137" s="1"/>
      <c r="Q137" s="1"/>
      <c r="R137" s="1"/>
      <c r="S137" s="1"/>
      <c r="T137" s="1"/>
      <c r="U137" s="1"/>
      <c r="V137" s="1"/>
      <c r="W137" s="1"/>
      <c r="X137" s="1"/>
    </row>
    <row r="138" spans="1:24" ht="14.25" customHeight="1">
      <c r="A138" s="1"/>
      <c r="B138" s="1"/>
      <c r="C138" s="1"/>
      <c r="D138" s="87"/>
      <c r="E138" s="1"/>
      <c r="F138" s="1"/>
      <c r="G138" s="1"/>
      <c r="H138" s="1"/>
      <c r="I138" s="1"/>
      <c r="J138" s="1"/>
      <c r="K138" s="1"/>
      <c r="L138" s="1"/>
      <c r="M138" s="1"/>
      <c r="N138" s="1"/>
      <c r="O138" s="1"/>
      <c r="P138" s="1"/>
      <c r="Q138" s="1"/>
      <c r="R138" s="1"/>
      <c r="S138" s="1"/>
      <c r="T138" s="1"/>
      <c r="U138" s="1"/>
      <c r="V138" s="1"/>
      <c r="W138" s="1"/>
      <c r="X138" s="1"/>
    </row>
    <row r="139" spans="1:24" ht="14.25" customHeight="1">
      <c r="A139" s="1"/>
      <c r="B139" s="1"/>
      <c r="C139" s="1"/>
      <c r="D139" s="87"/>
      <c r="E139" s="1"/>
      <c r="F139" s="1"/>
      <c r="G139" s="1"/>
      <c r="H139" s="1"/>
      <c r="I139" s="1"/>
      <c r="J139" s="1"/>
      <c r="K139" s="1"/>
      <c r="L139" s="1"/>
      <c r="M139" s="1"/>
      <c r="N139" s="1"/>
      <c r="O139" s="1"/>
      <c r="P139" s="1"/>
      <c r="Q139" s="1"/>
      <c r="R139" s="1"/>
      <c r="S139" s="1"/>
      <c r="T139" s="1"/>
      <c r="U139" s="1"/>
      <c r="V139" s="1"/>
      <c r="W139" s="1"/>
      <c r="X139" s="1"/>
    </row>
    <row r="140" spans="1:24" ht="14.25" customHeight="1">
      <c r="A140" s="1"/>
      <c r="B140" s="1"/>
      <c r="C140" s="1"/>
      <c r="D140" s="87"/>
      <c r="E140" s="1"/>
      <c r="F140" s="1"/>
      <c r="G140" s="1"/>
      <c r="H140" s="1"/>
      <c r="I140" s="1"/>
      <c r="J140" s="1"/>
      <c r="K140" s="1"/>
      <c r="L140" s="1"/>
      <c r="M140" s="1"/>
      <c r="N140" s="1"/>
      <c r="O140" s="1"/>
      <c r="P140" s="1"/>
      <c r="Q140" s="1"/>
      <c r="R140" s="1"/>
      <c r="S140" s="1"/>
      <c r="T140" s="1"/>
      <c r="U140" s="1"/>
      <c r="V140" s="1"/>
      <c r="W140" s="1"/>
      <c r="X140" s="1"/>
    </row>
    <row r="141" spans="1:24" ht="14.25" customHeight="1">
      <c r="A141" s="1"/>
      <c r="B141" s="1"/>
      <c r="C141" s="1"/>
      <c r="D141" s="87"/>
      <c r="E141" s="1"/>
      <c r="F141" s="1"/>
      <c r="G141" s="1"/>
      <c r="H141" s="1"/>
      <c r="I141" s="1"/>
      <c r="J141" s="1"/>
      <c r="K141" s="1"/>
      <c r="L141" s="1"/>
      <c r="M141" s="1"/>
      <c r="N141" s="1"/>
      <c r="O141" s="1"/>
      <c r="P141" s="1"/>
      <c r="Q141" s="1"/>
      <c r="R141" s="1"/>
      <c r="S141" s="1"/>
      <c r="T141" s="1"/>
      <c r="U141" s="1"/>
      <c r="V141" s="1"/>
      <c r="W141" s="1"/>
      <c r="X141" s="1"/>
    </row>
    <row r="142" spans="1:24" ht="14.25" customHeight="1">
      <c r="A142" s="1"/>
      <c r="B142" s="1"/>
      <c r="C142" s="1"/>
      <c r="D142" s="87"/>
      <c r="E142" s="1"/>
      <c r="F142" s="1"/>
      <c r="G142" s="1"/>
      <c r="H142" s="1"/>
      <c r="I142" s="1"/>
      <c r="J142" s="1"/>
      <c r="K142" s="1"/>
      <c r="L142" s="1"/>
      <c r="M142" s="1"/>
      <c r="N142" s="1"/>
      <c r="O142" s="1"/>
      <c r="P142" s="1"/>
      <c r="Q142" s="1"/>
      <c r="R142" s="1"/>
      <c r="S142" s="1"/>
      <c r="T142" s="1"/>
      <c r="U142" s="1"/>
      <c r="V142" s="1"/>
      <c r="W142" s="1"/>
      <c r="X142" s="1"/>
    </row>
    <row r="143" spans="1:24" ht="14.25" customHeight="1">
      <c r="A143" s="1"/>
      <c r="B143" s="1"/>
      <c r="C143" s="1"/>
      <c r="D143" s="87"/>
      <c r="E143" s="1"/>
      <c r="F143" s="1"/>
      <c r="G143" s="1"/>
      <c r="H143" s="1"/>
      <c r="I143" s="1"/>
      <c r="J143" s="1"/>
      <c r="K143" s="1"/>
      <c r="L143" s="1"/>
      <c r="M143" s="1"/>
      <c r="N143" s="1"/>
      <c r="O143" s="1"/>
      <c r="P143" s="1"/>
      <c r="Q143" s="1"/>
      <c r="R143" s="1"/>
      <c r="S143" s="1"/>
      <c r="T143" s="1"/>
      <c r="U143" s="1"/>
      <c r="V143" s="1"/>
      <c r="W143" s="1"/>
      <c r="X143" s="1"/>
    </row>
    <row r="144" spans="1:24" ht="14.25" customHeight="1">
      <c r="A144" s="1"/>
      <c r="B144" s="1"/>
      <c r="C144" s="1"/>
      <c r="D144" s="87"/>
      <c r="E144" s="1"/>
      <c r="F144" s="1"/>
      <c r="G144" s="1"/>
      <c r="H144" s="1"/>
      <c r="I144" s="1"/>
      <c r="J144" s="1"/>
      <c r="K144" s="1"/>
      <c r="L144" s="1"/>
      <c r="M144" s="1"/>
      <c r="N144" s="1"/>
      <c r="O144" s="1"/>
      <c r="P144" s="1"/>
      <c r="Q144" s="1"/>
      <c r="R144" s="1"/>
      <c r="S144" s="1"/>
      <c r="T144" s="1"/>
      <c r="U144" s="1"/>
      <c r="V144" s="1"/>
      <c r="W144" s="1"/>
      <c r="X144" s="1"/>
    </row>
    <row r="145" spans="1:24" ht="14.25" customHeight="1">
      <c r="A145" s="1"/>
      <c r="B145" s="1"/>
      <c r="C145" s="1"/>
      <c r="D145" s="87"/>
      <c r="E145" s="1"/>
      <c r="F145" s="1"/>
      <c r="G145" s="1"/>
      <c r="H145" s="1"/>
      <c r="I145" s="1"/>
      <c r="J145" s="1"/>
      <c r="K145" s="1"/>
      <c r="L145" s="1"/>
      <c r="M145" s="1"/>
      <c r="N145" s="1"/>
      <c r="O145" s="1"/>
      <c r="P145" s="1"/>
      <c r="Q145" s="1"/>
      <c r="R145" s="1"/>
      <c r="S145" s="1"/>
      <c r="T145" s="1"/>
      <c r="U145" s="1"/>
      <c r="V145" s="1"/>
      <c r="W145" s="1"/>
      <c r="X145" s="1"/>
    </row>
    <row r="146" spans="1:24" ht="14.25" customHeight="1">
      <c r="A146" s="1"/>
      <c r="B146" s="1"/>
      <c r="C146" s="1"/>
      <c r="D146" s="87"/>
      <c r="E146" s="1"/>
      <c r="F146" s="1"/>
      <c r="G146" s="1"/>
      <c r="H146" s="1"/>
      <c r="I146" s="1"/>
      <c r="J146" s="1"/>
      <c r="K146" s="1"/>
      <c r="L146" s="1"/>
      <c r="M146" s="1"/>
      <c r="N146" s="1"/>
      <c r="O146" s="1"/>
      <c r="P146" s="1"/>
      <c r="Q146" s="1"/>
      <c r="R146" s="1"/>
      <c r="S146" s="1"/>
      <c r="T146" s="1"/>
      <c r="U146" s="1"/>
      <c r="V146" s="1"/>
      <c r="W146" s="1"/>
      <c r="X146" s="1"/>
    </row>
    <row r="147" spans="1:24" ht="14.25" customHeight="1">
      <c r="A147" s="1"/>
      <c r="B147" s="1"/>
      <c r="C147" s="1"/>
      <c r="D147" s="87"/>
      <c r="E147" s="1"/>
      <c r="F147" s="1"/>
      <c r="G147" s="1"/>
      <c r="H147" s="1"/>
      <c r="I147" s="1"/>
      <c r="J147" s="1"/>
      <c r="K147" s="1"/>
      <c r="L147" s="1"/>
      <c r="M147" s="1"/>
      <c r="N147" s="1"/>
      <c r="O147" s="1"/>
      <c r="P147" s="1"/>
      <c r="Q147" s="1"/>
      <c r="R147" s="1"/>
      <c r="S147" s="1"/>
      <c r="T147" s="1"/>
      <c r="U147" s="1"/>
      <c r="V147" s="1"/>
      <c r="W147" s="1"/>
      <c r="X147" s="1"/>
    </row>
    <row r="148" spans="1:24" ht="14.25" customHeight="1">
      <c r="A148" s="1"/>
      <c r="B148" s="1"/>
      <c r="C148" s="1"/>
      <c r="D148" s="87"/>
      <c r="E148" s="1"/>
      <c r="F148" s="1"/>
      <c r="G148" s="1"/>
      <c r="H148" s="1"/>
      <c r="I148" s="1"/>
      <c r="J148" s="1"/>
      <c r="K148" s="1"/>
      <c r="L148" s="1"/>
      <c r="M148" s="1"/>
      <c r="N148" s="1"/>
      <c r="O148" s="1"/>
      <c r="P148" s="1"/>
      <c r="Q148" s="1"/>
      <c r="R148" s="1"/>
      <c r="S148" s="1"/>
      <c r="T148" s="1"/>
      <c r="U148" s="1"/>
      <c r="V148" s="1"/>
      <c r="W148" s="1"/>
      <c r="X148" s="1"/>
    </row>
    <row r="149" spans="1:24" ht="14.25" customHeight="1">
      <c r="A149" s="1"/>
      <c r="B149" s="1"/>
      <c r="C149" s="1"/>
      <c r="D149" s="87"/>
      <c r="E149" s="1"/>
      <c r="F149" s="1"/>
      <c r="G149" s="1"/>
      <c r="H149" s="1"/>
      <c r="I149" s="1"/>
      <c r="J149" s="1"/>
      <c r="K149" s="1"/>
      <c r="L149" s="1"/>
      <c r="M149" s="1"/>
      <c r="N149" s="1"/>
      <c r="O149" s="1"/>
      <c r="P149" s="1"/>
      <c r="Q149" s="1"/>
      <c r="R149" s="1"/>
      <c r="S149" s="1"/>
      <c r="T149" s="1"/>
      <c r="U149" s="1"/>
      <c r="V149" s="1"/>
      <c r="W149" s="1"/>
      <c r="X149" s="1"/>
    </row>
    <row r="150" spans="1:24" ht="14.25" customHeight="1">
      <c r="A150" s="1"/>
      <c r="B150" s="1"/>
      <c r="C150" s="1"/>
      <c r="D150" s="87"/>
      <c r="E150" s="1"/>
      <c r="F150" s="1"/>
      <c r="G150" s="1"/>
      <c r="H150" s="1"/>
      <c r="I150" s="1"/>
      <c r="J150" s="1"/>
      <c r="K150" s="1"/>
      <c r="L150" s="1"/>
      <c r="M150" s="1"/>
      <c r="N150" s="1"/>
      <c r="O150" s="1"/>
      <c r="P150" s="1"/>
      <c r="Q150" s="1"/>
      <c r="R150" s="1"/>
      <c r="S150" s="1"/>
      <c r="T150" s="1"/>
      <c r="U150" s="1"/>
      <c r="V150" s="1"/>
      <c r="W150" s="1"/>
      <c r="X150" s="1"/>
    </row>
    <row r="151" spans="1:24" ht="14.25" customHeight="1">
      <c r="A151" s="1"/>
      <c r="B151" s="1"/>
      <c r="C151" s="1"/>
      <c r="D151" s="87"/>
      <c r="E151" s="1"/>
      <c r="F151" s="1"/>
      <c r="G151" s="1"/>
      <c r="H151" s="1"/>
      <c r="I151" s="1"/>
      <c r="J151" s="1"/>
      <c r="K151" s="1"/>
      <c r="L151" s="1"/>
      <c r="M151" s="1"/>
      <c r="N151" s="1"/>
      <c r="O151" s="1"/>
      <c r="P151" s="1"/>
      <c r="Q151" s="1"/>
      <c r="R151" s="1"/>
      <c r="S151" s="1"/>
      <c r="T151" s="1"/>
      <c r="U151" s="1"/>
      <c r="V151" s="1"/>
      <c r="W151" s="1"/>
      <c r="X151" s="1"/>
    </row>
    <row r="152" spans="1:24" ht="14.25" customHeight="1">
      <c r="A152" s="1"/>
      <c r="B152" s="1"/>
      <c r="C152" s="1"/>
      <c r="D152" s="87"/>
      <c r="E152" s="1"/>
      <c r="F152" s="1"/>
      <c r="G152" s="1"/>
      <c r="H152" s="1"/>
      <c r="I152" s="1"/>
      <c r="J152" s="1"/>
      <c r="K152" s="1"/>
      <c r="L152" s="1"/>
      <c r="M152" s="1"/>
      <c r="N152" s="1"/>
      <c r="O152" s="1"/>
      <c r="P152" s="1"/>
      <c r="Q152" s="1"/>
      <c r="R152" s="1"/>
      <c r="S152" s="1"/>
      <c r="T152" s="1"/>
      <c r="U152" s="1"/>
      <c r="V152" s="1"/>
      <c r="W152" s="1"/>
      <c r="X152" s="1"/>
    </row>
    <row r="153" spans="1:24" ht="14.25" customHeight="1">
      <c r="A153" s="1"/>
      <c r="B153" s="1"/>
      <c r="C153" s="1"/>
      <c r="D153" s="87"/>
      <c r="E153" s="1"/>
      <c r="F153" s="1"/>
      <c r="G153" s="1"/>
      <c r="H153" s="1"/>
      <c r="I153" s="1"/>
      <c r="J153" s="1"/>
      <c r="K153" s="1"/>
      <c r="L153" s="1"/>
      <c r="M153" s="1"/>
      <c r="N153" s="1"/>
      <c r="O153" s="1"/>
      <c r="P153" s="1"/>
      <c r="Q153" s="1"/>
      <c r="R153" s="1"/>
      <c r="S153" s="1"/>
      <c r="T153" s="1"/>
      <c r="U153" s="1"/>
      <c r="V153" s="1"/>
      <c r="W153" s="1"/>
      <c r="X153" s="1"/>
    </row>
    <row r="154" spans="1:24" ht="14.25" customHeight="1">
      <c r="A154" s="1"/>
      <c r="B154" s="1"/>
      <c r="C154" s="1"/>
      <c r="D154" s="87"/>
      <c r="E154" s="1"/>
      <c r="F154" s="1"/>
      <c r="G154" s="1"/>
      <c r="H154" s="1"/>
      <c r="I154" s="1"/>
      <c r="J154" s="1"/>
      <c r="K154" s="1"/>
      <c r="L154" s="1"/>
      <c r="M154" s="1"/>
      <c r="N154" s="1"/>
      <c r="O154" s="1"/>
      <c r="P154" s="1"/>
      <c r="Q154" s="1"/>
      <c r="R154" s="1"/>
      <c r="S154" s="1"/>
      <c r="T154" s="1"/>
      <c r="U154" s="1"/>
      <c r="V154" s="1"/>
      <c r="W154" s="1"/>
      <c r="X154" s="1"/>
    </row>
    <row r="155" spans="1:24" ht="14.25" customHeight="1">
      <c r="A155" s="1"/>
      <c r="B155" s="1"/>
      <c r="C155" s="1"/>
      <c r="D155" s="87"/>
      <c r="E155" s="1"/>
      <c r="F155" s="1"/>
      <c r="G155" s="1"/>
      <c r="H155" s="1"/>
      <c r="I155" s="1"/>
      <c r="J155" s="1"/>
      <c r="K155" s="1"/>
      <c r="L155" s="1"/>
      <c r="M155" s="1"/>
      <c r="N155" s="1"/>
      <c r="O155" s="1"/>
      <c r="P155" s="1"/>
      <c r="Q155" s="1"/>
      <c r="R155" s="1"/>
      <c r="S155" s="1"/>
      <c r="T155" s="1"/>
      <c r="U155" s="1"/>
      <c r="V155" s="1"/>
      <c r="W155" s="1"/>
      <c r="X155" s="1"/>
    </row>
    <row r="156" spans="1:24" ht="14.25" customHeight="1">
      <c r="A156" s="1"/>
      <c r="B156" s="1"/>
      <c r="C156" s="1"/>
      <c r="D156" s="87"/>
      <c r="E156" s="1"/>
      <c r="F156" s="1"/>
      <c r="G156" s="1"/>
      <c r="H156" s="1"/>
      <c r="I156" s="1"/>
      <c r="J156" s="1"/>
      <c r="K156" s="1"/>
      <c r="L156" s="1"/>
      <c r="M156" s="1"/>
      <c r="N156" s="1"/>
      <c r="O156" s="1"/>
      <c r="P156" s="1"/>
      <c r="Q156" s="1"/>
      <c r="R156" s="1"/>
      <c r="S156" s="1"/>
      <c r="T156" s="1"/>
      <c r="U156" s="1"/>
      <c r="V156" s="1"/>
      <c r="W156" s="1"/>
      <c r="X156" s="1"/>
    </row>
    <row r="157" spans="1:24" ht="14.25" customHeight="1">
      <c r="A157" s="1"/>
      <c r="B157" s="1"/>
      <c r="C157" s="1"/>
      <c r="D157" s="87"/>
      <c r="E157" s="1"/>
      <c r="F157" s="1"/>
      <c r="G157" s="1"/>
      <c r="H157" s="1"/>
      <c r="I157" s="1"/>
      <c r="J157" s="1"/>
      <c r="K157" s="1"/>
      <c r="L157" s="1"/>
      <c r="M157" s="1"/>
      <c r="N157" s="1"/>
      <c r="O157" s="1"/>
      <c r="P157" s="1"/>
      <c r="Q157" s="1"/>
      <c r="R157" s="1"/>
      <c r="S157" s="1"/>
      <c r="T157" s="1"/>
      <c r="U157" s="1"/>
      <c r="V157" s="1"/>
      <c r="W157" s="1"/>
      <c r="X157" s="1"/>
    </row>
    <row r="158" spans="1:24" ht="14.25" customHeight="1">
      <c r="A158" s="1"/>
      <c r="B158" s="1"/>
      <c r="C158" s="1"/>
      <c r="D158" s="87"/>
      <c r="E158" s="1"/>
      <c r="F158" s="1"/>
      <c r="G158" s="1"/>
      <c r="H158" s="1"/>
      <c r="I158" s="1"/>
      <c r="J158" s="1"/>
      <c r="K158" s="1"/>
      <c r="L158" s="1"/>
      <c r="M158" s="1"/>
      <c r="N158" s="1"/>
      <c r="O158" s="1"/>
      <c r="P158" s="1"/>
      <c r="Q158" s="1"/>
      <c r="R158" s="1"/>
      <c r="S158" s="1"/>
      <c r="T158" s="1"/>
      <c r="U158" s="1"/>
      <c r="V158" s="1"/>
      <c r="W158" s="1"/>
      <c r="X158" s="1"/>
    </row>
    <row r="159" spans="1:24" ht="14.25" customHeight="1">
      <c r="A159" s="1"/>
      <c r="B159" s="1"/>
      <c r="C159" s="1"/>
      <c r="D159" s="87"/>
      <c r="E159" s="1"/>
      <c r="F159" s="1"/>
      <c r="G159" s="1"/>
      <c r="H159" s="1"/>
      <c r="I159" s="1"/>
      <c r="J159" s="1"/>
      <c r="K159" s="1"/>
      <c r="L159" s="1"/>
      <c r="M159" s="1"/>
      <c r="N159" s="1"/>
      <c r="O159" s="1"/>
      <c r="P159" s="1"/>
      <c r="Q159" s="1"/>
      <c r="R159" s="1"/>
      <c r="S159" s="1"/>
      <c r="T159" s="1"/>
      <c r="U159" s="1"/>
      <c r="V159" s="1"/>
      <c r="W159" s="1"/>
      <c r="X159" s="1"/>
    </row>
    <row r="160" spans="1:24" ht="14.25" customHeight="1">
      <c r="A160" s="1"/>
      <c r="B160" s="1"/>
      <c r="C160" s="1"/>
      <c r="D160" s="87"/>
      <c r="E160" s="1"/>
      <c r="F160" s="1"/>
      <c r="G160" s="1"/>
      <c r="H160" s="1"/>
      <c r="I160" s="1"/>
      <c r="J160" s="1"/>
      <c r="K160" s="1"/>
      <c r="L160" s="1"/>
      <c r="M160" s="1"/>
      <c r="N160" s="1"/>
      <c r="O160" s="1"/>
      <c r="P160" s="1"/>
      <c r="Q160" s="1"/>
      <c r="R160" s="1"/>
      <c r="S160" s="1"/>
      <c r="T160" s="1"/>
      <c r="U160" s="1"/>
      <c r="V160" s="1"/>
      <c r="W160" s="1"/>
      <c r="X160" s="1"/>
    </row>
    <row r="161" spans="1:24" ht="14.25" customHeight="1">
      <c r="A161" s="1"/>
      <c r="B161" s="1"/>
      <c r="C161" s="1"/>
      <c r="D161" s="87"/>
      <c r="E161" s="1"/>
      <c r="F161" s="1"/>
      <c r="G161" s="1"/>
      <c r="H161" s="1"/>
      <c r="I161" s="1"/>
      <c r="J161" s="1"/>
      <c r="K161" s="1"/>
      <c r="L161" s="1"/>
      <c r="M161" s="1"/>
      <c r="N161" s="1"/>
      <c r="O161" s="1"/>
      <c r="P161" s="1"/>
      <c r="Q161" s="1"/>
      <c r="R161" s="1"/>
      <c r="S161" s="1"/>
      <c r="T161" s="1"/>
      <c r="U161" s="1"/>
      <c r="V161" s="1"/>
      <c r="W161" s="1"/>
      <c r="X161" s="1"/>
    </row>
    <row r="162" spans="1:24" ht="14.25" customHeight="1">
      <c r="A162" s="1"/>
      <c r="B162" s="1"/>
      <c r="C162" s="1"/>
      <c r="D162" s="87"/>
      <c r="E162" s="1"/>
      <c r="F162" s="1"/>
      <c r="G162" s="1"/>
      <c r="H162" s="1"/>
      <c r="I162" s="1"/>
      <c r="J162" s="1"/>
      <c r="K162" s="1"/>
      <c r="L162" s="1"/>
      <c r="M162" s="1"/>
      <c r="N162" s="1"/>
      <c r="O162" s="1"/>
      <c r="P162" s="1"/>
      <c r="Q162" s="1"/>
      <c r="R162" s="1"/>
      <c r="S162" s="1"/>
      <c r="T162" s="1"/>
      <c r="U162" s="1"/>
      <c r="V162" s="1"/>
      <c r="W162" s="1"/>
      <c r="X162" s="1"/>
    </row>
    <row r="163" spans="1:24" ht="14.25" customHeight="1">
      <c r="A163" s="1"/>
      <c r="B163" s="1"/>
      <c r="C163" s="1"/>
      <c r="D163" s="87"/>
      <c r="E163" s="1"/>
      <c r="F163" s="1"/>
      <c r="G163" s="1"/>
      <c r="H163" s="1"/>
      <c r="I163" s="1"/>
      <c r="J163" s="1"/>
      <c r="K163" s="1"/>
      <c r="L163" s="1"/>
      <c r="M163" s="1"/>
      <c r="N163" s="1"/>
      <c r="O163" s="1"/>
      <c r="P163" s="1"/>
      <c r="Q163" s="1"/>
      <c r="R163" s="1"/>
      <c r="S163" s="1"/>
      <c r="T163" s="1"/>
      <c r="U163" s="1"/>
      <c r="V163" s="1"/>
      <c r="W163" s="1"/>
      <c r="X163" s="1"/>
    </row>
    <row r="164" spans="1:24" ht="14.25" customHeight="1">
      <c r="A164" s="1"/>
      <c r="B164" s="1"/>
      <c r="C164" s="1"/>
      <c r="D164" s="87"/>
      <c r="E164" s="1"/>
      <c r="F164" s="1"/>
      <c r="G164" s="1"/>
      <c r="H164" s="1"/>
      <c r="I164" s="1"/>
      <c r="J164" s="1"/>
      <c r="K164" s="1"/>
      <c r="L164" s="1"/>
      <c r="M164" s="1"/>
      <c r="N164" s="1"/>
      <c r="O164" s="1"/>
      <c r="P164" s="1"/>
      <c r="Q164" s="1"/>
      <c r="R164" s="1"/>
      <c r="S164" s="1"/>
      <c r="T164" s="1"/>
      <c r="U164" s="1"/>
      <c r="V164" s="1"/>
      <c r="W164" s="1"/>
      <c r="X164" s="1"/>
    </row>
    <row r="165" spans="1:24" ht="14.25" customHeight="1">
      <c r="A165" s="1"/>
      <c r="B165" s="1"/>
      <c r="C165" s="1"/>
      <c r="D165" s="87"/>
      <c r="E165" s="1"/>
      <c r="F165" s="1"/>
      <c r="G165" s="1"/>
      <c r="H165" s="1"/>
      <c r="I165" s="1"/>
      <c r="J165" s="1"/>
      <c r="K165" s="1"/>
      <c r="L165" s="1"/>
      <c r="M165" s="1"/>
      <c r="N165" s="1"/>
      <c r="O165" s="1"/>
      <c r="P165" s="1"/>
      <c r="Q165" s="1"/>
      <c r="R165" s="1"/>
      <c r="S165" s="1"/>
      <c r="T165" s="1"/>
      <c r="U165" s="1"/>
      <c r="V165" s="1"/>
      <c r="W165" s="1"/>
      <c r="X165" s="1"/>
    </row>
    <row r="166" spans="1:24" ht="14.25" customHeight="1">
      <c r="A166" s="1"/>
      <c r="B166" s="1"/>
      <c r="C166" s="1"/>
      <c r="D166" s="87"/>
      <c r="E166" s="1"/>
      <c r="F166" s="1"/>
      <c r="G166" s="1"/>
      <c r="H166" s="1"/>
      <c r="I166" s="1"/>
      <c r="J166" s="1"/>
      <c r="K166" s="1"/>
      <c r="L166" s="1"/>
      <c r="M166" s="1"/>
      <c r="N166" s="1"/>
      <c r="O166" s="1"/>
      <c r="P166" s="1"/>
      <c r="Q166" s="1"/>
      <c r="R166" s="1"/>
      <c r="S166" s="1"/>
      <c r="T166" s="1"/>
      <c r="U166" s="1"/>
      <c r="V166" s="1"/>
      <c r="W166" s="1"/>
      <c r="X166" s="1"/>
    </row>
    <row r="167" spans="1:24" ht="14.25" customHeight="1">
      <c r="A167" s="1"/>
      <c r="B167" s="1"/>
      <c r="C167" s="1"/>
      <c r="D167" s="87"/>
      <c r="E167" s="1"/>
      <c r="F167" s="1"/>
      <c r="G167" s="1"/>
      <c r="H167" s="1"/>
      <c r="I167" s="1"/>
      <c r="J167" s="1"/>
      <c r="K167" s="1"/>
      <c r="L167" s="1"/>
      <c r="M167" s="1"/>
      <c r="N167" s="1"/>
      <c r="O167" s="1"/>
      <c r="P167" s="1"/>
      <c r="Q167" s="1"/>
      <c r="R167" s="1"/>
      <c r="S167" s="1"/>
      <c r="T167" s="1"/>
      <c r="U167" s="1"/>
      <c r="V167" s="1"/>
      <c r="W167" s="1"/>
      <c r="X167" s="1"/>
    </row>
    <row r="168" spans="1:24" ht="14.25" customHeight="1">
      <c r="A168" s="1"/>
      <c r="B168" s="1"/>
      <c r="C168" s="1"/>
      <c r="D168" s="87"/>
      <c r="E168" s="1"/>
      <c r="F168" s="1"/>
      <c r="G168" s="1"/>
      <c r="H168" s="1"/>
      <c r="I168" s="1"/>
      <c r="J168" s="1"/>
      <c r="K168" s="1"/>
      <c r="L168" s="1"/>
      <c r="M168" s="1"/>
      <c r="N168" s="1"/>
      <c r="O168" s="1"/>
      <c r="P168" s="1"/>
      <c r="Q168" s="1"/>
      <c r="R168" s="1"/>
      <c r="S168" s="1"/>
      <c r="T168" s="1"/>
      <c r="U168" s="1"/>
      <c r="V168" s="1"/>
      <c r="W168" s="1"/>
      <c r="X168" s="1"/>
    </row>
    <row r="169" spans="1:24" ht="14.25" customHeight="1">
      <c r="A169" s="1"/>
      <c r="B169" s="1"/>
      <c r="C169" s="1"/>
      <c r="D169" s="87"/>
      <c r="E169" s="1"/>
      <c r="F169" s="1"/>
      <c r="G169" s="1"/>
      <c r="H169" s="1"/>
      <c r="I169" s="1"/>
      <c r="J169" s="1"/>
      <c r="K169" s="1"/>
      <c r="L169" s="1"/>
      <c r="M169" s="1"/>
      <c r="N169" s="1"/>
      <c r="O169" s="1"/>
      <c r="P169" s="1"/>
      <c r="Q169" s="1"/>
      <c r="R169" s="1"/>
      <c r="S169" s="1"/>
      <c r="T169" s="1"/>
      <c r="U169" s="1"/>
      <c r="V169" s="1"/>
      <c r="W169" s="1"/>
      <c r="X169" s="1"/>
    </row>
    <row r="170" spans="1:24" ht="14.25" customHeight="1">
      <c r="A170" s="1"/>
      <c r="B170" s="1"/>
      <c r="C170" s="1"/>
      <c r="D170" s="87"/>
      <c r="E170" s="1"/>
      <c r="F170" s="1"/>
      <c r="G170" s="1"/>
      <c r="H170" s="1"/>
      <c r="I170" s="1"/>
      <c r="J170" s="1"/>
      <c r="K170" s="1"/>
      <c r="L170" s="1"/>
      <c r="M170" s="1"/>
      <c r="N170" s="1"/>
      <c r="O170" s="1"/>
      <c r="P170" s="1"/>
      <c r="Q170" s="1"/>
      <c r="R170" s="1"/>
      <c r="S170" s="1"/>
      <c r="T170" s="1"/>
      <c r="U170" s="1"/>
      <c r="V170" s="1"/>
      <c r="W170" s="1"/>
      <c r="X170" s="1"/>
    </row>
    <row r="171" spans="1:24" ht="14.25" customHeight="1">
      <c r="A171" s="1"/>
      <c r="B171" s="1"/>
      <c r="C171" s="1"/>
      <c r="D171" s="87"/>
      <c r="E171" s="1"/>
      <c r="F171" s="1"/>
      <c r="G171" s="1"/>
      <c r="H171" s="1"/>
      <c r="I171" s="1"/>
      <c r="J171" s="1"/>
      <c r="K171" s="1"/>
      <c r="L171" s="1"/>
      <c r="M171" s="1"/>
      <c r="N171" s="1"/>
      <c r="O171" s="1"/>
      <c r="P171" s="1"/>
      <c r="Q171" s="1"/>
      <c r="R171" s="1"/>
      <c r="S171" s="1"/>
      <c r="T171" s="1"/>
      <c r="U171" s="1"/>
      <c r="V171" s="1"/>
      <c r="W171" s="1"/>
      <c r="X171" s="1"/>
    </row>
    <row r="172" spans="1:24" ht="14.25" customHeight="1">
      <c r="A172" s="1"/>
      <c r="B172" s="1"/>
      <c r="C172" s="1"/>
      <c r="D172" s="87"/>
      <c r="E172" s="1"/>
      <c r="F172" s="1"/>
      <c r="G172" s="1"/>
      <c r="H172" s="1"/>
      <c r="I172" s="1"/>
      <c r="J172" s="1"/>
      <c r="K172" s="1"/>
      <c r="L172" s="1"/>
      <c r="M172" s="1"/>
      <c r="N172" s="1"/>
      <c r="O172" s="1"/>
      <c r="P172" s="1"/>
      <c r="Q172" s="1"/>
      <c r="R172" s="1"/>
      <c r="S172" s="1"/>
      <c r="T172" s="1"/>
      <c r="U172" s="1"/>
      <c r="V172" s="1"/>
      <c r="W172" s="1"/>
      <c r="X172" s="1"/>
    </row>
    <row r="173" spans="1:24" ht="14.25" customHeight="1">
      <c r="A173" s="1"/>
      <c r="B173" s="1"/>
      <c r="C173" s="1"/>
      <c r="D173" s="87"/>
      <c r="E173" s="1"/>
      <c r="F173" s="1"/>
      <c r="G173" s="1"/>
      <c r="H173" s="1"/>
      <c r="I173" s="1"/>
      <c r="J173" s="1"/>
      <c r="K173" s="1"/>
      <c r="L173" s="1"/>
      <c r="M173" s="1"/>
      <c r="N173" s="1"/>
      <c r="O173" s="1"/>
      <c r="P173" s="1"/>
      <c r="Q173" s="1"/>
      <c r="R173" s="1"/>
      <c r="S173" s="1"/>
      <c r="T173" s="1"/>
      <c r="U173" s="1"/>
      <c r="V173" s="1"/>
      <c r="W173" s="1"/>
      <c r="X173" s="1"/>
    </row>
    <row r="174" spans="1:24" ht="14.25" customHeight="1">
      <c r="A174" s="1"/>
      <c r="B174" s="1"/>
      <c r="C174" s="1"/>
      <c r="D174" s="87"/>
      <c r="E174" s="1"/>
      <c r="F174" s="1"/>
      <c r="G174" s="1"/>
      <c r="H174" s="1"/>
      <c r="I174" s="1"/>
      <c r="J174" s="1"/>
      <c r="K174" s="1"/>
      <c r="L174" s="1"/>
      <c r="M174" s="1"/>
      <c r="N174" s="1"/>
      <c r="O174" s="1"/>
      <c r="P174" s="1"/>
      <c r="Q174" s="1"/>
      <c r="R174" s="1"/>
      <c r="S174" s="1"/>
      <c r="T174" s="1"/>
      <c r="U174" s="1"/>
      <c r="V174" s="1"/>
      <c r="W174" s="1"/>
      <c r="X174" s="1"/>
    </row>
    <row r="175" spans="1:24" ht="14.25" customHeight="1">
      <c r="A175" s="1"/>
      <c r="B175" s="1"/>
      <c r="C175" s="1"/>
      <c r="D175" s="87"/>
      <c r="E175" s="1"/>
      <c r="F175" s="1"/>
      <c r="G175" s="1"/>
      <c r="H175" s="1"/>
      <c r="I175" s="1"/>
      <c r="J175" s="1"/>
      <c r="K175" s="1"/>
      <c r="L175" s="1"/>
      <c r="M175" s="1"/>
      <c r="N175" s="1"/>
      <c r="O175" s="1"/>
      <c r="P175" s="1"/>
      <c r="Q175" s="1"/>
      <c r="R175" s="1"/>
      <c r="S175" s="1"/>
      <c r="T175" s="1"/>
      <c r="U175" s="1"/>
      <c r="V175" s="1"/>
      <c r="W175" s="1"/>
      <c r="X175" s="1"/>
    </row>
    <row r="176" spans="1:24" ht="14.25" customHeight="1">
      <c r="A176" s="1"/>
      <c r="B176" s="1"/>
      <c r="C176" s="1"/>
      <c r="D176" s="87"/>
      <c r="E176" s="1"/>
      <c r="F176" s="1"/>
      <c r="G176" s="1"/>
      <c r="H176" s="1"/>
      <c r="I176" s="1"/>
      <c r="J176" s="1"/>
      <c r="K176" s="1"/>
      <c r="L176" s="1"/>
      <c r="M176" s="1"/>
      <c r="N176" s="1"/>
      <c r="O176" s="1"/>
      <c r="P176" s="1"/>
      <c r="Q176" s="1"/>
      <c r="R176" s="1"/>
      <c r="S176" s="1"/>
      <c r="T176" s="1"/>
      <c r="U176" s="1"/>
      <c r="V176" s="1"/>
      <c r="W176" s="1"/>
      <c r="X176" s="1"/>
    </row>
    <row r="177" spans="1:24" ht="14.25" customHeight="1">
      <c r="A177" s="1"/>
      <c r="B177" s="1"/>
      <c r="C177" s="1"/>
      <c r="D177" s="87"/>
      <c r="E177" s="1"/>
      <c r="F177" s="1"/>
      <c r="G177" s="1"/>
      <c r="H177" s="1"/>
      <c r="I177" s="1"/>
      <c r="J177" s="1"/>
      <c r="K177" s="1"/>
      <c r="L177" s="1"/>
      <c r="M177" s="1"/>
      <c r="N177" s="1"/>
      <c r="O177" s="1"/>
      <c r="P177" s="1"/>
      <c r="Q177" s="1"/>
      <c r="R177" s="1"/>
      <c r="S177" s="1"/>
      <c r="T177" s="1"/>
      <c r="U177" s="1"/>
      <c r="V177" s="1"/>
      <c r="W177" s="1"/>
      <c r="X177" s="1"/>
    </row>
    <row r="178" spans="1:24" ht="14.25" customHeight="1">
      <c r="A178" s="1"/>
      <c r="B178" s="1"/>
      <c r="C178" s="1"/>
      <c r="D178" s="87"/>
      <c r="E178" s="1"/>
      <c r="F178" s="1"/>
      <c r="G178" s="1"/>
      <c r="H178" s="1"/>
      <c r="I178" s="1"/>
      <c r="J178" s="1"/>
      <c r="K178" s="1"/>
      <c r="L178" s="1"/>
      <c r="M178" s="1"/>
      <c r="N178" s="1"/>
      <c r="O178" s="1"/>
      <c r="P178" s="1"/>
      <c r="Q178" s="1"/>
      <c r="R178" s="1"/>
      <c r="S178" s="1"/>
      <c r="T178" s="1"/>
      <c r="U178" s="1"/>
      <c r="V178" s="1"/>
      <c r="W178" s="1"/>
      <c r="X178" s="1"/>
    </row>
    <row r="179" spans="1:24" ht="14.25" customHeight="1">
      <c r="A179" s="1"/>
      <c r="B179" s="1"/>
      <c r="C179" s="1"/>
      <c r="D179" s="87"/>
      <c r="E179" s="1"/>
      <c r="F179" s="1"/>
      <c r="G179" s="1"/>
      <c r="H179" s="1"/>
      <c r="I179" s="1"/>
      <c r="J179" s="1"/>
      <c r="K179" s="1"/>
      <c r="L179" s="1"/>
      <c r="M179" s="1"/>
      <c r="N179" s="1"/>
      <c r="O179" s="1"/>
      <c r="P179" s="1"/>
      <c r="Q179" s="1"/>
      <c r="R179" s="1"/>
      <c r="S179" s="1"/>
      <c r="T179" s="1"/>
      <c r="U179" s="1"/>
      <c r="V179" s="1"/>
      <c r="W179" s="1"/>
      <c r="X179" s="1"/>
    </row>
    <row r="180" spans="1:24" ht="14.25" customHeight="1">
      <c r="A180" s="1"/>
      <c r="B180" s="1"/>
      <c r="C180" s="1"/>
      <c r="D180" s="87"/>
      <c r="E180" s="1"/>
      <c r="F180" s="1"/>
      <c r="G180" s="1"/>
      <c r="H180" s="1"/>
      <c r="I180" s="1"/>
      <c r="J180" s="1"/>
      <c r="K180" s="1"/>
      <c r="L180" s="1"/>
      <c r="M180" s="1"/>
      <c r="N180" s="1"/>
      <c r="O180" s="1"/>
      <c r="P180" s="1"/>
      <c r="Q180" s="1"/>
      <c r="R180" s="1"/>
      <c r="S180" s="1"/>
      <c r="T180" s="1"/>
      <c r="U180" s="1"/>
      <c r="V180" s="1"/>
      <c r="W180" s="1"/>
      <c r="X180" s="1"/>
    </row>
    <row r="181" spans="1:24" ht="14.25" customHeight="1">
      <c r="A181" s="1"/>
      <c r="B181" s="1"/>
      <c r="C181" s="1"/>
      <c r="D181" s="87"/>
      <c r="E181" s="1"/>
      <c r="F181" s="1"/>
      <c r="G181" s="1"/>
      <c r="H181" s="1"/>
      <c r="I181" s="1"/>
      <c r="J181" s="1"/>
      <c r="K181" s="1"/>
      <c r="L181" s="1"/>
      <c r="M181" s="1"/>
      <c r="N181" s="1"/>
      <c r="O181" s="1"/>
      <c r="P181" s="1"/>
      <c r="Q181" s="1"/>
      <c r="R181" s="1"/>
      <c r="S181" s="1"/>
      <c r="T181" s="1"/>
      <c r="U181" s="1"/>
      <c r="V181" s="1"/>
      <c r="W181" s="1"/>
      <c r="X181" s="1"/>
    </row>
    <row r="182" spans="1:24" ht="14.25" customHeight="1">
      <c r="A182" s="1"/>
      <c r="B182" s="1"/>
      <c r="C182" s="1"/>
      <c r="D182" s="87"/>
      <c r="E182" s="1"/>
      <c r="F182" s="1"/>
      <c r="G182" s="1"/>
      <c r="H182" s="1"/>
      <c r="I182" s="1"/>
      <c r="J182" s="1"/>
      <c r="K182" s="1"/>
      <c r="L182" s="1"/>
      <c r="M182" s="1"/>
      <c r="N182" s="1"/>
      <c r="O182" s="1"/>
      <c r="P182" s="1"/>
      <c r="Q182" s="1"/>
      <c r="R182" s="1"/>
      <c r="S182" s="1"/>
      <c r="T182" s="1"/>
      <c r="U182" s="1"/>
      <c r="V182" s="1"/>
      <c r="W182" s="1"/>
      <c r="X182" s="1"/>
    </row>
    <row r="183" spans="1:24" ht="14.25" customHeight="1">
      <c r="A183" s="1"/>
      <c r="B183" s="1"/>
      <c r="C183" s="1"/>
      <c r="D183" s="87"/>
      <c r="E183" s="1"/>
      <c r="F183" s="1"/>
      <c r="G183" s="1"/>
      <c r="H183" s="1"/>
      <c r="I183" s="1"/>
      <c r="J183" s="1"/>
      <c r="K183" s="1"/>
      <c r="L183" s="1"/>
      <c r="M183" s="1"/>
      <c r="N183" s="1"/>
      <c r="O183" s="1"/>
      <c r="P183" s="1"/>
      <c r="Q183" s="1"/>
      <c r="R183" s="1"/>
      <c r="S183" s="1"/>
      <c r="T183" s="1"/>
      <c r="U183" s="1"/>
      <c r="V183" s="1"/>
      <c r="W183" s="1"/>
      <c r="X183" s="1"/>
    </row>
    <row r="184" spans="1:24" ht="14.25" customHeight="1">
      <c r="A184" s="1"/>
      <c r="B184" s="1"/>
      <c r="C184" s="1"/>
      <c r="D184" s="87"/>
      <c r="E184" s="1"/>
      <c r="F184" s="1"/>
      <c r="G184" s="1"/>
      <c r="H184" s="1"/>
      <c r="I184" s="1"/>
      <c r="J184" s="1"/>
      <c r="K184" s="1"/>
      <c r="L184" s="1"/>
      <c r="M184" s="1"/>
      <c r="N184" s="1"/>
      <c r="O184" s="1"/>
      <c r="P184" s="1"/>
      <c r="Q184" s="1"/>
      <c r="R184" s="1"/>
      <c r="S184" s="1"/>
      <c r="T184" s="1"/>
      <c r="U184" s="1"/>
      <c r="V184" s="1"/>
      <c r="W184" s="1"/>
      <c r="X184" s="1"/>
    </row>
    <row r="185" spans="1:24" ht="14.25" customHeight="1">
      <c r="A185" s="1"/>
      <c r="B185" s="1"/>
      <c r="C185" s="1"/>
      <c r="D185" s="87"/>
      <c r="E185" s="1"/>
      <c r="F185" s="1"/>
      <c r="G185" s="1"/>
      <c r="H185" s="1"/>
      <c r="I185" s="1"/>
      <c r="J185" s="1"/>
      <c r="K185" s="1"/>
      <c r="L185" s="1"/>
      <c r="M185" s="1"/>
      <c r="N185" s="1"/>
      <c r="O185" s="1"/>
      <c r="P185" s="1"/>
      <c r="Q185" s="1"/>
      <c r="R185" s="1"/>
      <c r="S185" s="1"/>
      <c r="T185" s="1"/>
      <c r="U185" s="1"/>
      <c r="V185" s="1"/>
      <c r="W185" s="1"/>
      <c r="X185" s="1"/>
    </row>
    <row r="186" spans="1:24" ht="14.25" customHeight="1">
      <c r="A186" s="1"/>
      <c r="B186" s="1"/>
      <c r="C186" s="1"/>
      <c r="D186" s="87"/>
      <c r="E186" s="1"/>
      <c r="F186" s="1"/>
      <c r="G186" s="1"/>
      <c r="H186" s="1"/>
      <c r="I186" s="1"/>
      <c r="J186" s="1"/>
      <c r="K186" s="1"/>
      <c r="L186" s="1"/>
      <c r="M186" s="1"/>
      <c r="N186" s="1"/>
      <c r="O186" s="1"/>
      <c r="P186" s="1"/>
      <c r="Q186" s="1"/>
      <c r="R186" s="1"/>
      <c r="S186" s="1"/>
      <c r="T186" s="1"/>
      <c r="U186" s="1"/>
      <c r="V186" s="1"/>
      <c r="W186" s="1"/>
      <c r="X186" s="1"/>
    </row>
    <row r="187" spans="1:24" ht="14.25" customHeight="1">
      <c r="A187" s="1"/>
      <c r="B187" s="1"/>
      <c r="C187" s="1"/>
      <c r="D187" s="87"/>
      <c r="E187" s="1"/>
      <c r="F187" s="1"/>
      <c r="G187" s="1"/>
      <c r="H187" s="1"/>
      <c r="I187" s="1"/>
      <c r="J187" s="1"/>
      <c r="K187" s="1"/>
      <c r="L187" s="1"/>
      <c r="M187" s="1"/>
      <c r="N187" s="1"/>
      <c r="O187" s="1"/>
      <c r="P187" s="1"/>
      <c r="Q187" s="1"/>
      <c r="R187" s="1"/>
      <c r="S187" s="1"/>
      <c r="T187" s="1"/>
      <c r="U187" s="1"/>
      <c r="V187" s="1"/>
      <c r="W187" s="1"/>
      <c r="X187" s="1"/>
    </row>
    <row r="188" spans="1:24" ht="14.25" customHeight="1">
      <c r="A188" s="1"/>
      <c r="B188" s="1"/>
      <c r="C188" s="1"/>
      <c r="D188" s="87"/>
      <c r="E188" s="1"/>
      <c r="F188" s="1"/>
      <c r="G188" s="1"/>
      <c r="H188" s="1"/>
      <c r="I188" s="1"/>
      <c r="J188" s="1"/>
      <c r="K188" s="1"/>
      <c r="L188" s="1"/>
      <c r="M188" s="1"/>
      <c r="N188" s="1"/>
      <c r="O188" s="1"/>
      <c r="P188" s="1"/>
      <c r="Q188" s="1"/>
      <c r="R188" s="1"/>
      <c r="S188" s="1"/>
      <c r="T188" s="1"/>
      <c r="U188" s="1"/>
      <c r="V188" s="1"/>
      <c r="W188" s="1"/>
      <c r="X188" s="1"/>
    </row>
    <row r="189" spans="1:24" ht="14.25" customHeight="1">
      <c r="A189" s="1"/>
      <c r="B189" s="1"/>
      <c r="C189" s="1"/>
      <c r="D189" s="87"/>
      <c r="E189" s="1"/>
      <c r="F189" s="1"/>
      <c r="G189" s="1"/>
      <c r="H189" s="1"/>
      <c r="I189" s="1"/>
      <c r="J189" s="1"/>
      <c r="K189" s="1"/>
      <c r="L189" s="1"/>
      <c r="M189" s="1"/>
      <c r="N189" s="1"/>
      <c r="O189" s="1"/>
      <c r="P189" s="1"/>
      <c r="Q189" s="1"/>
      <c r="R189" s="1"/>
      <c r="S189" s="1"/>
      <c r="T189" s="1"/>
      <c r="U189" s="1"/>
      <c r="V189" s="1"/>
      <c r="W189" s="1"/>
      <c r="X189" s="1"/>
    </row>
    <row r="190" spans="1:24" ht="14.25" customHeight="1">
      <c r="A190" s="1"/>
      <c r="B190" s="1"/>
      <c r="C190" s="1"/>
      <c r="D190" s="87"/>
      <c r="E190" s="1"/>
      <c r="F190" s="1"/>
      <c r="G190" s="1"/>
      <c r="H190" s="1"/>
      <c r="I190" s="1"/>
      <c r="J190" s="1"/>
      <c r="K190" s="1"/>
      <c r="L190" s="1"/>
      <c r="M190" s="1"/>
      <c r="N190" s="1"/>
      <c r="O190" s="1"/>
      <c r="P190" s="1"/>
      <c r="Q190" s="1"/>
      <c r="R190" s="1"/>
      <c r="S190" s="1"/>
      <c r="T190" s="1"/>
      <c r="U190" s="1"/>
      <c r="V190" s="1"/>
      <c r="W190" s="1"/>
      <c r="X190" s="1"/>
    </row>
    <row r="191" spans="1:24" ht="14.25" customHeight="1">
      <c r="A191" s="1"/>
      <c r="B191" s="1"/>
      <c r="C191" s="1"/>
      <c r="D191" s="87"/>
      <c r="E191" s="1"/>
      <c r="F191" s="1"/>
      <c r="G191" s="1"/>
      <c r="H191" s="1"/>
      <c r="I191" s="1"/>
      <c r="J191" s="1"/>
      <c r="K191" s="1"/>
      <c r="L191" s="1"/>
      <c r="M191" s="1"/>
      <c r="N191" s="1"/>
      <c r="O191" s="1"/>
      <c r="P191" s="1"/>
      <c r="Q191" s="1"/>
      <c r="R191" s="1"/>
      <c r="S191" s="1"/>
      <c r="T191" s="1"/>
      <c r="U191" s="1"/>
      <c r="V191" s="1"/>
      <c r="W191" s="1"/>
      <c r="X191" s="1"/>
    </row>
    <row r="192" spans="1:24" ht="14.25" customHeight="1">
      <c r="A192" s="1"/>
      <c r="B192" s="1"/>
      <c r="C192" s="1"/>
      <c r="D192" s="87"/>
      <c r="E192" s="1"/>
      <c r="F192" s="1"/>
      <c r="G192" s="1"/>
      <c r="H192" s="1"/>
      <c r="I192" s="1"/>
      <c r="J192" s="1"/>
      <c r="K192" s="1"/>
      <c r="L192" s="1"/>
      <c r="M192" s="1"/>
      <c r="N192" s="1"/>
      <c r="O192" s="1"/>
      <c r="P192" s="1"/>
      <c r="Q192" s="1"/>
      <c r="R192" s="1"/>
      <c r="S192" s="1"/>
      <c r="T192" s="1"/>
      <c r="U192" s="1"/>
      <c r="V192" s="1"/>
      <c r="W192" s="1"/>
      <c r="X192" s="1"/>
    </row>
    <row r="193" spans="1:24" ht="14.25" customHeight="1">
      <c r="A193" s="1"/>
      <c r="B193" s="1"/>
      <c r="C193" s="1"/>
      <c r="D193" s="87"/>
      <c r="E193" s="1"/>
      <c r="F193" s="1"/>
      <c r="G193" s="1"/>
      <c r="H193" s="1"/>
      <c r="I193" s="1"/>
      <c r="J193" s="1"/>
      <c r="K193" s="1"/>
      <c r="L193" s="1"/>
      <c r="M193" s="1"/>
      <c r="N193" s="1"/>
      <c r="O193" s="1"/>
      <c r="P193" s="1"/>
      <c r="Q193" s="1"/>
      <c r="R193" s="1"/>
      <c r="S193" s="1"/>
      <c r="T193" s="1"/>
      <c r="U193" s="1"/>
      <c r="V193" s="1"/>
      <c r="W193" s="1"/>
      <c r="X193" s="1"/>
    </row>
    <row r="194" spans="1:24" ht="14.25" customHeight="1">
      <c r="A194" s="1"/>
      <c r="B194" s="1"/>
      <c r="C194" s="1"/>
      <c r="D194" s="87"/>
      <c r="E194" s="1"/>
      <c r="F194" s="1"/>
      <c r="G194" s="1"/>
      <c r="H194" s="1"/>
      <c r="I194" s="1"/>
      <c r="J194" s="1"/>
      <c r="K194" s="1"/>
      <c r="L194" s="1"/>
      <c r="M194" s="1"/>
      <c r="N194" s="1"/>
      <c r="O194" s="1"/>
      <c r="P194" s="1"/>
      <c r="Q194" s="1"/>
      <c r="R194" s="1"/>
      <c r="S194" s="1"/>
      <c r="T194" s="1"/>
      <c r="U194" s="1"/>
      <c r="V194" s="1"/>
      <c r="W194" s="1"/>
      <c r="X194" s="1"/>
    </row>
    <row r="195" spans="1:24" ht="14.25" customHeight="1">
      <c r="A195" s="1"/>
      <c r="B195" s="1"/>
      <c r="C195" s="1"/>
      <c r="D195" s="87"/>
      <c r="E195" s="1"/>
      <c r="F195" s="1"/>
      <c r="G195" s="1"/>
      <c r="H195" s="1"/>
      <c r="I195" s="1"/>
      <c r="J195" s="1"/>
      <c r="K195" s="1"/>
      <c r="L195" s="1"/>
      <c r="M195" s="1"/>
      <c r="N195" s="1"/>
      <c r="O195" s="1"/>
      <c r="P195" s="1"/>
      <c r="Q195" s="1"/>
      <c r="R195" s="1"/>
      <c r="S195" s="1"/>
      <c r="T195" s="1"/>
      <c r="U195" s="1"/>
      <c r="V195" s="1"/>
      <c r="W195" s="1"/>
      <c r="X195" s="1"/>
    </row>
    <row r="196" spans="1:24" ht="14.25" customHeight="1">
      <c r="A196" s="1"/>
      <c r="B196" s="1"/>
      <c r="C196" s="1"/>
      <c r="D196" s="87"/>
      <c r="E196" s="1"/>
      <c r="F196" s="1"/>
      <c r="G196" s="1"/>
      <c r="H196" s="1"/>
      <c r="I196" s="1"/>
      <c r="J196" s="1"/>
      <c r="K196" s="1"/>
      <c r="L196" s="1"/>
      <c r="M196" s="1"/>
      <c r="N196" s="1"/>
      <c r="O196" s="1"/>
      <c r="P196" s="1"/>
      <c r="Q196" s="1"/>
      <c r="R196" s="1"/>
      <c r="S196" s="1"/>
      <c r="T196" s="1"/>
      <c r="U196" s="1"/>
      <c r="V196" s="1"/>
      <c r="W196" s="1"/>
      <c r="X196" s="1"/>
    </row>
    <row r="197" spans="1:24" ht="14.25" customHeight="1">
      <c r="A197" s="1"/>
      <c r="B197" s="1"/>
      <c r="C197" s="1"/>
      <c r="D197" s="87"/>
      <c r="E197" s="1"/>
      <c r="F197" s="1"/>
      <c r="G197" s="1"/>
      <c r="H197" s="1"/>
      <c r="I197" s="1"/>
      <c r="J197" s="1"/>
      <c r="K197" s="1"/>
      <c r="L197" s="1"/>
      <c r="M197" s="1"/>
      <c r="N197" s="1"/>
      <c r="O197" s="1"/>
      <c r="P197" s="1"/>
      <c r="Q197" s="1"/>
      <c r="R197" s="1"/>
      <c r="S197" s="1"/>
      <c r="T197" s="1"/>
      <c r="U197" s="1"/>
      <c r="V197" s="1"/>
      <c r="W197" s="1"/>
      <c r="X197" s="1"/>
    </row>
    <row r="198" spans="1:24" ht="14.25" customHeight="1">
      <c r="A198" s="1"/>
      <c r="B198" s="1"/>
      <c r="C198" s="1"/>
      <c r="D198" s="87"/>
      <c r="E198" s="1"/>
      <c r="F198" s="1"/>
      <c r="G198" s="1"/>
      <c r="H198" s="1"/>
      <c r="I198" s="1"/>
      <c r="J198" s="1"/>
      <c r="K198" s="1"/>
      <c r="L198" s="1"/>
      <c r="M198" s="1"/>
      <c r="N198" s="1"/>
      <c r="O198" s="1"/>
      <c r="P198" s="1"/>
      <c r="Q198" s="1"/>
      <c r="R198" s="1"/>
      <c r="S198" s="1"/>
      <c r="T198" s="1"/>
      <c r="U198" s="1"/>
      <c r="V198" s="1"/>
      <c r="W198" s="1"/>
      <c r="X198" s="1"/>
    </row>
    <row r="199" spans="1:24" ht="14.25" customHeight="1">
      <c r="A199" s="1"/>
      <c r="B199" s="1"/>
      <c r="C199" s="1"/>
      <c r="D199" s="87"/>
      <c r="E199" s="1"/>
      <c r="F199" s="1"/>
      <c r="G199" s="1"/>
      <c r="H199" s="1"/>
      <c r="I199" s="1"/>
      <c r="J199" s="1"/>
      <c r="K199" s="1"/>
      <c r="L199" s="1"/>
      <c r="M199" s="1"/>
      <c r="N199" s="1"/>
      <c r="O199" s="1"/>
      <c r="P199" s="1"/>
      <c r="Q199" s="1"/>
      <c r="R199" s="1"/>
      <c r="S199" s="1"/>
      <c r="T199" s="1"/>
      <c r="U199" s="1"/>
      <c r="V199" s="1"/>
      <c r="W199" s="1"/>
      <c r="X199" s="1"/>
    </row>
    <row r="200" spans="1:24" ht="14.25" customHeight="1">
      <c r="A200" s="1"/>
      <c r="B200" s="1"/>
      <c r="C200" s="1"/>
      <c r="D200" s="87"/>
      <c r="E200" s="1"/>
      <c r="F200" s="1"/>
      <c r="G200" s="1"/>
      <c r="H200" s="1"/>
      <c r="I200" s="1"/>
      <c r="J200" s="1"/>
      <c r="K200" s="1"/>
      <c r="L200" s="1"/>
      <c r="M200" s="1"/>
      <c r="N200" s="1"/>
      <c r="O200" s="1"/>
      <c r="P200" s="1"/>
      <c r="Q200" s="1"/>
      <c r="R200" s="1"/>
      <c r="S200" s="1"/>
      <c r="T200" s="1"/>
      <c r="U200" s="1"/>
      <c r="V200" s="1"/>
      <c r="W200" s="1"/>
      <c r="X200" s="1"/>
    </row>
    <row r="201" spans="1:24" ht="14.25" customHeight="1">
      <c r="A201" s="1"/>
      <c r="B201" s="1"/>
      <c r="C201" s="1"/>
      <c r="D201" s="87"/>
      <c r="E201" s="1"/>
      <c r="F201" s="1"/>
      <c r="G201" s="1"/>
      <c r="H201" s="1"/>
      <c r="I201" s="1"/>
      <c r="J201" s="1"/>
      <c r="K201" s="1"/>
      <c r="L201" s="1"/>
      <c r="M201" s="1"/>
      <c r="N201" s="1"/>
      <c r="O201" s="1"/>
      <c r="P201" s="1"/>
      <c r="Q201" s="1"/>
      <c r="R201" s="1"/>
      <c r="S201" s="1"/>
      <c r="T201" s="1"/>
      <c r="U201" s="1"/>
      <c r="V201" s="1"/>
      <c r="W201" s="1"/>
      <c r="X201" s="1"/>
    </row>
    <row r="202" spans="1:24" ht="14.25" customHeight="1">
      <c r="A202" s="1"/>
      <c r="B202" s="1"/>
      <c r="C202" s="1"/>
      <c r="D202" s="87"/>
      <c r="E202" s="1"/>
      <c r="F202" s="1"/>
      <c r="G202" s="1"/>
      <c r="H202" s="1"/>
      <c r="I202" s="1"/>
      <c r="J202" s="1"/>
      <c r="K202" s="1"/>
      <c r="L202" s="1"/>
      <c r="M202" s="1"/>
      <c r="N202" s="1"/>
      <c r="O202" s="1"/>
      <c r="P202" s="1"/>
      <c r="Q202" s="1"/>
      <c r="R202" s="1"/>
      <c r="S202" s="1"/>
      <c r="T202" s="1"/>
      <c r="U202" s="1"/>
      <c r="V202" s="1"/>
      <c r="W202" s="1"/>
      <c r="X202" s="1"/>
    </row>
    <row r="203" spans="1:24" ht="14.25" customHeight="1">
      <c r="A203" s="1"/>
      <c r="B203" s="1"/>
      <c r="C203" s="1"/>
      <c r="D203" s="87"/>
      <c r="E203" s="1"/>
      <c r="F203" s="1"/>
      <c r="G203" s="1"/>
      <c r="H203" s="1"/>
      <c r="I203" s="1"/>
      <c r="J203" s="1"/>
      <c r="K203" s="1"/>
      <c r="L203" s="1"/>
      <c r="M203" s="1"/>
      <c r="N203" s="1"/>
      <c r="O203" s="1"/>
      <c r="P203" s="1"/>
      <c r="Q203" s="1"/>
      <c r="R203" s="1"/>
      <c r="S203" s="1"/>
      <c r="T203" s="1"/>
      <c r="U203" s="1"/>
      <c r="V203" s="1"/>
      <c r="W203" s="1"/>
      <c r="X203" s="1"/>
    </row>
    <row r="204" spans="1:24" ht="14.25" customHeight="1">
      <c r="A204" s="1"/>
      <c r="B204" s="1"/>
      <c r="C204" s="1"/>
      <c r="D204" s="87"/>
      <c r="E204" s="1"/>
      <c r="F204" s="1"/>
      <c r="G204" s="1"/>
      <c r="H204" s="1"/>
      <c r="I204" s="1"/>
      <c r="J204" s="1"/>
      <c r="K204" s="1"/>
      <c r="L204" s="1"/>
      <c r="M204" s="1"/>
      <c r="N204" s="1"/>
      <c r="O204" s="1"/>
      <c r="P204" s="1"/>
      <c r="Q204" s="1"/>
      <c r="R204" s="1"/>
      <c r="S204" s="1"/>
      <c r="T204" s="1"/>
      <c r="U204" s="1"/>
      <c r="V204" s="1"/>
      <c r="W204" s="1"/>
      <c r="X204" s="1"/>
    </row>
    <row r="205" spans="1:24" ht="14.25" customHeight="1">
      <c r="A205" s="1"/>
      <c r="B205" s="1"/>
      <c r="C205" s="1"/>
      <c r="D205" s="87"/>
      <c r="E205" s="1"/>
      <c r="F205" s="1"/>
      <c r="G205" s="1"/>
      <c r="H205" s="1"/>
      <c r="I205" s="1"/>
      <c r="J205" s="1"/>
      <c r="K205" s="1"/>
      <c r="L205" s="1"/>
      <c r="M205" s="1"/>
      <c r="N205" s="1"/>
      <c r="O205" s="1"/>
      <c r="P205" s="1"/>
      <c r="Q205" s="1"/>
      <c r="R205" s="1"/>
      <c r="S205" s="1"/>
      <c r="T205" s="1"/>
      <c r="U205" s="1"/>
      <c r="V205" s="1"/>
      <c r="W205" s="1"/>
      <c r="X205" s="1"/>
    </row>
    <row r="206" spans="1:24" ht="14.25" customHeight="1">
      <c r="A206" s="1"/>
      <c r="B206" s="1"/>
      <c r="C206" s="1"/>
      <c r="D206" s="87"/>
      <c r="E206" s="1"/>
      <c r="F206" s="1"/>
      <c r="G206" s="1"/>
      <c r="H206" s="1"/>
      <c r="I206" s="1"/>
      <c r="J206" s="1"/>
      <c r="K206" s="1"/>
      <c r="L206" s="1"/>
      <c r="M206" s="1"/>
      <c r="N206" s="1"/>
      <c r="O206" s="1"/>
      <c r="P206" s="1"/>
      <c r="Q206" s="1"/>
      <c r="R206" s="1"/>
      <c r="S206" s="1"/>
      <c r="T206" s="1"/>
      <c r="U206" s="1"/>
      <c r="V206" s="1"/>
      <c r="W206" s="1"/>
      <c r="X206" s="1"/>
    </row>
    <row r="207" spans="1:24" ht="14.25" customHeight="1">
      <c r="A207" s="1"/>
      <c r="B207" s="1"/>
      <c r="C207" s="1"/>
      <c r="D207" s="87"/>
      <c r="E207" s="1"/>
      <c r="F207" s="1"/>
      <c r="G207" s="1"/>
      <c r="H207" s="1"/>
      <c r="I207" s="1"/>
      <c r="J207" s="1"/>
      <c r="K207" s="1"/>
      <c r="L207" s="1"/>
      <c r="M207" s="1"/>
      <c r="N207" s="1"/>
      <c r="O207" s="1"/>
      <c r="P207" s="1"/>
      <c r="Q207" s="1"/>
      <c r="R207" s="1"/>
      <c r="S207" s="1"/>
      <c r="T207" s="1"/>
      <c r="U207" s="1"/>
      <c r="V207" s="1"/>
      <c r="W207" s="1"/>
      <c r="X207" s="1"/>
    </row>
    <row r="208" spans="1:24" ht="14.25" customHeight="1">
      <c r="A208" s="1"/>
      <c r="B208" s="1"/>
      <c r="C208" s="1"/>
      <c r="D208" s="87"/>
      <c r="E208" s="1"/>
      <c r="F208" s="1"/>
      <c r="G208" s="1"/>
      <c r="H208" s="1"/>
      <c r="I208" s="1"/>
      <c r="J208" s="1"/>
      <c r="K208" s="1"/>
      <c r="L208" s="1"/>
      <c r="M208" s="1"/>
      <c r="N208" s="1"/>
      <c r="O208" s="1"/>
      <c r="P208" s="1"/>
      <c r="Q208" s="1"/>
      <c r="R208" s="1"/>
      <c r="S208" s="1"/>
      <c r="T208" s="1"/>
      <c r="U208" s="1"/>
      <c r="V208" s="1"/>
      <c r="W208" s="1"/>
      <c r="X208" s="1"/>
    </row>
    <row r="209" spans="1:24" ht="14.25" customHeight="1">
      <c r="A209" s="1"/>
      <c r="B209" s="1"/>
      <c r="C209" s="1"/>
      <c r="D209" s="87"/>
      <c r="E209" s="1"/>
      <c r="F209" s="1"/>
      <c r="G209" s="1"/>
      <c r="H209" s="1"/>
      <c r="I209" s="1"/>
      <c r="J209" s="1"/>
      <c r="K209" s="1"/>
      <c r="L209" s="1"/>
      <c r="M209" s="1"/>
      <c r="N209" s="1"/>
      <c r="O209" s="1"/>
      <c r="P209" s="1"/>
      <c r="Q209" s="1"/>
      <c r="R209" s="1"/>
      <c r="S209" s="1"/>
      <c r="T209" s="1"/>
      <c r="U209" s="1"/>
      <c r="V209" s="1"/>
      <c r="W209" s="1"/>
      <c r="X209" s="1"/>
    </row>
    <row r="210" spans="1:24" ht="14.25" customHeight="1">
      <c r="A210" s="1"/>
      <c r="B210" s="1"/>
      <c r="C210" s="1"/>
      <c r="D210" s="87"/>
      <c r="E210" s="1"/>
      <c r="F210" s="1"/>
      <c r="G210" s="1"/>
      <c r="H210" s="1"/>
      <c r="I210" s="1"/>
      <c r="J210" s="1"/>
      <c r="K210" s="1"/>
      <c r="L210" s="1"/>
      <c r="M210" s="1"/>
      <c r="N210" s="1"/>
      <c r="O210" s="1"/>
      <c r="P210" s="1"/>
      <c r="Q210" s="1"/>
      <c r="R210" s="1"/>
      <c r="S210" s="1"/>
      <c r="T210" s="1"/>
      <c r="U210" s="1"/>
      <c r="V210" s="1"/>
      <c r="W210" s="1"/>
      <c r="X210" s="1"/>
    </row>
    <row r="211" spans="1:24" ht="14.25" customHeight="1">
      <c r="A211" s="1"/>
      <c r="B211" s="1"/>
      <c r="C211" s="1"/>
      <c r="D211" s="87"/>
      <c r="E211" s="1"/>
      <c r="F211" s="1"/>
      <c r="G211" s="1"/>
      <c r="H211" s="1"/>
      <c r="I211" s="1"/>
      <c r="J211" s="1"/>
      <c r="K211" s="1"/>
      <c r="L211" s="1"/>
      <c r="M211" s="1"/>
      <c r="N211" s="1"/>
      <c r="O211" s="1"/>
      <c r="P211" s="1"/>
      <c r="Q211" s="1"/>
      <c r="R211" s="1"/>
      <c r="S211" s="1"/>
      <c r="T211" s="1"/>
      <c r="U211" s="1"/>
      <c r="V211" s="1"/>
      <c r="W211" s="1"/>
      <c r="X211" s="1"/>
    </row>
    <row r="212" spans="1:24" ht="14.25" customHeight="1">
      <c r="A212" s="1"/>
      <c r="B212" s="1"/>
      <c r="C212" s="1"/>
      <c r="D212" s="87"/>
      <c r="E212" s="1"/>
      <c r="F212" s="1"/>
      <c r="G212" s="1"/>
      <c r="H212" s="1"/>
      <c r="I212" s="1"/>
      <c r="J212" s="1"/>
      <c r="K212" s="1"/>
      <c r="L212" s="1"/>
      <c r="M212" s="1"/>
      <c r="N212" s="1"/>
      <c r="O212" s="1"/>
      <c r="P212" s="1"/>
      <c r="Q212" s="1"/>
      <c r="R212" s="1"/>
      <c r="S212" s="1"/>
      <c r="T212" s="1"/>
      <c r="U212" s="1"/>
      <c r="V212" s="1"/>
      <c r="W212" s="1"/>
      <c r="X212" s="1"/>
    </row>
    <row r="213" spans="1:24" ht="14.25" customHeight="1">
      <c r="A213" s="1"/>
      <c r="B213" s="1"/>
      <c r="C213" s="1"/>
      <c r="D213" s="87"/>
      <c r="E213" s="1"/>
      <c r="F213" s="1"/>
      <c r="G213" s="1"/>
      <c r="H213" s="1"/>
      <c r="I213" s="1"/>
      <c r="J213" s="1"/>
      <c r="K213" s="1"/>
      <c r="L213" s="1"/>
      <c r="M213" s="1"/>
      <c r="N213" s="1"/>
      <c r="O213" s="1"/>
      <c r="P213" s="1"/>
      <c r="Q213" s="1"/>
      <c r="R213" s="1"/>
      <c r="S213" s="1"/>
      <c r="T213" s="1"/>
      <c r="U213" s="1"/>
      <c r="V213" s="1"/>
      <c r="W213" s="1"/>
      <c r="X213" s="1"/>
    </row>
    <row r="214" spans="1:24" ht="14.25" customHeight="1">
      <c r="A214" s="1"/>
      <c r="B214" s="1"/>
      <c r="C214" s="1"/>
      <c r="D214" s="87"/>
      <c r="E214" s="1"/>
      <c r="F214" s="1"/>
      <c r="G214" s="1"/>
      <c r="H214" s="1"/>
      <c r="I214" s="1"/>
      <c r="J214" s="1"/>
      <c r="K214" s="1"/>
      <c r="L214" s="1"/>
      <c r="M214" s="1"/>
      <c r="N214" s="1"/>
      <c r="O214" s="1"/>
      <c r="P214" s="1"/>
      <c r="Q214" s="1"/>
      <c r="R214" s="1"/>
      <c r="S214" s="1"/>
      <c r="T214" s="1"/>
      <c r="U214" s="1"/>
      <c r="V214" s="1"/>
      <c r="W214" s="1"/>
      <c r="X214" s="1"/>
    </row>
    <row r="215" spans="1:24" ht="15.75" customHeight="1"/>
    <row r="216" spans="1:24" ht="15.75" customHeight="1"/>
    <row r="217" spans="1:24" ht="15.75" customHeight="1"/>
    <row r="218" spans="1:24" ht="15.75" customHeight="1"/>
    <row r="219" spans="1:24" ht="15.75" customHeight="1"/>
    <row r="220" spans="1:24" ht="15.75" customHeight="1"/>
    <row r="221" spans="1:24" ht="15.75" customHeight="1"/>
    <row r="222" spans="1:24" ht="15.75" customHeight="1"/>
    <row r="223" spans="1:24" ht="15.75" customHeight="1"/>
    <row r="224" spans="1: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sheetData>
  <mergeCells count="10">
    <mergeCell ref="A15:F15"/>
    <mergeCell ref="E12:E13"/>
    <mergeCell ref="F12:F13"/>
    <mergeCell ref="A1:A4"/>
    <mergeCell ref="B12:B13"/>
    <mergeCell ref="C12:C13"/>
    <mergeCell ref="D12:D13"/>
    <mergeCell ref="B3:I4"/>
    <mergeCell ref="B1:I2"/>
    <mergeCell ref="G12:G13"/>
  </mergeCells>
  <pageMargins left="0.7" right="0.7" top="0.75" bottom="0.75" header="0" footer="0"/>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PAAC 2021</vt:lpstr>
      <vt:lpstr>STO OCI I CUATRIMESTRE</vt:lpstr>
      <vt:lpstr>1. GESTIÓN DEL RIESGO</vt:lpstr>
      <vt:lpstr>2 ANTITRAMITES </vt:lpstr>
      <vt:lpstr>HOJA C2</vt:lpstr>
      <vt:lpstr>3 RENDICIÓN DE CUENTAS</vt:lpstr>
      <vt:lpstr>4.ATENCIÓN AL CIUDADANO</vt:lpstr>
      <vt:lpstr>5.TRANSPARENCIA Y ACCESO INF</vt:lpstr>
      <vt:lpstr>6. INICIATIVAS ADICIONALES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Angelica Bernal Pedroza</dc:creator>
  <cp:lastModifiedBy>Lilia Carolina  Ibarra Romero</cp:lastModifiedBy>
  <cp:lastPrinted>2021-05-07T21:47:50Z</cp:lastPrinted>
  <dcterms:created xsi:type="dcterms:W3CDTF">2018-01-23T16:05:16Z</dcterms:created>
  <dcterms:modified xsi:type="dcterms:W3CDTF">2021-05-14T21:55:05Z</dcterms:modified>
</cp:coreProperties>
</file>