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1. TABLERO DE CONTROL\2025\B. Reportes e Informes\PPTEP\"/>
    </mc:Choice>
  </mc:AlternateContent>
  <bookViews>
    <workbookView xWindow="0" yWindow="0" windowWidth="28800" windowHeight="12180" activeTab="3"/>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62913"/>
  <extLst>
    <ext uri="GoogleSheetsCustomDataVersion2">
      <go:sheetsCustomData xmlns:go="http://customooxmlschemas.google.com/" r:id="rId16" roundtripDataChecksum="TqBzy2oThVZ9LTDMeybdHkiT1ZHXhnmNnsa/Wdzx/j4="/>
    </ext>
  </extLst>
</workbook>
</file>

<file path=xl/calcChain.xml><?xml version="1.0" encoding="utf-8"?>
<calcChain xmlns="http://schemas.openxmlformats.org/spreadsheetml/2006/main">
  <c r="G13" i="11" l="1"/>
  <c r="F13" i="11"/>
  <c r="E13" i="11"/>
  <c r="B13" i="11"/>
  <c r="F12" i="11"/>
  <c r="D12" i="11"/>
  <c r="C12" i="11"/>
  <c r="B12" i="11"/>
  <c r="F11" i="11"/>
  <c r="E11" i="11"/>
  <c r="D11" i="11"/>
  <c r="G5" i="11"/>
  <c r="F5" i="11"/>
  <c r="Z13" i="10"/>
  <c r="V13" i="10"/>
  <c r="S13" i="10"/>
  <c r="O13" i="10"/>
  <c r="D13" i="11" s="1"/>
  <c r="L13" i="10"/>
  <c r="C13" i="11" s="1"/>
  <c r="H13" i="10"/>
  <c r="Z20" i="9"/>
  <c r="G12" i="11" s="1"/>
  <c r="V20" i="9"/>
  <c r="O20" i="9"/>
  <c r="L20" i="9"/>
  <c r="H20" i="9"/>
  <c r="S16" i="9"/>
  <c r="S20" i="9" s="1"/>
  <c r="E12" i="11" s="1"/>
  <c r="Z35" i="8"/>
  <c r="G11" i="11" s="1"/>
  <c r="V35" i="8"/>
  <c r="S35" i="8"/>
  <c r="O35" i="8"/>
  <c r="L35" i="8"/>
  <c r="C11" i="11" s="1"/>
  <c r="H35" i="8"/>
  <c r="B11" i="11" s="1"/>
  <c r="S29" i="8"/>
  <c r="Z10" i="7"/>
  <c r="G10" i="11" s="1"/>
  <c r="V10" i="7"/>
  <c r="F10" i="11" s="1"/>
  <c r="S10" i="7"/>
  <c r="E10" i="11" s="1"/>
  <c r="O10" i="7"/>
  <c r="D10" i="11" s="1"/>
  <c r="L10" i="7"/>
  <c r="C10" i="11" s="1"/>
  <c r="H10" i="7"/>
  <c r="B10" i="11" s="1"/>
  <c r="Z9" i="6"/>
  <c r="G9" i="11" s="1"/>
  <c r="V9" i="6"/>
  <c r="F9" i="11" s="1"/>
  <c r="S9" i="6"/>
  <c r="E9" i="11" s="1"/>
  <c r="O9" i="6"/>
  <c r="D9" i="11" s="1"/>
  <c r="L9" i="6"/>
  <c r="C9" i="11" s="1"/>
  <c r="H9" i="6"/>
  <c r="B9" i="11" s="1"/>
  <c r="Z14" i="5"/>
  <c r="G8" i="11" s="1"/>
  <c r="V14" i="5"/>
  <c r="F8" i="11" s="1"/>
  <c r="S14" i="5"/>
  <c r="E8" i="11" s="1"/>
  <c r="O14" i="5"/>
  <c r="D8" i="11" s="1"/>
  <c r="L14" i="5"/>
  <c r="C8" i="11" s="1"/>
  <c r="H14" i="5"/>
  <c r="B8" i="11" s="1"/>
  <c r="F7" i="11"/>
  <c r="D7" i="11"/>
  <c r="C7" i="11"/>
  <c r="B7" i="11"/>
  <c r="G7" i="11"/>
  <c r="E7" i="11"/>
  <c r="V13" i="3"/>
  <c r="F6" i="11" s="1"/>
  <c r="S13" i="3"/>
  <c r="E6" i="11" s="1"/>
  <c r="O13" i="3"/>
  <c r="D6" i="11" s="1"/>
  <c r="H13" i="3"/>
  <c r="B6" i="11" s="1"/>
  <c r="Z5" i="3"/>
  <c r="Z13" i="3" s="1"/>
  <c r="G6" i="11" s="1"/>
  <c r="S5" i="3"/>
  <c r="L5" i="3"/>
  <c r="L13" i="3" s="1"/>
  <c r="C6" i="11" s="1"/>
  <c r="Z16" i="2"/>
  <c r="V16" i="2"/>
  <c r="S16" i="2"/>
  <c r="E5" i="11" s="1"/>
  <c r="O16" i="2"/>
  <c r="D5" i="11" s="1"/>
  <c r="L16" i="2"/>
  <c r="C5" i="11" s="1"/>
  <c r="H16" i="2"/>
  <c r="B5" i="11" s="1"/>
  <c r="B14" i="11" l="1"/>
  <c r="B16" i="11" s="1"/>
  <c r="C14" i="11"/>
  <c r="C16" i="11" s="1"/>
  <c r="D14" i="11"/>
  <c r="D16" i="11" s="1"/>
  <c r="F14" i="11"/>
  <c r="F16" i="11" s="1"/>
  <c r="E14" i="11"/>
  <c r="E16" i="11" s="1"/>
  <c r="G14" i="11"/>
  <c r="G16" i="11" s="1"/>
</calcChain>
</file>

<file path=xl/sharedStrings.xml><?xml version="1.0" encoding="utf-8"?>
<sst xmlns="http://schemas.openxmlformats.org/spreadsheetml/2006/main" count="2312" uniqueCount="1365">
  <si>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</si>
  <si>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</si>
  <si>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</si>
  <si>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</si>
  <si>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</si>
  <si>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</si>
  <si>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</si>
  <si>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</si>
  <si>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</si>
  <si>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</si>
  <si>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</si>
  <si>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</si>
  <si>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</si>
  <si>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</si>
  <si>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</si>
  <si>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</si>
  <si>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</si>
  <si>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</si>
  <si>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</si>
  <si>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</si>
  <si>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</si>
  <si>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</si>
  <si>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</si>
  <si>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</si>
  <si>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</si>
  <si>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</si>
  <si>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</si>
  <si>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</si>
  <si>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</si>
  <si>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</si>
  <si>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</si>
  <si>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</si>
  <si>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</si>
  <si>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</si>
  <si>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</si>
  <si>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</si>
  <si>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</si>
  <si>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</si>
  <si>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</si>
  <si>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</si>
  <si>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VERSIÓN 3</t>
  </si>
  <si>
    <t>Eliminación de 4 actividades y modificación de 1 actividade en el componente 2. Rendición de cuentas de acuerdo a la Circular 004 de 2024 de la Veeduría Distrital, ajuste de 3 actividades y eliminar de 2 actividades por solicitud de los procesos.</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</si>
  <si>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</si>
  <si>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</si>
  <si>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</si>
  <si>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</si>
  <si>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</si>
  <si>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</si>
  <si>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</si>
  <si>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</si>
  <si>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</si>
  <si>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</si>
  <si>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</si>
  <si>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</si>
  <si>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</si>
  <si>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</si>
  <si>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</si>
  <si>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</si>
  <si>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</si>
  <si>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</si>
  <si>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</si>
  <si>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</si>
  <si>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rPr>
      <t xml:space="preserve">Subcomponente 1
</t>
    </r>
    <r>
      <rPr>
        <sz val="9"/>
        <color theme="1"/>
        <rFont val="Century Gothic"/>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</si>
  <si>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</si>
  <si>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</si>
  <si>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</si>
  <si>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</si>
  <si>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</si>
  <si>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</si>
  <si>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</si>
  <si>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</si>
  <si>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</si>
  <si>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rPr>
      <t>08/05/2024.</t>
    </r>
    <r>
      <rPr>
        <sz val="9"/>
        <color theme="1"/>
        <rFont val="Century Gothic"/>
      </rPr>
      <t xml:space="preserve"> Se evidencian 15 soportes de publicación y actualización de contenidos del menú de transparencia en los meses de enero, febrero, marzo y abril de 2024. 
</t>
    </r>
    <r>
      <rPr>
        <b/>
        <sz val="9"/>
        <color rgb="FF6AA84F"/>
        <rFont val="Century Gothic"/>
      </rPr>
      <t>EN DESARROLLO</t>
    </r>
  </si>
  <si>
    <t>https://www.idiger.gov.co/transparencia</t>
  </si>
  <si>
    <t>Se realizarón las solicitudes a la Oficina de Tecnologías de la Información y las Comunicaciones para la actualización de algunos contenidos del menú de transparencia en los meses de abril, mayo, junio, julio y agosto de 2024.</t>
  </si>
  <si>
    <r>
      <rPr>
        <sz val="9"/>
        <color rgb="FF000000"/>
        <rFont val="Century Gothic"/>
      </rPr>
      <t>12 c</t>
    </r>
    <r>
      <rPr>
        <sz val="9"/>
        <color rgb="FF000000"/>
        <rFont val="Century Gothic"/>
      </rPr>
      <t>orreos de solicitud y publicación en el menú de transparencia, de los meses de abril, mayo, junio, julio y agosto de 2024.</t>
    </r>
  </si>
  <si>
    <t>Se evidencia el cumplimiento de la actividad en un 66,66% anual y 100% cuatrimestral, con 12 correos de solicitud a la Oficina TIC de publicación de documentos en el menú de transparencia de la página web institucional.</t>
  </si>
  <si>
    <r>
      <rPr>
        <b/>
        <sz val="9"/>
        <color rgb="FF000000"/>
        <rFont val="Century Gothic"/>
      </rPr>
      <t>04/09/2024.</t>
    </r>
    <r>
      <rPr>
        <sz val="9"/>
        <color rgb="FF000000"/>
        <rFont val="Century Gothic"/>
      </rPr>
      <t xml:space="preserve"> Se evidencian 12 soportes de publicación y actualización de contenidos del menú de transparencia en los meses de abril, mayo, julio y agosto de 2024. 
</t>
    </r>
    <r>
      <rPr>
        <b/>
        <sz val="9"/>
        <color rgb="FF9BBB59"/>
        <rFont val="Century Gothic"/>
      </rPr>
      <t>EN DESARROLLO</t>
    </r>
  </si>
  <si>
    <r>
      <rPr>
        <sz val="9"/>
        <color rgb="FF000000"/>
        <rFont val="Century Gothic"/>
      </rPr>
      <t xml:space="preserve">https://www.idiger.gov.co/transparencia
Drive
</t>
    </r>
    <r>
      <rPr>
        <sz val="9"/>
        <color rgb="FF1155CC"/>
        <rFont val="Century Gothic"/>
      </rPr>
      <t>https://drive.google.com/drive/folders/1fEQQjGZegJkkxidiVnltmblAlSk7W3s1</t>
    </r>
  </si>
  <si>
    <t xml:space="preserve">Se realizaron las solicitudes a la Oficina TIC para la actualización de algunos contenidos del menú de transparencia en los meses de agosto, septiembre, octubre, noviembre y diciembre de 2024.
Adicionalmente, teniendo en cuenta los resultados de la auditoría interna a la Ley de Transparencia, realizada por la OCI, desde la OAP se enviaron correos de solicitud de actualización de contenidos a los diferentes procesos del IDIGER.
</t>
  </si>
  <si>
    <t xml:space="preserve">
1) Muestras de correos electrónicos enviados a la OTIC 
2) Muestras de correos electrónicos a los procesos solicitando actualización de contenidos
</t>
  </si>
  <si>
    <t>Se evidencia el cumplimiento de la actividad en un 100%, con los correos de solicitud a la Oficina de Tecnologías de la Informción y las Comunicaciones de las publicaciones en el menú de transparencia de la página web institucional.</t>
  </si>
  <si>
    <r>
      <rPr>
        <b/>
        <sz val="9"/>
        <color rgb="FF000000"/>
        <rFont val="Century Gothic"/>
      </rPr>
      <t>11/03/2025.</t>
    </r>
    <r>
      <rPr>
        <sz val="9"/>
        <color rgb="FF000000"/>
        <rFont val="Century Gothic"/>
      </rPr>
      <t xml:space="preserve"> Se evidencian 14 soportes de publicación y actualización de contenidos del menú de transparencia en los meses de noviembre y diciembre de 2024. 
 -02/12/2024. Solicitud actualización de contenidos de la página web de la entidad.
- 16/11/2024. Estructura página web planes Decreto 612 de 2018.
- 12/12/2024. Actualizaciones en la página web – información de la entidad – Ley de Transparencia y acceso a la información pública.
- 19/12/2024. Solicitud actualización contenidos página web. (Planes de acción)
- 19/12/2024. Solicitud actualización contenidos página web. (Política Administración de Riesgos)
- 27/12/2024. Solicitud actualización contenidos página web. Planeación, presupuesto e informes – Proyectos de Inversión 2024.
- 27/12/2024. Solicitud actualización contenidos página web. 2.1.5 Políticas, Lineamientos y manuales. Actualización de nombre de documento. 
- 27/12/2024. Solicitud actualización contenidos página web. Creación de pestaña 2024. Creación informe de seguimiento I Trimestre y II Trimestre.
- 26/12/2024. Solicitud actualización contenidos página web. Publicación Proyectos de Inversión Archivo EBI 8056 modificar nombre EBI 8065. 
- 23/12/2024. Solicitud actualización contenidos página web. 4.3.3  planes Institucionales y estratégicos (Decreto 612 de 2018)
- 31/12/2024. Solicitud actualización contenidos página web. Gestión Contractual.
- 02/12/2024. Solicitud actualización contenidos página web. Verificación cumplimiento Ley de Transparencia y del derecho al acceso a la información pública – Ley 1712 y Resolución 1519 de 2020. Actualización de la información 1.6 Directorio entidades de entidades. 4.7 Informes de gestión evaluación y auditoría.
- 02/12/2024. Solicitud actualización contenidos página web. Verificación cumplimiento Ley de Transparencia y del derecho al acceso a la información pública – Ley 1712 y Resolución 1519 de 2020. Calendario de Actividades y eventos.
- 02/12/2024. Solicitud actualización contenidos página web. Verificación cumplimiento Ley de Transparencia y del derecho al acceso a la información pública – Ley 1712 y Resolución 1519 de 2020. 4.3 - Plan de acción, Ley 1474 de 2011 y Decreto 612, 4.7 - Informes de Gestión, evaluación y auditoría, 2.1.5 Políticas, lineamientos, manuales, 4.3.2 Plan Estratégico Institucional, 4.7.3 - Informe de Rendición de Cuentas a la ciudadanía, 4.7.4 Informes a organismos de inspección y vigilancia y control, 6.2.5 – Rendición de Cuentas, 9.5 – Actas de reuniones. 
</t>
    </r>
    <r>
      <rPr>
        <b/>
        <sz val="9"/>
        <color rgb="FF4F81BD"/>
        <rFont val="Century Gothic"/>
      </rPr>
      <t>ACTIVIDAD CUMPLIDA</t>
    </r>
  </si>
  <si>
    <r>
      <rPr>
        <sz val="9"/>
        <color rgb="FF000000"/>
        <rFont val="Century Gothic"/>
      </rPr>
      <t xml:space="preserve">https://www.idiger.gov.co/transparencia
Drive
</t>
    </r>
    <r>
      <rPr>
        <sz val="9"/>
        <color rgb="FF1155CC"/>
        <rFont val="Century Gothic"/>
      </rPr>
      <t>https://drive.google.com/drive/folders/1l3zhDDDYaxgfDTuDwIEjDEi7gleQnokh</t>
    </r>
  </si>
  <si>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</si>
  <si>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</si>
  <si>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</si>
  <si>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</si>
  <si>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</si>
  <si>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</si>
  <si>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</si>
  <si>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</si>
  <si>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rPr>
      <t xml:space="preserve">08/05/2024. </t>
    </r>
    <r>
      <rPr>
        <sz val="9"/>
        <color rgb="FF000000"/>
        <rFont val="Century Gothic"/>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rPr>
      <t>EN DESARROLLO</t>
    </r>
  </si>
  <si>
    <r>
      <rPr>
        <sz val="9"/>
        <color rgb="FF000000"/>
        <rFont val="Century Gothic"/>
      </rPr>
      <t xml:space="preserve">Drive
</t>
    </r>
    <r>
      <rPr>
        <sz val="9"/>
        <color rgb="FF0000FF"/>
        <rFont val="Century Gothic"/>
      </rPr>
      <t xml:space="preserve">
https://drive.google.com/drive/folders/1oIK2XAK-QMItRUQyF5KNwh5DStiEVqIJ</t>
    </r>
  </si>
  <si>
    <t>* Correo_ Política de transparencia, acceso a la información pública y lucha contra la corrupción
* Pieza Grafica Sensibilización en Materia de Transparencia</t>
  </si>
  <si>
    <t>Se evidencia el cumplimiento de la actividad en un 66,66% anual y 100% cuatrimestral, con el correo masivo de sensibilización sobre el proposito de la política de transparencia y acceso a la información pública.</t>
  </si>
  <si>
    <r>
      <rPr>
        <b/>
        <sz val="9"/>
        <color rgb="FF000000"/>
        <rFont val="Century Gothic"/>
      </rPr>
      <t>04/09/2024.</t>
    </r>
    <r>
      <rPr>
        <sz val="9"/>
        <color rgb="FF000000"/>
        <rFont val="Century Gothic"/>
      </rPr>
      <t xml:space="preserve"> Se evidencia socialización del 29/08/2024 ¨Propósito de la Política de Transparencia y Acceso a la Información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</si>
  <si>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https://drive.google.com/drive/folders/1Q0GPkgu-TbNR71rSFVHuUqri23j9rHLS</t>
    </r>
  </si>
  <si>
    <t xml:space="preserve">El 26 de diciembre se elaboró y socializó por medio del correo comunicacioninterna@idiger.gov.co pieza comunicativa relacionada con la Ley de Transparencia y Acceso a la Información Pública a toda la entidad y como desde el IDIGER damos cumplimiento a la misma a través de la página web. </t>
  </si>
  <si>
    <t xml:space="preserve">1) Una pieza comunicativa enviada a toda la entidad.
</t>
  </si>
  <si>
    <t>Se evidencia el cumplimiento de la actividad en un 100%, con el correo masivo de sensibilización el 26 de diciembre de 2024.</t>
  </si>
  <si>
    <r>
      <rPr>
        <b/>
        <sz val="9"/>
        <color rgb="FF000000"/>
        <rFont val="Century Gothic"/>
      </rPr>
      <t>11/03/2025.</t>
    </r>
    <r>
      <rPr>
        <sz val="9"/>
        <color rgb="FF000000"/>
        <rFont val="Century Gothic"/>
      </rPr>
      <t xml:space="preserve"> Se evidencia pieza comunicativa del 26/12/2024 de comunicaciones a OAP para su aprobación. Se evidencia socialización de comunicaciones a los funcionarios y colaboradores del 26/12/2024 ¨Sección  Transparencia y Acceso a la Información Pública – Página web del IDIGER”
3/3 socializaciones = 100%
</t>
    </r>
    <r>
      <rPr>
        <b/>
        <sz val="9"/>
        <color rgb="FF4F81BD"/>
        <rFont val="Century Gothic"/>
      </rPr>
      <t>ACTIVIDAD CUMPLIDA</t>
    </r>
  </si>
  <si>
    <t>https://drive.google.com/drive/folders/1QeF6ITe8mAspKZO4KzTs3yKqPQ4gRdP-</t>
  </si>
  <si>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</si>
  <si>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</si>
  <si>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</si>
  <si>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</si>
  <si>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</si>
  <si>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</si>
  <si>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</si>
  <si>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</si>
  <si>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rPr>
      <t xml:space="preserve">Se evidencia el cumplimiento de la actividad en un 50% anual y 100% semestral, con las dos capacitaciones realizadas y los listados de asistencia correspondientes.
</t>
    </r>
    <r>
      <rPr>
        <b/>
        <sz val="9"/>
        <color rgb="FF000000"/>
        <rFont val="Century Gothic"/>
      </rPr>
      <t xml:space="preserve">Recomendación: </t>
    </r>
    <r>
      <rPr>
        <sz val="9"/>
        <color rgb="FF000000"/>
        <rFont val="Century Gothic"/>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</si>
  <si>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rPr>
      <t>08/05/2024</t>
    </r>
    <r>
      <rPr>
        <sz val="9"/>
        <color theme="1"/>
        <rFont val="Century Gothic"/>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rPr>
      <t>EN DESARROLLO</t>
    </r>
  </si>
  <si>
    <r>
      <rPr>
        <sz val="9"/>
        <color rgb="FF0000FF"/>
        <rFont val="Century Gothic"/>
      </rPr>
      <t>Drive</t>
    </r>
    <r>
      <rPr>
        <sz val="9"/>
        <color rgb="FF000000"/>
        <rFont val="Century Gothic"/>
      </rPr>
      <t xml:space="preserve">
</t>
    </r>
    <r>
      <rPr>
        <sz val="9"/>
        <color rgb="FF0000FF"/>
        <rFont val="Century Gothic"/>
      </rPr>
      <t>https://drive.google.com/drive/folders/1evDcIN85vJWAjqI-EjWaU_jG4Ey9Knj_</t>
    </r>
  </si>
  <si>
    <t>Se realizó capacitación en el mes de Junio sobre supervisión de contratos (se adjunta presentación y listado de asistencia) y se expidió cartilla de supervisión de contratos publicada en el mapa de procesos con el fin de orientar las capacidades técnicas y de revisión de los supervisores de contratos</t>
  </si>
  <si>
    <t>https://drive.google.com/drive/u/0/folders/1IPbfnZOlBmi9SUZQI-x1PEnO726x7zo_</t>
  </si>
  <si>
    <t>Se evidencia el cumplimiento de la actividad mediante la cpacitacion realizada el 27 de junio de 2024, del cual soportan el listado de asistencia.  Igualmente se atendieron las recomendaciones relizadas por la segunda linea de defensa en el primer cuatrimestre.</t>
  </si>
  <si>
    <r>
      <rPr>
        <b/>
        <sz val="9"/>
        <color rgb="FF000000"/>
        <rFont val="Century Gothic"/>
      </rPr>
      <t>04/09/2024.</t>
    </r>
    <r>
      <rPr>
        <sz val="9"/>
        <color rgb="FF000000"/>
        <rFont val="Century Gothic"/>
      </rPr>
      <t xml:space="preserve"> 
Se evidencia presentación en Power Point ¨Inclusión de Criterios de Sostenibilidad en procesos contractuales¨ del 04/2024. 
Se evidencia presentación en Power Point ¨1. Supervisión, 2. Liquidaciones, 3. Urgencia Manifiesta, 4. Conflicto de Intereses y buenas prácticas anticorrupción¨ del 06/2024. 
Se evidencia ¨Cartilla Supervisión de Contratos¨
Se evidencia Listado de Asistencia Socialización  del 27/06/2024
</t>
    </r>
    <r>
      <rPr>
        <b/>
        <sz val="9"/>
        <color rgb="FF9BBB59"/>
        <rFont val="Century Gothic"/>
      </rPr>
      <t>EN DESARROLLO</t>
    </r>
  </si>
  <si>
    <r>
      <rPr>
        <sz val="9"/>
        <color rgb="FF000000"/>
        <rFont val="Century Gothic"/>
      </rPr>
      <t xml:space="preserve">Drive
</t>
    </r>
    <r>
      <rPr>
        <sz val="9"/>
        <color rgb="FF1155CC"/>
        <rFont val="Century Gothic"/>
      </rPr>
      <t>https://drive.google.com/drive/folders/1IPbfnZOlBmi9SUZQI-x1PEnO726x7zo_</t>
    </r>
  </si>
  <si>
    <t>En el tercer cuatrimestre se realizaron varias jornadas de sensibilización y capacitación sobre manual de contratación, supervisión e interventoría, SECOP II y tienda virtual,  entre otrros temas de interés dirigidas a supervisores y apoyos a la supervisión.</t>
  </si>
  <si>
    <t>** Piezas divulgativas sobre supervisión
** Mesa de trabajo octubre
** Mesa de trabajo Noviembre
** Mesa de trabajo Diciembre
** Listados de asistencia</t>
  </si>
  <si>
    <t>Se evidencia el cumplimiento del 100% de esta actividad con los soportes presentados de las capacitaciones</t>
  </si>
  <si>
    <r>
      <rPr>
        <b/>
        <sz val="9"/>
        <color rgb="FF000000"/>
        <rFont val="Century Gothic"/>
      </rPr>
      <t>13/03/2025.</t>
    </r>
    <r>
      <rPr>
        <sz val="9"/>
        <color rgb="FF000000"/>
        <rFont val="Century Gothic"/>
      </rPr>
      <t xml:space="preserve">
Se evidencia las siguientes actividades con capacitaciones del manual de contrataciòn, supervisión, interventoría, SECOP II a los colaboradores de la contrataciòn:
Presentación en Power Point ¨MESA DE TRABAJO SUPERVISIÓN - ACCIONES PLAN DE MEJORAMIENTO DICIEMBRE 20 DE 2024¨. 
Se evidencia presentación en Power Point ¨MESA DE TRABAJO SUPERVISIÓN ACCIONES PLAN DE MEJORAMIENTO DICIEMBRE 06 DE 2024¨.
Se evidencia presentación en Power Point ¨MESA DE TRABAJO NOVIEMBRE 2024¨.
Se evidencia presentación en Power Point ¨ACCIONES PLAN DE MEJORAMIENTO Y MATRIZ DE RIESGOS NOVIEMBRE 2024¨.
Correo Electrónico del 26/07/2024. ¨SUPER-VISIÓN Te ayuda con esta labor¨.
Correo Electrónico del 23/08/2024. ¨Supervisa contratos de manera efectiva¨.
Correo Electrónico del 21/03/2024. ¨Conoce las cualidades para realizar una excelente supervisión¨. 
Correo Electrónico del 17/07/2024.  ¨Saludo y remisión documentos de apoyo en supervisión y contratación¨. CARTILLA SUPERVISIÓN DE CONTRATOS (2).pdf, GC-MN-01 Manual de Contratacion V10 (1).pdf, GC-GU-01 Guía para la supervisión e interventoría de contratos V6.pdf.
Se evidencian listado de asistencias a las capacitaciones.
</t>
    </r>
    <r>
      <rPr>
        <b/>
        <sz val="9"/>
        <color rgb="FF4F81BD"/>
        <rFont val="Century Gothic"/>
      </rPr>
      <t xml:space="preserve">ACTIVIDAD CUMPLIDA
</t>
    </r>
  </si>
  <si>
    <t>https://drive.google.com/drive/folders/19RYQA1w-KXsevuaUeAM5sdXdrnxZolGr</t>
  </si>
  <si>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</si>
  <si>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</si>
  <si>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</si>
  <si>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</si>
  <si>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</si>
  <si>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</si>
  <si>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</si>
  <si>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</si>
  <si>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rPr>
      <t xml:space="preserve">
</t>
    </r>
    <r>
      <rPr>
        <b/>
        <sz val="9"/>
        <color rgb="FF000000"/>
        <rFont val="Century Gothic"/>
      </rPr>
      <t>08/05/2024.</t>
    </r>
    <r>
      <rPr>
        <sz val="9"/>
        <color rgb="FF000000"/>
        <rFont val="Century Gothic"/>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rPr>
      <t>ACTIVIDAD PARCIALMENTE CUMPLIDA</t>
    </r>
  </si>
  <si>
    <r>
      <rPr>
        <sz val="9"/>
        <color rgb="FF000000"/>
        <rFont val="Century Gothic"/>
      </rPr>
      <t xml:space="preserve">Drive
</t>
    </r>
    <r>
      <rPr>
        <sz val="9"/>
        <color rgb="FF1155CC"/>
        <rFont val="Century Gothic"/>
      </rPr>
      <t>https://drive.google.com/drive/folders/1fquoX9kTPm309qpVe8wKNlqerBPrMryu</t>
    </r>
  </si>
  <si>
    <t>En el periodo correspondiente se ha actualizado la información de contratación pública  y de plan anual de adquisiciones de los meses Abril, Mayo, Junio y Julio de 2024, en espera de que termine el mes de agosto dado que los informes son con corte a 30 o 31 de cada mes</t>
  </si>
  <si>
    <t>https://drive.google.com/drive/u/0/folders/12mH2032LVO7hwfjcmtCl84yZJmLY4T-D</t>
  </si>
  <si>
    <t>Se evidencia el cumplimiento de la actividad hasta  el mes de julio del 2024 el cual se puede verificar en el menú de transparencia de la página web institucional, por lo tanto esta actividad presenta un avance del 66,66% en lo corrido del año 2024. Igualmente se atendieron las recomendaciones relizadas por la segunda linea de defensa en el primer cuatrimestre.</t>
  </si>
  <si>
    <r>
      <rPr>
        <b/>
        <sz val="9"/>
        <color rgb="FF000000"/>
        <rFont val="Century Gothic"/>
      </rPr>
      <t xml:space="preserve">04/09/2024.  </t>
    </r>
    <r>
      <rPr>
        <sz val="9"/>
        <color rgb="FF000000"/>
        <rFont val="Century Gothic"/>
      </rPr>
      <t>Se evidencia en el Link de Transparencia la actualización de la información de contratación pública y el plan anual de adquisiciones de los meses enero, febrero, marzo, abril, mayo, junio y julio de 2024. El del mes de agosto se publicará en el tercer cuatrimestre de 2024.</t>
    </r>
    <r>
      <rPr>
        <b/>
        <sz val="9"/>
        <color rgb="FF000000"/>
        <rFont val="Century Gothic"/>
      </rPr>
      <t xml:space="preserve">
</t>
    </r>
    <r>
      <rPr>
        <b/>
        <sz val="9"/>
        <color rgb="FF9BBB59"/>
        <rFont val="Century Gothic"/>
      </rPr>
      <t>EN DESARROLLO</t>
    </r>
  </si>
  <si>
    <t>https://www.idiger.gov.co/transparencia
Plan Anual de Adquisiones</t>
  </si>
  <si>
    <t>En el periodo correspondiente se ha actualizado la información de contratación pública y de plan anual de adquisiciones de los meses Agosto, septiembre, octubre y noviembre de 2024, en espera de que las personas lleguen del descanso para publicar la información de diciembre dado que el informe es con corte a  31 de Diciembre</t>
  </si>
  <si>
    <t>Pantallazos publicación portal de transparencia contratación y PAA
https://www.idiger.gov.co/transparencia
3.1 Plan Anual de Adquisiciones
3.3 Publicación de la ejecución de los contratos</t>
  </si>
  <si>
    <t>Se evidencia el cumplimiento de la actividad con los soportes hasta el mes de noviembre del 2024 el cual se puede verificar en el menú de transparencia de la página web institucional, por lo tanto esta actividad presenta un avance del 100%, debido que la publicación del mes de diciembre se realizara en enero de 2025.</t>
  </si>
  <si>
    <r>
      <rPr>
        <b/>
        <sz val="9"/>
        <color rgb="FF000000"/>
        <rFont val="Century Gothic"/>
      </rPr>
      <t>13/03/2025.</t>
    </r>
    <r>
      <rPr>
        <sz val="9"/>
        <color rgb="FF000000"/>
        <rFont val="Century Gothic"/>
      </rPr>
      <t xml:space="preserve">  Se evidencia en el Link de Transparencia la actualización de la información de contratación pública y el plan anual de adquisiciones de los meses enero, febrero, marzo, abril, mayo, junio, julio, agosto, septiembre, octubre y noviembre de 2024. 
Se evidencia en el Link de Transparencia la publicación de la ejecución de los contratos IDIGER – FONDIGER de los meses de julio, agosto, septiembre, octubre y noviembre de 2024.
A la feche del presente seguimiento no se evidencia en el link de transparencia la publicaciòn del mes de diciembre de 2024. 
</t>
    </r>
    <r>
      <rPr>
        <b/>
        <sz val="9"/>
        <color rgb="FF4F81BD"/>
        <rFont val="Century Gothic"/>
      </rPr>
      <t>ACTIVIDAD CUMPLIDA</t>
    </r>
  </si>
  <si>
    <t>https://drive.google.com/drive/folders/18PQ_bFx9Pms46Usc6jCVUa9Qh-rAx7Jl</t>
  </si>
  <si>
    <r>
      <rPr>
        <b/>
        <sz val="9"/>
        <color theme="1"/>
        <rFont val="Century Gothic"/>
      </rPr>
      <t xml:space="preserve">Subcomponente 2
</t>
    </r>
    <r>
      <rPr>
        <sz val="9"/>
        <color rgb="FF000000"/>
        <rFont val="Century Gothic"/>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</si>
  <si>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</si>
  <si>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</si>
  <si>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</si>
  <si>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</si>
  <si>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</si>
  <si>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</si>
  <si>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</si>
  <si>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</si>
  <si>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rPr>
      <t xml:space="preserve">08/05/2024. </t>
    </r>
    <r>
      <rPr>
        <sz val="9"/>
        <color rgb="FF000000"/>
        <rFont val="Century Gothic"/>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</si>
  <si>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https://drive.google.com/drive/folders/1FM7yaJo-d9EfJyi0FT3JUtBRh4Rwgo2b</t>
    </r>
  </si>
  <si>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t>
  </si>
  <si>
    <t>https://drive.google.com/drive/folders/1TGDLC_0IMU1OQMHy0rM5Mm0gG_lCy1qE?usp=drive_link</t>
  </si>
  <si>
    <r>
      <rPr>
        <sz val="9"/>
        <color theme="1"/>
        <rFont val="Century Gothic"/>
      </rPr>
      <t xml:space="preserve">Se evidencia el informe correspondiente al primer cuatrimestre (1 de enero al 30 de abril de 2024) en el link de transparencia.
</t>
    </r>
    <r>
      <rPr>
        <b/>
        <sz val="9"/>
        <color theme="1"/>
        <rFont val="Century Gothic"/>
      </rPr>
      <t xml:space="preserve">Recomendación: </t>
    </r>
    <r>
      <rPr>
        <sz val="9"/>
        <color theme="1"/>
        <rFont val="Century Gothic"/>
      </rPr>
      <t>No se evidencia el informe correspondiente al último cuatrimestre del 2023, se sugiere tomar pantallazo de las publicaciones por si son reemplazadas por la mas reciente, ya que en el link de trasparencia solo aparece primer cuatrimestre de 2024.</t>
    </r>
  </si>
  <si>
    <r>
      <rPr>
        <b/>
        <sz val="9"/>
        <color rgb="FF000000"/>
        <rFont val="Century Gothic"/>
      </rPr>
      <t>04/09/2024.</t>
    </r>
    <r>
      <rPr>
        <sz val="9"/>
        <color rgb="FF000000"/>
        <rFont val="Century Gothic"/>
      </rPr>
      <t xml:space="preserve">  Se evidencia en el Link de Transparencia la actualización de la información de contratación pública y el plan anual de adquisiciones de los meses enero, febrero, marzo,abril, mayo, junio y julio de 2024. El del mes de agosto se publicará en el tercer cuatrimestre de 2024.
</t>
    </r>
    <r>
      <rPr>
        <b/>
        <sz val="9"/>
        <color rgb="FF9BBB59"/>
        <rFont val="Century Gothic"/>
      </rPr>
      <t>EN DESARROLLO</t>
    </r>
  </si>
  <si>
    <r>
      <rPr>
        <sz val="9"/>
        <color rgb="FF0000FF"/>
        <rFont val="Century Gothic"/>
      </rPr>
      <t>Drive</t>
    </r>
    <r>
      <rPr>
        <sz val="9"/>
        <color rgb="FF000000"/>
        <rFont val="Century Gothic"/>
      </rPr>
      <t xml:space="preserve">
</t>
    </r>
    <r>
      <rPr>
        <sz val="9"/>
        <color rgb="FF0000FF"/>
        <rFont val="Century Gothic"/>
      </rPr>
      <t xml:space="preserve">https://drive.google.com/drive/folders/1TGDLC_0IMU1OQMHy0rM5Mm0gG_lCy1qE
</t>
    </r>
    <r>
      <rPr>
        <sz val="9"/>
        <color rgb="FF1155CC"/>
        <rFont val="Century Gothic"/>
      </rPr>
      <t>https://drive.google.com/drive/folders/16ie73NHwkVOKdTqfsy6XBJSAdGBH_Hcn</t>
    </r>
  </si>
  <si>
    <r>
      <rPr>
        <sz val="9"/>
        <color rgb="FF000000"/>
        <rFont val="Century Gothic"/>
      </rPr>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El informe correspondiente al segundo cuatrimestre (1 de mayo al 31 de agosto de 2024), se encuentra publicado en el link de transparencia. https://www.idiger.gov.co/solicitudes-de-acceso-a-la-informacion 
El informe correspondiente al tercer cuatrimestre (1 de septiembre al 31 de diciembre de 2024), se encuentra publicado en el link de transparencia. https://www.idiger.gov.co/solicitudes-de-acceso-a-la-informacion
</t>
    </r>
    <r>
      <rPr>
        <b/>
        <sz val="9"/>
        <color rgb="FFFF0000"/>
        <rFont val="Century Gothic"/>
      </rPr>
      <t>Nota:</t>
    </r>
    <r>
      <rPr>
        <sz val="9"/>
        <color rgb="FFFF0000"/>
        <rFont val="Century Gothic"/>
      </rPr>
      <t xml:space="preserve"> segun me informa el Lider del proceso de Gestion Documental  la actividad de Acceso a la informacion Publica , Revisando el seguimiento de la oficina de control interno al item 2.1 este no corresponde a esta actividad, para que por favor validen con esta área, por otro lado , se reporta la actividad desarrollada con la cual se concluye con esta actividad y se entrega la evidencia.</t>
    </r>
  </si>
  <si>
    <t xml:space="preserve">https://www.idiger.gov.co/solicitudes-de-acceso-a-la-informacion </t>
  </si>
  <si>
    <t>Se evidencia el cumplimiento de la actividad en un 100%, con los soportes presentados</t>
  </si>
  <si>
    <r>
      <rPr>
        <b/>
        <sz val="9"/>
        <color rgb="FF000000"/>
        <rFont val="Century Gothic"/>
      </rPr>
      <t>13/03/2025</t>
    </r>
    <r>
      <rPr>
        <sz val="9"/>
        <color rgb="FF000000"/>
        <rFont val="Century Gothic"/>
      </rPr>
      <t xml:space="preserve">.  Se evidencia en el Link de Transparencia - https://www.idiger.gov.co/solicitudes-de-acceso-a-la-informacion, informe de solicitudes de acceso a la información pública cuatrimestral del tercer cuatrimestre de 2024 (01 de septiembre de 2024 al 31 de diciembre de 2024). 
</t>
    </r>
    <r>
      <rPr>
        <b/>
        <sz val="9"/>
        <color theme="4"/>
        <rFont val="Century Gothic"/>
      </rPr>
      <t>ACTIVIDAD CUMPLIDA</t>
    </r>
  </si>
  <si>
    <r>
      <rPr>
        <sz val="9"/>
        <color rgb="FF000000"/>
        <rFont val="Century Gothic"/>
      </rPr>
      <t xml:space="preserve">https://www.idiger.gov.co/solicitudes-de-acceso-a-la-informacion
Drive
</t>
    </r>
    <r>
      <rPr>
        <sz val="9"/>
        <color rgb="FF1155CC"/>
        <rFont val="Century Gothic"/>
      </rPr>
      <t>https://drive.google.com/drive/folders/1eRTPTQOyYLq73-ziCetUse7z1z5_jv_d</t>
    </r>
  </si>
  <si>
    <r>
      <rPr>
        <b/>
        <sz val="9"/>
        <color theme="1"/>
        <rFont val="Century Gothic"/>
      </rPr>
      <t xml:space="preserve">Subcomponente 3
</t>
    </r>
    <r>
      <rPr>
        <sz val="9"/>
        <color rgb="FF000000"/>
        <rFont val="Century Gothic"/>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</si>
  <si>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</si>
  <si>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</si>
  <si>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</si>
  <si>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</si>
  <si>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rPr>
      <t>08/05/2024:</t>
    </r>
    <r>
      <rPr>
        <sz val="9"/>
        <color rgb="FF000000"/>
        <rFont val="Century Gothic"/>
      </rPr>
      <t xml:space="preserve"> No se evidencia avance de esta acción. 
Se recomienda avanzar en la acción, con el fin de evitar el incumplimiento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</si>
  <si>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https://drive.google.com/drive/folders/1A_5dCKWCajZeR2ME1bTBxY2wrp0Snyla</t>
    </r>
  </si>
  <si>
    <t>El dia 17/07/2024 se radico al Consejo Distrital de Archivo mediante el consecutivo IDIGER 2024EE11377 y de entrada de la Alcaldia Mayor 1-2024-26653, las Tablas de Retencion Documental del Acuerdo 007 de 2016 para su revision y convalidacion por este organismo</t>
  </si>
  <si>
    <t>https://drive.google.com/drive/folders/1RnxaKMuhaalEr3rORo3yQqAewLPM75yw?usp=drive_link</t>
  </si>
  <si>
    <t>Se evidencia el cumplimiento del 100% de esta actividad con el radicado consecutivo IDIGER 2024EE11377 y de entrada de la Alcaldia Mayor 1-2024-26653</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</si>
  <si>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</si>
  <si>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</si>
  <si>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Esta actividad se cumplio en el mes de julio de 2024.</t>
  </si>
  <si>
    <t>Esta actividad se dio cumplimiento en el segundo cuatrimestre.</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</si>
  <si>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</si>
  <si>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</si>
  <si>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</si>
  <si>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</si>
  <si>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</si>
  <si>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</si>
  <si>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rPr>
      <t>Ejecución el tercer trimestre de 2024.</t>
    </r>
    <r>
      <rPr>
        <sz val="9"/>
        <color rgb="FF000000"/>
        <rFont val="Century Gothic"/>
      </rPr>
      <t xml:space="preserve"> Anexo link de Plan actualizado y publicado en Abril de 2024, y matriz de seguimiento del plan correspondiente al primer trimestre, en este drive.</t>
    </r>
  </si>
  <si>
    <r>
      <rPr>
        <sz val="9"/>
        <color rgb="FF0000FF"/>
        <rFont val="Century Gothic"/>
      </rPr>
      <t xml:space="preserve">https://www.idiger.gov.co/documents/20182/1436594/Plan+de+Seguridad+y+Privacidad+de+la+Informaci%C3%B3n+V2.pdf                                                                               </t>
    </r>
    <r>
      <rPr>
        <sz val="9"/>
        <color rgb="FF1155CC"/>
        <rFont val="Century Gothic"/>
      </rPr>
      <t>https://drive.google.com/drive/folders/1IIDbiri-6YqF6wrtb0wUqAY52Azp4BoN</t>
    </r>
  </si>
  <si>
    <r>
      <rPr>
        <b/>
        <sz val="9"/>
        <color rgb="FF000000"/>
        <rFont val="Century Gothic"/>
      </rPr>
      <t xml:space="preserve">08/05/2024. </t>
    </r>
    <r>
      <rPr>
        <sz val="9"/>
        <color rgb="FF000000"/>
        <rFont val="Century Gothic"/>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rPr>
      <t>EN DESARROLLO</t>
    </r>
  </si>
  <si>
    <r>
      <rPr>
        <sz val="9"/>
        <color rgb="FF000000"/>
        <rFont val="Century Gothic"/>
      </rPr>
      <t xml:space="preserve">chrome-extension://efaidnbmnnnibpcajpcglclefindmkaj/https://www.idiger.gov.co/documents/20182/1436594/Plan+de+Seguridad+y+Privacidad+de+la+Informaci%C3%B3n+V2.pdf
Drive
</t>
    </r>
    <r>
      <rPr>
        <sz val="9"/>
        <color rgb="FF1155CC"/>
        <rFont val="Century Gothic"/>
      </rPr>
      <t>https://drive.google.com/drive/folders/1IIDbiri-6YqF6wrtb0wUqAY52Azp4BoN</t>
    </r>
  </si>
  <si>
    <t>Después de hacer seguimiento a las actividades del  PTEP que tenemos en conjunto con la oficina Tics,  evidenciamos que hay una actividad relacionada con el Registro de Activos de Información a cargo de la oficina tics y de la oficina jurídica. Teniendo en cuenta que esta actividad la desconocemos dentro de los dos procesos de las dos oficinas, verificamos en qué consistía  y considerando que este registro contiene las categorías, registros y componentes de información gestionados por el Archivo, identificamos que estas actividades corresponden directamente al proceso de gestión documental, liderado por la Subdirección Corporativa. En este sentido, y de acuerdo con la Resolución No. 321 de 2022 que encontramos publicada en la página de Idiger, que es el acto administrativo mediante el cual se actualizan los instrumentos de activos de información y el índice de información clasificada y reservada del IDIGER, evidenciamos que la elaboración y revisión de la resolución fue efectuada desde la subdirección corporativa, por lo anterior consideramos que la responsabilidad de esta actividad debe recaer en la oficina de gestión documental, ya que se relaciona de manera directa con sus funciones y competencias.  En este sentido solicitamos a la Oficina de Planeación el cambio de responsable</t>
  </si>
  <si>
    <t>https://drive.google.com/drive/u/0/folders/142brKRt-dpYw4VmpF2ZhWzTF1rSoalgj</t>
  </si>
  <si>
    <t>Como tal la actividad que se presenta en el PTEP, es la de actualizar los activos de información la cual tambien se establece en el Plan de Seguridad de la Información 2024, que está a cargo de la Oficina Tics, sin embargo en respuesta a esta solicitud por correo electrónico la Oficina Aseoara de Plneación, informa que deben  tratar el tema con Gestión documental para revisar el alcance de cumplimiento y la nomatividad relacionada, ya que es un tema que ha venido adelando la Oficina Tics, desde el 2023 y no se puede hacer un cambio sin el conocimiento de todas las partes y la definición de la responsabilidad de cada una.</t>
  </si>
  <si>
    <r>
      <rPr>
        <b/>
        <sz val="9"/>
        <color rgb="FF000000"/>
        <rFont val="Century Gothic"/>
      </rPr>
      <t>05/09/2024.</t>
    </r>
    <r>
      <rPr>
        <sz val="9"/>
        <color rgb="FF000000"/>
        <rFont val="Century Gothic"/>
      </rPr>
      <t xml:space="preserve"> Se evidencia acta del 16/08/2024 entre la Oficina Jurídica y Oficina de Tecnologías de la información, donde informan que esta actividad corresponde a la Subdirección Corporativa - Área Funcional Gestión Documental de acuerdo con la Resolución No. 321 de 2022.
Por lo anterior no se evidencia avance de la actividad.  
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9BBB59"/>
        <rFont val="Century Gothic"/>
      </rPr>
      <t xml:space="preserve">
EN DESARROLLO</t>
    </r>
  </si>
  <si>
    <r>
      <rPr>
        <sz val="9"/>
        <color rgb="FF000000"/>
        <rFont val="Century Gothic"/>
      </rPr>
      <t xml:space="preserve">Drive
</t>
    </r>
    <r>
      <rPr>
        <sz val="9"/>
        <color rgb="FF1155CC"/>
        <rFont val="Century Gothic"/>
      </rPr>
      <t xml:space="preserve">https://drive.google.com/drive/u/0/folders/142brKRt-dpYw4VmpF2ZhWzTF1rSoalgj
</t>
    </r>
    <r>
      <rPr>
        <sz val="9"/>
        <color rgb="FF000000"/>
        <rFont val="Century Gothic"/>
      </rPr>
      <t>chrome-extension://efaidnbmnnnibpcajpcglclefindmkaj/https://www.idiger.gov.co/documents/20182/1436594/Plan+de+Seguridad+y+Privacidad+de+la+Informaci%C3%B3n+V2.pdf</t>
    </r>
  </si>
  <si>
    <t>El 17 de septiembre de  2024, se efectuó reunión con gestión documental y TICS para dar cumplimiento a esta acción. Se actualiza la plantilla de excel de Activos enviada por MINTIC, se revisa y se envía a planeación para revisión y publicación en el MENU de Transparencia.</t>
  </si>
  <si>
    <r>
      <rPr>
        <sz val="9"/>
        <color rgb="FF000000"/>
        <rFont val="Century Gothic"/>
      </rPr>
      <t xml:space="preserve">Grabación reunión. </t>
    </r>
    <r>
      <rPr>
        <sz val="9"/>
        <color rgb="FF1155CC"/>
        <rFont val="Century Gothic"/>
      </rPr>
      <t>https://drive.google.com/drive/folders/1u24jC5uuUQY9A2PgPA6K2lpTWUjNEw2Y</t>
    </r>
    <r>
      <rPr>
        <sz val="9"/>
        <color rgb="FF000000"/>
        <rFont val="Century Gothic"/>
      </rPr>
      <t xml:space="preserve">          </t>
    </r>
    <r>
      <rPr>
        <sz val="9"/>
        <color rgb="FF1155CC"/>
        <rFont val="Century Gothic"/>
      </rPr>
      <t>https://www.idiger.gov.co/registro-activos-informacion</t>
    </r>
  </si>
  <si>
    <t>Se evidencia el archivo de excel con el inventario de activos actualizado, se da el cumplimiento de la actividad en un 100%, debido a que tammbien se realizo la publicación en la pagina web de la entidad.</t>
  </si>
  <si>
    <r>
      <rPr>
        <b/>
        <sz val="9"/>
        <color rgb="FF000000"/>
        <rFont val="Century Gothic"/>
      </rPr>
      <t>14/03/2025.</t>
    </r>
    <r>
      <rPr>
        <sz val="9"/>
        <color rgb="FF000000"/>
        <rFont val="Century Gothic"/>
      </rPr>
      <t xml:space="preserve"> Se evidencia reunión del día 17/09/2024 mediante el cual se trato el tema ¨Inventario de Activos de la Información¨. Se evidencia archivo en Excel ¨Registro de activos de información¨ actualizada de acuerdo con los lineamientos de MINTIC. Se solicita la publicación en el link de transparencia el 07/01/2025
</t>
    </r>
    <r>
      <rPr>
        <b/>
        <sz val="9"/>
        <color rgb="FF4F81BD"/>
        <rFont val="Century Gothic"/>
      </rPr>
      <t>ACTIVIDAD CUMPLIDA</t>
    </r>
  </si>
  <si>
    <r>
      <rPr>
        <sz val="9"/>
        <color rgb="FF000000"/>
        <rFont val="Century Gothic"/>
      </rPr>
      <t xml:space="preserve">Drive
</t>
    </r>
    <r>
      <rPr>
        <sz val="9"/>
        <color rgb="FF1155CC"/>
        <rFont val="Century Gothic"/>
      </rPr>
      <t>https://drive.google.com/drive/folders/1u24jC5uuUQY9A2PgPA6K2lpTWUjNEw2Y
https://www.idiger.gov.co/registro-activos-informacion</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</si>
  <si>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</si>
  <si>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</si>
  <si>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</si>
  <si>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</si>
  <si>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</si>
  <si>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rgb="FF000000"/>
        <rFont val="Century Gothic"/>
      </rPr>
      <t xml:space="preserve">1. Autodiagnosticos. 
2. </t>
    </r>
    <r>
      <rPr>
        <sz val="9"/>
        <color rgb="FF1155CC"/>
        <rFont val="Century Gothic"/>
      </rPr>
      <t>https://datosabiertos.bogota.gov.co/organization/idiger</t>
    </r>
    <r>
      <rPr>
        <sz val="9"/>
        <color rgb="FF000000"/>
        <rFont val="Century Gothic"/>
      </rPr>
      <t xml:space="preserve">
3. documentos de Arquitectura de TI                                                                                       
4. https://drive.google.com/drive/folders/1migjPvvnKLj8D9HTR4WFGpUxHXby0P7q
</t>
    </r>
  </si>
  <si>
    <r>
      <rPr>
        <sz val="9"/>
        <color rgb="FF000000"/>
        <rFont val="Century Gothic"/>
      </rPr>
      <t xml:space="preserve">Se evidencia el cumplimiento de la actividad en un 30% anual y 90% cuatrimestral, con los soportes de ejecución de los tres planes asociados al Decreto 612 de 2018 y otros soportes.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</si>
  <si>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rPr>
      <t>08/05/2024.</t>
    </r>
    <r>
      <rPr>
        <sz val="9"/>
        <color rgb="FF000000"/>
        <rFont val="Century Gothic"/>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rPr>
      <t>EN DESARROLLO</t>
    </r>
  </si>
  <si>
    <r>
      <rPr>
        <sz val="9"/>
        <color rgb="FF000000"/>
        <rFont val="Century Gothic"/>
      </rPr>
      <t xml:space="preserve">Drive
</t>
    </r>
    <r>
      <rPr>
        <sz val="9"/>
        <color rgb="FF1155CC"/>
        <rFont val="Century Gothic"/>
      </rPr>
      <t>https://drive.google.com/drive/folders/1migjPvvnKLj8D9HTR4WFGpUxHXby0P7q
https://datosabiertos.bogota.gov.co/organization/idiger</t>
    </r>
  </si>
  <si>
    <t xml:space="preserve">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                                                                                                                                                            4. JULIO:  ITA 2024, Solicitud de Instrumento de autodiagnóstico del MSPI y formato Gap de Protección de Datos Personales - primer semestre 2024. Curso de Actualización de la Política de Gobierno Digital.                                                                                                                                                                                                                                                     5. AGOSTO: Datos abietos actualizados y publicados en el portal de Datos Bogotá y Datos. Capacitación de las herramientas de Google.     Socialización Innovasión, Politica de Gobierno Digital, Carpeta Ciudadana Digital </t>
  </si>
  <si>
    <r>
      <rPr>
        <sz val="9"/>
        <color rgb="FF000000"/>
        <rFont val="Century Gothic"/>
      </rPr>
      <t xml:space="preserve">https://drive.google.com/drive/folders/11R1LOlc_2Q177fxE6C9jH8GTxSlZm9Oo                                                                        </t>
    </r>
    <r>
      <rPr>
        <sz val="9"/>
        <color rgb="FF1155CC"/>
        <rFont val="Century Gothic"/>
      </rPr>
      <t>https://www.idiger.gov.co/datos-abiertos-idiger</t>
    </r>
  </si>
  <si>
    <t>Una vez revisada la información se identifican diferentes actividades relacionadas con la Politica de Gobierno Digital, sin embargo no se identifica que acciones o lineamientos y que avance se ha relizado con repecto a la Estrategia de Gobierno Digital, es importante que la evidencia sea de fácil consulta y verificación y que se mencione que parte, acción o actividad realmente se esta cumpliendo de la estrategia definida.</t>
  </si>
  <si>
    <r>
      <rPr>
        <b/>
        <sz val="9"/>
        <color rgb="FF000000"/>
        <rFont val="Century Gothic"/>
      </rPr>
      <t xml:space="preserve">05/09/2024. </t>
    </r>
    <r>
      <rPr>
        <sz val="9"/>
        <color rgb="FF000000"/>
        <rFont val="Century Gothic"/>
      </rPr>
      <t xml:space="preserve">Se evidencian los siguientes documentos:
Abril:
- Avance desarrollo Contratista 56-ANDRES DAZA-INFORME002Abril
- Datos de proyectos de Transformacion digital- cargue correcto
- Formulario FURAG 2023 - GOBIERNO DIGITAL (1)
- Formulario FURAG 2023 - SEGURIDAD DIGITAL
- Levantamiento de información - Gestión de seguridad de la información (2)
- Levantamiento de información - GESTION DE TIC (1)
Mayo:
- PROCEDIMIENTO DE GESTION DE INCIDENTES DE SEGURIDAD DE LA INFORMACIÓN TC-PD-16 v1 DEL 30/05/2024
Junio:
- TC-PL-04 Plan de Continuidad de Negocio de T.I. - V1
- Socializacion y Divulgacion
Julio:
- AUTENTICACION DIGITAL
- MATRIZ ITA 2023
- MSPI 2024 -  GAP DE DATOS PERSONALES 2024
Agosto:
- HERRAMIENTAS COLABORATIVAS DE GOOGLE
- INNOCACION PUBLICA DIGITAL
Aunque el proceso remite evidencias del avance de la actividad se recomienda dar claridad del avance frente a la implementación de los requisitos de la Estrategia de Gobierno Digital.
</t>
    </r>
    <r>
      <rPr>
        <b/>
        <sz val="9"/>
        <color rgb="FF9BBB59"/>
        <rFont val="Century Gothic"/>
      </rPr>
      <t>EN DESARROLLO</t>
    </r>
  </si>
  <si>
    <t>Drive
https://drive.google.com/drive/folders/11R1LOlc_2Q177fxE6C9jH8GTxSlZm9Oo</t>
  </si>
  <si>
    <t>1. Estrategias de Servicios Ciudadanos Digitales, en Colaboración con el Área de Planeación, Atención Ciudadano y áreas  misionales. 
2. Definición de Estrategias de Innovación publica digital, en Colaboración con el Área de Planeación.
3. Actualización de datos abiertos. 
4. Indice de Informacion clasificada y reservada, 
5. Esquema de publicacion de la información. 
6. Activos de Información.</t>
  </si>
  <si>
    <r>
      <rPr>
        <sz val="9"/>
        <color rgb="FF0000FF"/>
        <rFont val="Century Gothic"/>
      </rPr>
      <t>https://drive.google.com/drive/folders/17cztxATli8ubkL7Vic5obxRvC6dHkX-_</t>
    </r>
    <r>
      <rPr>
        <sz val="9"/>
        <rFont val="Century Gothic"/>
      </rPr>
      <t xml:space="preserve">          </t>
    </r>
    <r>
      <rPr>
        <sz val="9"/>
        <color rgb="FF1155CC"/>
        <rFont val="Century Gothic"/>
      </rPr>
      <t>https://datosabiertos.bogota.gov.co/organization/idiger</t>
    </r>
    <r>
      <rPr>
        <sz val="9"/>
        <rFont val="Century Gothic"/>
      </rPr>
      <t xml:space="preserve">                        https://www.idiger.gov.co/registro-activos-informacion       https://www.idiger.gov.co/indice-de-informacion-clasificada-y-reservada  </t>
    </r>
    <r>
      <rPr>
        <sz val="9"/>
        <color rgb="FF1155CC"/>
        <rFont val="Century Gothic"/>
      </rPr>
      <t>https://www.idiger.gov.co/esquema-publicacion-informacion</t>
    </r>
  </si>
  <si>
    <r>
      <rPr>
        <sz val="9"/>
        <color rgb="FF000000"/>
        <rFont val="Century Gothic"/>
      </rPr>
      <t xml:space="preserve">
</t>
    </r>
    <r>
      <rPr>
        <b/>
        <sz val="9"/>
        <color rgb="FF000000"/>
        <rFont val="Century Gothic"/>
      </rPr>
      <t>14/03/2025.</t>
    </r>
    <r>
      <rPr>
        <sz val="9"/>
        <color rgb="FF000000"/>
        <rFont val="Century Gothic"/>
      </rPr>
      <t xml:space="preserve"> Para dar cumplimiento a la acción de actualización en la implementación de los requisitos de la estrategia de gobierno digital, se evidenció:
1. Estrategias de Servicios Ciudadanos Digitales, en Colaboración con el Área de Planeación, Atención Ciudadano y áreas misionales. 
2. Definición de Estrategias de Innovación publica digital, en Colaboración con el Área de Planeación.
3. Actualización de datos abiertos. 
4. Índice de Información clasificada y reservada, 
5. Esquema de publicación de la información. 
6. Registro Activos de Información.
Para dar cumplimiento a lo anterior, se socializó mediante correo electrónico piezas de sensibilización a los colaboradores del IDIGER, en temas:
-        Tips de Seguridad y Privacidad de la Información y Seguridad Digital en el IDIGER. (24/07/2024)
-        Socialización y divulgación de la Política de Gobierno Digital – Innovación Pública Digital No. 2. (20/08/2024).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</si>
  <si>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https://drive.google.com/drive/folders/17cztxATli8ubkL7Vic5obxRvC6dHkX-_</t>
    </r>
  </si>
  <si>
    <r>
      <rPr>
        <b/>
        <sz val="9"/>
        <color theme="1"/>
        <rFont val="Century Gothic"/>
      </rPr>
      <t xml:space="preserve">Subcomponente  4
</t>
    </r>
    <r>
      <rPr>
        <sz val="9"/>
        <color rgb="FF000000"/>
        <rFont val="Century Gothic"/>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</si>
  <si>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</si>
  <si>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</si>
  <si>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</si>
  <si>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</si>
  <si>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</si>
  <si>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</si>
  <si>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rPr>
      <t>08/05/2024.</t>
    </r>
    <r>
      <rPr>
        <sz val="9"/>
        <color rgb="FF000000"/>
        <rFont val="Century Gothic"/>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rPr>
      <t>EN DESARROLLO</t>
    </r>
  </si>
  <si>
    <r>
      <rPr>
        <sz val="9"/>
        <color rgb="FF000000"/>
        <rFont val="Century Gothic"/>
      </rPr>
      <t xml:space="preserve">Drive
</t>
    </r>
    <r>
      <rPr>
        <sz val="9"/>
        <color rgb="FF1155CC"/>
        <rFont val="Century Gothic"/>
      </rPr>
      <t>https://drive.google.com/drive/folders/1S65_8ZqVTWAu5kNe9BzmHzNu9mRPRghJ</t>
    </r>
  </si>
  <si>
    <t xml:space="preserve">Google Analytics es una herramienta de analítica web, Ofrece información agrupada del tráfico que llega a los sitios web según la audiencia, la adquisición, el comportamiento y las conversiones que se llevan a cabo en el sitio web.                                                                                                                                                                          1. Informes sobre la página web de la entidad SIRE, IDIGER, y visitas a las aplicaciones.                                                                                                                                                             2. Información estadística sobre la visualización del total de visitantes que navegan en la WEB de la entidad.    1 DE MAYO AL 26 DE AGOSTO DE 2024                                                                                                                                       3. Visualización en tiempo real del total de visitantes que navegan en la página web de la entidad y en los diferentes módulos del SIRE.                     </t>
  </si>
  <si>
    <t>https://drive.google.com/drive/folders/1SN1oTlofwSQED88cR7ECNkdy6Zjg4aeB</t>
  </si>
  <si>
    <r>
      <rPr>
        <sz val="9"/>
        <color rgb="FF000000"/>
        <rFont val="Century Gothic"/>
      </rPr>
      <t xml:space="preserve">Se evidencia reportes de mayo a agosto generados por la herramienta Google Analytics con el trafico que llega a los sitios web, y se identifica tando datos estadisticos como gráficos, del SIRE, IDIGER y simulacros realizados para un total de 6 reportes presentados.
</t>
    </r>
    <r>
      <rPr>
        <b/>
        <sz val="9"/>
        <color rgb="FF000000"/>
        <rFont val="Century Gothic"/>
      </rPr>
      <t>Recomendación:</t>
    </r>
    <r>
      <rPr>
        <sz val="9"/>
        <color rgb="FF000000"/>
        <rFont val="Century Gothic"/>
      </rPr>
      <t xml:space="preserve"> Se sugiere analizar la información para tener en cuenta en la toma de decisiones y como muestra de los resultados del acceso a la información que tiene la ciudadanía a los sitios web de la entidad.</t>
    </r>
  </si>
  <si>
    <r>
      <rPr>
        <b/>
        <sz val="9"/>
        <color rgb="FF434343"/>
        <rFont val="Century Gothic"/>
      </rPr>
      <t>05/09/2024.</t>
    </r>
    <r>
      <rPr>
        <sz val="9"/>
        <color rgb="FF434343"/>
        <rFont val="Century Gothic"/>
      </rPr>
      <t xml:space="preserve">  Se evidencia
- REPORTE WEB IDIGER 2 mayo - agosto
- REPORTE WEB IDIGER Resumen de Interacción mayo - agosto
- REPORTE WEB SIMULACRO 2
- REPORTE WEB SIMULACRO
- REPORTE WEB SIRE 2  Páginas y pantallas: Título de página y clase de pantalla 2 mayo - agosto
- REPORTE WEB SIRE Resumen de la interacción  mayo - agosto
De acuerdo con la meta producto, se cumple con el segundo reporte trimestral.
</t>
    </r>
    <r>
      <rPr>
        <b/>
        <sz val="9"/>
        <color rgb="FF9BBB59"/>
        <rFont val="Century Gothic"/>
      </rPr>
      <t>EN DESARROLLO</t>
    </r>
  </si>
  <si>
    <r>
      <rPr>
        <sz val="9"/>
        <color rgb="FF000000"/>
        <rFont val="Century Gothic"/>
      </rPr>
      <t xml:space="preserve">Drive
</t>
    </r>
    <r>
      <rPr>
        <sz val="9"/>
        <color rgb="FF0000FF"/>
        <rFont val="Century Gothic"/>
      </rPr>
      <t>https://drive.google.com/drive/folders/1SN1oTlofwSQED88cR7ECNkdy6Zjg4aeB</t>
    </r>
  </si>
  <si>
    <t xml:space="preserve">Google Analytics es una herramienta de analítica web, Ofrece información agrupada del tráfico que llega a los sitios web según la audiencia, la adquisición, el comportamiento y las conversiones que se llevan a cabo en el sitio web.                                                                                                                                                                          1. Reporte web SIRE                                                                                                                                                      2. Reporte web Idiger                   </t>
  </si>
  <si>
    <t>https://drive.google.com/drive/folders/1eu-6aBGPOUMAiGyqfhnx9wXC1-B_RcEQ</t>
  </si>
  <si>
    <r>
      <rPr>
        <b/>
        <sz val="9"/>
        <color rgb="FF000000"/>
        <rFont val="Century Gothic"/>
      </rPr>
      <t>14/03/2025.</t>
    </r>
    <r>
      <rPr>
        <sz val="9"/>
        <color rgb="FF000000"/>
        <rFont val="Century Gothic"/>
      </rPr>
      <t xml:space="preserve"> Para dar cumplimiento a la acción del reporte trimestral sobre el tráfico y estadística de la página Web y sus aplicaciones, se evidenció:
-        Reporte Web IDIGER – Resumen de interacción 01/05/2024 – 26/08/2024
-        Reporte Web SIRE – Resumen de interacción 01/05/2024 – 26/08/2024
-        Reporte Web SIRE - Informe Panorámico 01/12/2024 – 31/12/2024
-        Reporte Web SIRE - Informe Panorámico 01/11/2024 – 30/11/2024
-        Reporte Web SIRE - Informe Panorámico 01/10/2024 – 31/10/2024
-        Reporte Web SIRE - Informe Panorámico 01/08/2024 – 31/08/2024
-        Reporte Web SIRE - Informe Panorámico 01/09/2024 – 30/09/2024
-        Reporte IDIGER Consolidado - 01/01/2024 – 31/12/2024
-        Reporte Resumen de adquisiciones IDIGER - 01/11/2024 – 30/11/2024
-        Reporte Resumen de adquisiciones IDIGER - 01/09/2024 – 30/09/2024
-        Reporte Resumen de adquisiciones IDIGER - 01/08/2024 – 31/08/2024
-        Reporte Resumen de adquisiciones IDIGER - 01/12/2024 – 31/12/2024
-        Reporte Resumen de adquisiciones IDIGER - 01/10/2024 – 31/10/2024
-        Se evidencia data – export.csv 20240101 - 20241231
De acuerdo con lo anterior, se cumple con la acción.
</t>
    </r>
    <r>
      <rPr>
        <b/>
        <sz val="9"/>
        <color rgb="FF4F81BD"/>
        <rFont val="Century Gothic"/>
      </rPr>
      <t>ACTIVIDAD CUMPLIDA</t>
    </r>
  </si>
  <si>
    <r>
      <rPr>
        <sz val="9"/>
        <color rgb="FF0000FF"/>
        <rFont val="Century Gothic"/>
      </rPr>
      <t xml:space="preserve">Drive
</t>
    </r>
    <r>
      <rPr>
        <sz val="9"/>
        <color rgb="FF1155CC"/>
        <rFont val="Century Gothic"/>
      </rPr>
      <t>https://drive.google.com/drive/folders/1syBrmr0IZ4xKGmx46R6V_1CB2WoDzScM</t>
    </r>
  </si>
  <si>
    <r>
      <rPr>
        <b/>
        <sz val="9"/>
        <color theme="1"/>
        <rFont val="Century Gothic"/>
      </rPr>
      <t xml:space="preserve">Subcomponente 5
</t>
    </r>
    <r>
      <rPr>
        <sz val="9"/>
        <color theme="1"/>
        <rFont val="Century Gothic"/>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</si>
  <si>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</si>
  <si>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</si>
  <si>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</si>
  <si>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</si>
  <si>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color rgb="FF0000FF"/>
        <rFont val="Century Gothic"/>
      </rPr>
      <t xml:space="preserve"> 1. https://docs.google.com/spreadsheets/d/181xWIkbfbhK2TvkoGF0OG9rtEM98DvYcz2oMvSDW5i0/edit#gid=1854637272                                                                              2. </t>
    </r>
    <r>
      <rPr>
        <sz val="9"/>
        <color rgb="FF1155CC"/>
        <rFont val="Century Gothic"/>
      </rPr>
      <t>https://drive.google.com/drive/folders/1EunbVnPmXGSTV7HmsOCf9rbB9W2mE4lu</t>
    </r>
  </si>
  <si>
    <r>
      <rPr>
        <sz val="9"/>
        <color rgb="FF000000"/>
        <rFont val="Century Gothic"/>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rPr>
      <t xml:space="preserve">Recomendación: </t>
    </r>
    <r>
      <rPr>
        <sz val="9"/>
        <color rgb="FF000000"/>
        <rFont val="Century Gothic"/>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</si>
  <si>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rPr>
      <t>09/05/2024.</t>
    </r>
    <r>
      <rPr>
        <sz val="9"/>
        <color rgb="FF000000"/>
        <rFont val="Century Gothic"/>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rPr>
      <t>EN DESARROLLO</t>
    </r>
  </si>
  <si>
    <r>
      <rPr>
        <sz val="9"/>
        <color rgb="FF000000"/>
        <rFont val="Century Gothic"/>
      </rPr>
      <t xml:space="preserve">Drive
</t>
    </r>
    <r>
      <rPr>
        <sz val="9"/>
        <color rgb="FF1155CC"/>
        <rFont val="Century Gothic"/>
      </rPr>
      <t>https://drive.google.com/drive/folders/1EunbVnPmXGSTV7HmsOCf9rbB9W2mE4lu</t>
    </r>
  </si>
  <si>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ABRIL a JULIO, y la tabla de actualizaciones  a la fecha.</t>
  </si>
  <si>
    <r>
      <rPr>
        <sz val="9"/>
        <color rgb="FF0000FF"/>
        <rFont val="Century Gothic"/>
      </rPr>
      <t xml:space="preserve">https://drive.google.com/drive/folders/10pvM1U5_7F95zcAuVricjf6AJYgPqCId                   </t>
    </r>
    <r>
      <rPr>
        <sz val="9"/>
        <color rgb="FF1155CC"/>
        <rFont val="Century Gothic"/>
      </rPr>
      <t>https://docs.google.com/spreadsheets/d/181xWIkbfbhK2TvkoGF0OG9rtEM98DvYcz2oMvSDW5i0/edit?gid=1854637272#gid=1854637272</t>
    </r>
    <r>
      <rPr>
        <sz val="9"/>
        <color rgb="FF0000FF"/>
        <rFont val="Century Gothic"/>
      </rPr>
      <t xml:space="preserve">                      </t>
    </r>
    <r>
      <rPr>
        <sz val="9"/>
        <color rgb="FF1155CC"/>
        <rFont val="Century Gothic"/>
      </rPr>
      <t>https://www.idiger.gov.co/documents/20182/1463234/CERTIFICADO+ACCESIBILIDAD+IDIGER+2024F.pdf</t>
    </r>
  </si>
  <si>
    <t>Se evidencia los Informes de Gestión mensual de la página web institucional de los meses de abril, mayo, junio y julio con los informes respectivos los cuales contiene links y/o capturas de pantalla que demuestran el cumplimiento.</t>
  </si>
  <si>
    <r>
      <rPr>
        <sz val="9"/>
        <color rgb="FF000000"/>
        <rFont val="Century Gothic"/>
      </rPr>
      <t xml:space="preserve">Drive
</t>
    </r>
    <r>
      <rPr>
        <sz val="9"/>
        <color rgb="FF1155CC"/>
        <rFont val="Century Gothic"/>
      </rPr>
      <t>https://drive.google.com/drive/folders/10pvM1U5_7F95zcAuVricjf6AJYgPqCId</t>
    </r>
  </si>
  <si>
    <t>1. Seguimiento al cumplimiento de los criterios de usabilidad y accesibilidad  dentro de la página web de la entidad.
2. Informe de Gestión mensual de la página web institucional. Contiene links y/o capturas de pantalla que demuestran el cumplimiento de los criterios. Informes correspondiente al primer trimestre de 2024. AGOSTO a DICIEMBRE
3. Tabla de actualizaciones a la fecha
4. Documento 2024</t>
  </si>
  <si>
    <r>
      <rPr>
        <sz val="9"/>
        <color rgb="FF0000FF"/>
        <rFont val="Century Gothic"/>
      </rPr>
      <t>https://drive.google.com/drive/folders/1Z5jlyts-m5EJLholRsOSUz2-ZMiPfd-I</t>
    </r>
    <r>
      <rPr>
        <sz val="9"/>
        <rFont val="Century Gothic"/>
      </rPr>
      <t xml:space="preserve">              </t>
    </r>
    <r>
      <rPr>
        <sz val="9"/>
        <color rgb="FF1155CC"/>
        <rFont val="Century Gothic"/>
      </rPr>
      <t>https://docs.google.com/spreadsheets/d/181xWIkbfbhK2TvkoGF0OG9rtEM98DvYcz2oMvSDW5i0/edit?gid=1851867804#gid=1851867804</t>
    </r>
  </si>
  <si>
    <r>
      <rPr>
        <sz val="9"/>
        <color rgb="FF000000"/>
        <rFont val="Century Gothic"/>
      </rPr>
      <t xml:space="preserve">
</t>
    </r>
    <r>
      <rPr>
        <b/>
        <sz val="9"/>
        <color rgb="FF000000"/>
        <rFont val="Century Gothic"/>
      </rPr>
      <t xml:space="preserve">14/03/2025. </t>
    </r>
    <r>
      <rPr>
        <sz val="9"/>
        <color rgb="FF000000"/>
        <rFont val="Century Gothic"/>
      </rPr>
      <t xml:space="preserve">Para dar cumplimiento a la acción de seguimiento al cumplimiento de los criterios de usabilidad y accesibilidad dentro de la página web de la entidad, se evidenció:
-        INFORME DE GESTIÓN INSTITUTO DISTRITAL DE GESTIÓN DE RIESGOS Y CAMBIO CLIMÁTICO – IDIGER. TICS - Periodo Reportado Agosto 2024.
-        INFORME DE GESTIÓN INSTITUTO DISTRITAL DE GESTIÓN DE RIESGOS Y CAMBIO CLIMÁTICO – IDIGER. TICS - Periodo Reportado Octubre 2024.
-        INFORME DE GESTIÓN INSTITUTO DISTRITAL DE GESTIÓN DE RIESGOS Y CAMBIO CLIMÁTICO – IDIGER. TICS - Periodo Reportado Septiembre 2024.
-        INFORME DE GESTIÓN INSTITUTO DISTRITAL DE GESTIÓN DE RIESGOS Y CAMBIO CLIMÁTICO – IDIGER. TICS - Periodo Reportado Noviembre 2024.
-        INFORME DE GESTIÓN INSTITUTO DISTRITAL DE GESTIÓN DE RIESGOS Y CAMBIO CLIMÁTICO – IDIGER. TICS - Periodo Reportado Diciembre 2024
-        Informe ¨ Accesibilidad y Usabilidad del sitio web del IDIGER 2024¨
De acuerdo con lo anterior, se cumple con la acción.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</si>
  <si>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https://drive.google.com/drive/folders/1Z5jlyts-m5EJLholRsOSUz2-ZMiPfd-I</t>
    </r>
  </si>
  <si>
    <t>5.2</t>
  </si>
  <si>
    <t>Evaluar el grado de cumplimiento de la Ley 1712 de 2014</t>
  </si>
  <si>
    <t>* Un (1) informe de seguimiento divulgado y publicado en el menú de transparencia de la página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</si>
  <si>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</si>
  <si>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</si>
  <si>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</si>
  <si>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ningún avance o respuesta, toda vez, que de acuerdo a lo proyectado en el Plan Anual de Auditoria de la OCI, la entrega se hará en el mes de noviembre.</t>
  </si>
  <si>
    <r>
      <rPr>
        <b/>
        <sz val="9"/>
        <color rgb="FF000000"/>
        <rFont val="Century Gothic"/>
      </rPr>
      <t xml:space="preserve">
08/05/2024: </t>
    </r>
    <r>
      <rPr>
        <sz val="9"/>
        <color rgb="FF000000"/>
        <rFont val="Century Gothic"/>
      </rPr>
      <t xml:space="preserve">No se evidencian avances en la actividad para este periodo de evaluación. 
</t>
    </r>
    <r>
      <rPr>
        <b/>
        <sz val="9"/>
        <color rgb="FF6AA84F"/>
        <rFont val="Century Gothic"/>
      </rPr>
      <t>EN DESARROLLO</t>
    </r>
    <r>
      <rPr>
        <sz val="9"/>
        <color rgb="FF000000"/>
        <rFont val="Century Gothic"/>
      </rPr>
      <t xml:space="preserve">
</t>
    </r>
  </si>
  <si>
    <t>N/A</t>
  </si>
  <si>
    <t>Para el presente seguimiento, no se presenta ningún avance o respuesta, toda vez, que de acuerdo a lo proyectado en el Plan Anual de Auditoría - 2024 de la OCI, la entrega se hará en el mes de noviembre.</t>
  </si>
  <si>
    <t>No se presenta avance, ya que la OCI explica que de acuerdo al Plan Anual de Auditoría esta proyectado su cumplimiento para el mes de noviembre de 2024.</t>
  </si>
  <si>
    <r>
      <rPr>
        <b/>
        <sz val="9"/>
        <color rgb="FF000000"/>
        <rFont val="Century Gothic"/>
      </rPr>
      <t xml:space="preserve">05/09/2024
</t>
    </r>
    <r>
      <rPr>
        <sz val="9"/>
        <color rgb="FF000000"/>
        <rFont val="Century Gothic"/>
      </rPr>
      <t xml:space="preserve">Para el presente seguimiento, no se evidencia ningún avance o respuesta, toda vez, que, de acuerdo a lo proyectado en el Plan Anual de Auditoria de la OCI, la entrega se hará en el mes de noviembre.
</t>
    </r>
    <r>
      <rPr>
        <b/>
        <sz val="9"/>
        <color rgb="FF9BBB59"/>
        <rFont val="Century Gothic"/>
      </rPr>
      <t>EN DESARROLLO</t>
    </r>
  </si>
  <si>
    <r>
      <rPr>
        <b/>
        <sz val="9"/>
        <color rgb="FF000000"/>
        <rFont val="Century Gothic"/>
      </rPr>
      <t>07/01/2024.</t>
    </r>
    <r>
      <rPr>
        <sz val="9"/>
        <color rgb="FF000000"/>
        <rFont val="Century Gothic"/>
      </rPr>
      <t xml:space="preserve"> Se elaboró ¨INFORME DE LEY Y/O SEGUIMIENTO
“Verificación cumplimiento Ley de Transparencia y del derecho al acceso a la Información pública - Ley 1712 y Resolución 1519 de 2020” y se socializó a los directivos mediante memorando interno 2024IE6501 del 29/11/2024.
</t>
    </r>
  </si>
  <si>
    <t>https://www.idiger.gov.co/documents/20182/1481306/Informe+Final+Ley+1712+y+1519+30112024.pdf/71d5f080-030f-4295-8c8d-d5a5c63f84d4</t>
  </si>
  <si>
    <t>Se evidencia el cumplimiento de la actividad con un porcentaje del 100% los soportes presentados como son el informe de fecha 29 de noviembre</t>
  </si>
  <si>
    <r>
      <rPr>
        <b/>
        <sz val="9"/>
        <color rgb="FF000000"/>
        <rFont val="Century Gothic"/>
      </rPr>
      <t>07/01/2024.</t>
    </r>
    <r>
      <rPr>
        <sz val="9"/>
        <color rgb="FF000000"/>
        <rFont val="Century Gothic"/>
      </rPr>
      <t xml:space="preserve"> Se evidencia ¨INFORME DE LEY Y/O SEGUIMIENTO
“Verificación cumplimiento Ley de Transparencia y del derecho al acceso a la Información pública - Ley 1712 y Resolución 1519 de 2020” y se socializó a los directivos mediante memorando interno 2024IE6501 del 29/11/2024.
</t>
    </r>
    <r>
      <rPr>
        <b/>
        <sz val="9"/>
        <color rgb="FF4F81BD"/>
        <rFont val="Century Gothic"/>
      </rPr>
      <t>ACTIVIDAD CUMPLIDA</t>
    </r>
  </si>
  <si>
    <t>PROMEDIO AVANCE DEL COMPONENTE:</t>
  </si>
  <si>
    <t>PROMEDIO AVANCE DEL COMPONENTE (OCI):</t>
  </si>
  <si>
    <t>OBSERVACIONES SEGUIMIENTO 1ER PERIODO OFICINA DE CONTROL INTERNO</t>
  </si>
  <si>
    <r>
      <rPr>
        <sz val="11"/>
        <color rgb="FF000000"/>
        <rFont val="Century Gothic"/>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rPr>
      <t xml:space="preserve">una (1) acción (2.1) incumplida correspondiente a la Subdirección Corporativa. </t>
    </r>
    <r>
      <rPr>
        <sz val="11"/>
        <color rgb="FF000000"/>
        <rFont val="Century Gothic"/>
      </rPr>
      <t xml:space="preserve">
Se recomienda continuar con el avance de las mismas, con el fin de cumplir con el 100% del PTEP 2024.
</t>
    </r>
  </si>
  <si>
    <t>OBSERVACIONES SEGUIMIENTO 2DO PERIODO OFICINA DE CONTROL INTERNO</t>
  </si>
  <si>
    <r>
      <rPr>
        <sz val="11"/>
        <color rgb="FF000000"/>
        <rFont val="Century Gothic"/>
      </rPr>
      <t xml:space="preserve">Para el segundo cuatrimestre de 2024, se evidencia un avance en el cumplimiento de las acciones propuestas del </t>
    </r>
    <r>
      <rPr>
        <b/>
        <sz val="11"/>
        <color rgb="FF000000"/>
        <rFont val="Century Gothic"/>
      </rPr>
      <t>58%.</t>
    </r>
    <r>
      <rPr>
        <sz val="11"/>
        <color rgb="FF000000"/>
        <rFont val="Century Gothic"/>
      </rPr>
      <t xml:space="preserve"> De 11 acciones en este componente, se evidencia el cumplimiento de nueve (9) actividades y dos (2) se encuentran para ser culminadas en el tercer cuatrimestre de 2024. No se evidencian acciones incumplidas. 
Se recomienda continuar con el avance de las actividades de este componente, con el fin de cumplir con el 100% del PTEP 2024.
</t>
    </r>
  </si>
  <si>
    <t>OBSERVACIONES SEGUIMIENTO 3ER PERIODO OFICINA DE CONTROL INTERNO</t>
  </si>
  <si>
    <t xml:space="preserve">Durante esta vigencia, este componente ha alcanzado un cumplimiento del 100%, habiéndose desarrollado todas las actividades programadas.
Para el próximo PTEP, se recomienda que, con el fin de lograr nuevamente un cumplimiento del 100%, se establezcan metas cumplibles para las actividades definidas en el Programa. Además, es fundamental que los indicadores propuestos sean claramente medibles y alcanzables.
</t>
  </si>
  <si>
    <t>COMPONENTE 2: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</si>
  <si>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</si>
  <si>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</si>
  <si>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</si>
  <si>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</si>
  <si>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</si>
  <si>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</si>
  <si>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</si>
  <si>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</si>
  <si>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</si>
  <si>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rPr>
      <t>09/05/2024.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Se evidencian los siguientes Informes Trimestrales de Seguimiento al Plan Estratégico Institucional – PEI en Link de Transparencia numeral 4.3.2:
- 31/03/2023, 
- 30/06/2023, 
- 30/09/2023, 
- 31/12/2023. 
Se recomienda continuar con su avance con el fin de cumplir con la meta establecida de esta actividad. 
</t>
    </r>
    <r>
      <rPr>
        <b/>
        <sz val="9"/>
        <color rgb="FF6AA84F"/>
        <rFont val="Century Gothic"/>
      </rPr>
      <t>EN DESARROLLO</t>
    </r>
  </si>
  <si>
    <t>https://www.idiger.gov.co/plan-accion-institucional
https://www.idiger.gov.co/plan-estrategico-institucional</t>
  </si>
  <si>
    <t xml:space="preserve">Se realizó la publicación en el menú de transparencia de cuatro (4) informes de seguimiento (2) al Plan Estrategico Institucional y (2) al Plan de Acción Institucional.  </t>
  </si>
  <si>
    <t xml:space="preserve">Dos (2) informes trimestrales de seguimiento al Plan Estratégico Institucional – PEI y dos (2) informes trimestrales de seguimiento al Plan Acción Institucional – PAI </t>
  </si>
  <si>
    <t>Se evidencia el cumplimiento de la actividad en un 85,7%, con los informes del PEI (2) y del PAI (2) de la vigencia 2024.</t>
  </si>
  <si>
    <r>
      <rPr>
        <b/>
        <sz val="9"/>
        <color theme="1"/>
        <rFont val="Century Gothic"/>
      </rPr>
      <t>05/09/2024.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Se evidencian los siguientes Informes Trimestrales de Seguimiento al Plan Estratégico Institucional – PEI en Link de Transparencia numeral 4.3.2:
- 31/03/2023, 
- 30/06/2023, 
- 30/09/2023, 
- 31/12/2023, 
- 31/03/2024,
- 30/06/2024.
Se recomienda continuar con su avance con el fin de cumplir con la meta establecida de esta actividad. 
</t>
    </r>
    <r>
      <rPr>
        <b/>
        <sz val="9"/>
        <color rgb="FF9BBB59"/>
        <rFont val="Century Gothic"/>
      </rPr>
      <t>EN DESARROLLO</t>
    </r>
  </si>
  <si>
    <r>
      <rPr>
        <sz val="9"/>
        <color rgb="FF000000"/>
        <rFont val="Century Gothic"/>
      </rPr>
      <t>Drive</t>
    </r>
    <r>
      <rPr>
        <sz val="9"/>
        <color rgb="FF000000"/>
        <rFont val="Century Gothic"/>
      </rPr>
      <t xml:space="preserve">
</t>
    </r>
    <r>
      <rPr>
        <sz val="9"/>
        <color rgb="FF0000FF"/>
        <rFont val="Century Gothic"/>
      </rPr>
      <t>https://drive.google.com/drive/folders/13kCEcmOHj4E3uvGjbU85-HclUe4viu-7</t>
    </r>
  </si>
  <si>
    <t>Se realizó la publicación en el menú de transparencia de dos (2) informes, uno (1) del plan estrategico institucional y uno (1) del plan de acción institucional, correpondientes al tercer trimestre del 2024, con corte a 30 de septiembre de 2024. Lo anterior para cumplir al 100% el producto establecido para la vigiencia  para un total de 14 informes publicados.</t>
  </si>
  <si>
    <r>
      <rPr>
        <sz val="9"/>
        <color theme="1"/>
        <rFont val="Century Gothic"/>
      </rPr>
      <t xml:space="preserve">Informe PAI III trimestre 2024: 
</t>
    </r>
    <r>
      <rPr>
        <sz val="9"/>
        <color rgb="FF1155CC"/>
        <rFont val="Century Gothic"/>
      </rPr>
      <t>https://www.idiger.gov.co/documents/20182/1436928/PAI_Informe_Formulaci%C3%B3n+y+Seguimiento_III_Trimestre_2024.pdf/fdf4fd20-124b-4323-89b8-60884069e560</t>
    </r>
    <r>
      <rPr>
        <sz val="9"/>
        <color theme="1"/>
        <rFont val="Century Gothic"/>
      </rPr>
      <t xml:space="preserve">
Informe PEI III trimestre 2024: 
</t>
    </r>
    <r>
      <rPr>
        <sz val="9"/>
        <color rgb="FF1155CC"/>
        <rFont val="Century Gothic"/>
      </rPr>
      <t xml:space="preserve">https://www.idiger.gov.co/documents/20182/1484389/PEI_Informe_Formulaci%C3%B3n+y+Seguimiento_III_Trimestre_2024.pdf/ca6d4ecc-70f2-4e95-92a5-34a4f8bc2545
</t>
    </r>
    <r>
      <rPr>
        <sz val="9"/>
        <color theme="1"/>
        <rFont val="Century Gothic"/>
      </rPr>
      <t xml:space="preserve">Total Informes 2023 y 2024:
PAI:
</t>
    </r>
    <r>
      <rPr>
        <sz val="9"/>
        <color rgb="FF1155CC"/>
        <rFont val="Century Gothic"/>
      </rPr>
      <t xml:space="preserve">https://www.idiger.gov.co/plan-accion-institucional
</t>
    </r>
    <r>
      <rPr>
        <sz val="9"/>
        <color theme="1"/>
        <rFont val="Century Gothic"/>
      </rPr>
      <t xml:space="preserve">PEI:
</t>
    </r>
    <r>
      <rPr>
        <sz val="9"/>
        <color rgb="FF1155CC"/>
        <rFont val="Century Gothic"/>
      </rPr>
      <t>https://www.idiger.gov.co/plan-estrategico-institucional</t>
    </r>
    <r>
      <rPr>
        <sz val="9"/>
        <color theme="1"/>
        <rFont val="Century Gothic"/>
      </rPr>
      <t xml:space="preserve">
</t>
    </r>
  </si>
  <si>
    <t>Se evidencia el cumplimiento de la actividad en un 100%, con los informes del PEI (1) y del PAI (1) de la vigencia 2024.</t>
  </si>
  <si>
    <r>
      <rPr>
        <b/>
        <sz val="9"/>
        <color theme="1"/>
        <rFont val="Century Gothic"/>
      </rPr>
      <t>17/03/2025.</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- 30/09/2024.
Se evidencian los siguientes Informes Trimestrales de Seguimiento al Plan Estratégico Institucional – PEI en Link de Transparencia numeral 4.3.2:
- 31/03/2023. 
- 30/06/2023. 
- 30/09/2023. 
- 31/12/2023. 
- 31/03/2024.
- 30/06/2024.
- 30/09/2024.
</t>
    </r>
    <r>
      <rPr>
        <b/>
        <sz val="9"/>
        <color rgb="FF4F81BD"/>
        <rFont val="Century Gothic"/>
      </rPr>
      <t>ACTIVIDAD CUMPLIDA</t>
    </r>
  </si>
  <si>
    <r>
      <rPr>
        <sz val="9"/>
        <color rgb="FF000000"/>
        <rFont val="Century Gothic"/>
      </rPr>
      <t xml:space="preserve">Link de Transparencia 4.3.1
Plan de Acción Institucional PAI - III Trimestre 30/09/2024
</t>
    </r>
    <r>
      <rPr>
        <sz val="9"/>
        <color rgb="FF1155CC"/>
        <rFont val="Century Gothic"/>
      </rPr>
      <t xml:space="preserve">https://www.idiger.gov.co/documents/20182/1436928/PAI_Informe_Formulaci%C3%B3n+y+Seguimiento_III_Trimestre_2024.pdf/fdf4fd20-124b-4323-89b8-60884069e560
</t>
    </r>
    <r>
      <rPr>
        <sz val="9"/>
        <color rgb="FF000000"/>
        <rFont val="Century Gothic"/>
      </rPr>
      <t xml:space="preserve">Link de Transparencia 4.3.1
Plan de Acción Estratégico PEI - III Trimestre 30/09/2024
</t>
    </r>
    <r>
      <rPr>
        <sz val="9"/>
        <color rgb="FF1155CC"/>
        <rFont val="Century Gothic"/>
      </rPr>
      <t>https://www.idiger.gov.co/documents/20182/1484389/PEI_Informe_Formulaci%C3%B3n+y+Seguimiento_III_Trimestre_2024.pdf/ca6d4ecc-70f2-4e95-92a5-34a4f8bc2545</t>
    </r>
  </si>
  <si>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</si>
  <si>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</si>
  <si>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</si>
  <si>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</si>
  <si>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</si>
  <si>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sz val="9"/>
        <color rgb="FF1155CC"/>
        <rFont val="Century Gothic"/>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</si>
  <si>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</si>
  <si>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</si>
  <si>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</si>
  <si>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Esta actividad se dio cumplimiento en el primer cuatrimestre.</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</si>
  <si>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</si>
  <si>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</si>
  <si>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</si>
  <si>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</si>
  <si>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</si>
  <si>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</si>
  <si>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</si>
  <si>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</si>
  <si>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</si>
  <si>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t>chrome-extension://efaidnbmnnnibpcajpcglclefindmkaj/https://www.idiger.gov.co/documents/20182/1426826/Informe+de+Gesti%C3%B3n+Comunicaciones+2023.pdf/ad56d640-938b-4258-98ca-9285f8eb67ba</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</si>
  <si>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</si>
  <si>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4F81BD"/>
        <rFont val="Century Gothic"/>
      </rPr>
      <t>ACTIVIDAD CUMPLIDA</t>
    </r>
    <r>
      <rPr>
        <sz val="9"/>
        <color rgb="FF4F81BD"/>
        <rFont val="Century Gothic"/>
      </rPr>
      <t xml:space="preserve">
</t>
    </r>
  </si>
  <si>
    <t xml:space="preserve">
https://www.idiger.gov.co/plan-estrategico-de-comunicaciones
https://drive.google.com/file/d/1TZD7xdAJSGuWGX8Aasv0G3yZrZjaEZ8f/view</t>
  </si>
  <si>
    <r>
      <rPr>
        <b/>
        <sz val="9"/>
        <color theme="1"/>
        <rFont val="Century Gothic"/>
      </rPr>
      <t xml:space="preserve">Subcomponente 2
</t>
    </r>
    <r>
      <rPr>
        <sz val="9"/>
        <color theme="1"/>
        <rFont val="Century Gothic"/>
      </rPr>
      <t>Desarrollar escenarios de diálogo de doble vía con la ciudadanía y sus organizaciones</t>
    </r>
  </si>
  <si>
    <r>
      <rPr>
        <sz val="9"/>
        <color rgb="FF000000"/>
        <rFont val="Century Gothic"/>
      </rPr>
      <t>Desarrollar espacios de diálogo ciudadano / Dialogo social para control social, sobre los temas que se consideren relevantes y/o sobre el balance de las Subdirecciones misionales en la vigencia</t>
    </r>
    <r>
      <rPr>
        <sz val="9"/>
        <color rgb="FFFF0000"/>
        <rFont val="Century Gothic"/>
      </rPr>
      <t xml:space="preserve"> 2023.</t>
    </r>
    <r>
      <rPr>
        <sz val="9"/>
        <color rgb="FF000000"/>
        <rFont val="Century Gothic"/>
      </rPr>
      <t xml:space="preserve">
</t>
    </r>
  </si>
  <si>
    <t>* Registro fotográfico, capturas de pantalla, links o documentos, que den cuenta de la realización de un (1) diálogo ciudadano.
* Un (1) formato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</si>
  <si>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</si>
  <si>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30 de noviembre de 2024</t>
  </si>
  <si>
    <t>Los diálogos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</si>
  <si>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</si>
  <si>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</si>
  <si>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Esta actividad la tienen proyectada para el segundo semestre. 
Se recomienda avanzar en la acción con el fin de evitar el incumplimiento de esta actividad. 
</t>
    </r>
    <r>
      <rPr>
        <b/>
        <sz val="9"/>
        <color rgb="FF6AA84F"/>
        <rFont val="Century Gothic"/>
      </rPr>
      <t>EN DESARROLLO</t>
    </r>
    <r>
      <rPr>
        <sz val="9"/>
        <color rgb="FF000000"/>
        <rFont val="Century Gothic"/>
      </rPr>
      <t xml:space="preserve">
</t>
    </r>
  </si>
  <si>
    <t xml:space="preserve">El 18/07/2024 se realizó un (1) Diálogo Ciudadano en el cual se socializó el PDD 2024-2027 abordando las metas y programas afines a la entidad, de igual manera, se trataron temas de la gestión de riesgos en el ámbito escolar, fenómeno del niño y la niña. Este Diálogo Ciudadano fue ejecutado en el Colegio Yermo y Parres </t>
  </si>
  <si>
    <t>*Listados de asistencia.
*Registros fotográficos del espacio de diálogo ciudadano.
*Registros encuesta de satisfacción.
*Acta de reunión espacio de participación.
*Presentación (PPT) de la actividad.</t>
  </si>
  <si>
    <t>Se evidencia el cumplimiento de la actividad en un 100%, con los soportes presentados.</t>
  </si>
  <si>
    <r>
      <rPr>
        <b/>
        <sz val="9"/>
        <color rgb="FF000000"/>
        <rFont val="Century Gothic"/>
      </rPr>
      <t>17/03/2025.</t>
    </r>
    <r>
      <rPr>
        <sz val="9"/>
        <color rgb="FF000000"/>
        <rFont val="Century Gothic"/>
      </rPr>
      <t xml:space="preserve"> Para dar cumplimiento a la acción de desarrollo de espacios de diálogo ciudadano y diálogo social para control social, sobre los temas del IDIGER en la vigencia 2023, se evidenció:
- Se evidencia acta de reunión del día 18/07/2024 del espacio ciudadano desarrollado en el Colegio Yermo y Parres (Localidad de Engativá) con el objetivo ¨Socializar el Plan Distrital de Desarrollo (PDD) vigencia 2024 – 2027, bajo el enfoque de los objetivos y programas definidos en materia de gestión del riesgo y cambio climático para los (as) ciudadanos (as) del Distrito Capital, mediante diálogos ciudadanos, en el marco de la fase 4 de la formulación del PDD¨.
-  Se evidencia lista de asistencia de la 5 Reunión con rectores (as) de Instituciones Educativas Privadas en Engativá, en el colegio Yermo y Parres del día 18/07/2024.
- Se evidencia encuesta de satisfacción del día 18/07/2024.
- Se evidencia presentación en formato .pdf denominada Importancia del PEGR – CC.
- Se evidencia registro fotográfico de la actividad realizada el 18/07/2024.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</si>
  <si>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https://drive.google.com/drive/folders/1Uvgq--TncDC1WaL3hECJE1t4A5hhP-8L</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</si>
  <si>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</si>
  <si>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</si>
  <si>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</si>
  <si>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</si>
  <si>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</si>
  <si>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rPr>
      <t>09/05/2024.</t>
    </r>
    <r>
      <rPr>
        <sz val="9"/>
        <color rgb="FF000000"/>
        <rFont val="Century Gothic"/>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rPr>
      <t>EN DESARROLLO</t>
    </r>
  </si>
  <si>
    <r>
      <rPr>
        <sz val="9"/>
        <color rgb="FF000000"/>
        <rFont val="Century Gothic"/>
      </rPr>
      <t xml:space="preserve">Drive
</t>
    </r>
    <r>
      <rPr>
        <sz val="9"/>
        <color rgb="FF1155CC"/>
        <rFont val="Century Gothic"/>
      </rPr>
      <t>https://drive.google.com/drive/folders/1_otBL7I9ZG0bQJuwPwbRZpVEbQa50-49</t>
    </r>
  </si>
  <si>
    <t xml:space="preserve">Se publicó el evento "Foro de Ciudaddes del Aprendizaje"  en los canales de comunicación externa del IDIGER y la Rueda de Prensa con la Alcaldía Mayor de Bogotá sobre el Fenomeno de la Niña </t>
  </si>
  <si>
    <t>https://drive.google.com/drive/folders/1FCS8jqBM2WeNEX-7OA6OKe6tCZ8zztHi</t>
  </si>
  <si>
    <t>Se evidencia el cumplimiento de la actividad en un 66,66%, con las campañas divulgadas por redes sociales sobre el fenomeno de la niña, Foro de Ciudaddes del Aprendizaje.</t>
  </si>
  <si>
    <r>
      <rPr>
        <b/>
        <sz val="9"/>
        <color rgb="FF000000"/>
        <rFont val="Century Gothic"/>
      </rPr>
      <t>05/09/2024.</t>
    </r>
    <r>
      <rPr>
        <sz val="9"/>
        <color rgb="FF000000"/>
        <rFont val="Century Gothic"/>
      </rPr>
      <t xml:space="preserve"> Se evidencia Informe </t>
    </r>
    <r>
      <rPr>
        <i/>
        <sz val="9"/>
        <color rgb="FF000000"/>
        <rFont val="Century Gothic"/>
      </rPr>
      <t>¨Eventos y actividades institucionales IDIGER 27 de abril  al 26 de agosto de 2024¨</t>
    </r>
    <r>
      <rPr>
        <sz val="9"/>
        <color rgb="FF000000"/>
        <rFont val="Century Gothic"/>
      </rPr>
      <t xml:space="preserve">, mediante se describen las actividades publicadas en redes sociales como Foro de ciudades del aprendizaje y Fenomeno de la niña en Bogotá.
Se recomienda continuar con la promoción y publicación de las actividades y eventos institucionales que desarrolle el IDIGER en lo que resta de la presente vigencia.
</t>
    </r>
    <r>
      <rPr>
        <b/>
        <sz val="9"/>
        <color rgb="FF6AA84F"/>
        <rFont val="Century Gothic"/>
      </rPr>
      <t>EN DESARROLLO</t>
    </r>
  </si>
  <si>
    <r>
      <rPr>
        <sz val="9"/>
        <color rgb="FF000000"/>
        <rFont val="Century Gothic"/>
      </rPr>
      <t xml:space="preserve">Drive
</t>
    </r>
    <r>
      <rPr>
        <sz val="9"/>
        <color rgb="FF1155CC"/>
        <rFont val="Century Gothic"/>
      </rPr>
      <t>https://docs.google.com/presentation/d/1EhMiqGJXIhtmrQvxfgHgsqjpQxDA_9UY/edit#slide=id.p7</t>
    </r>
    <r>
      <rPr>
        <sz val="9"/>
        <color rgb="FF000000"/>
        <rFont val="Century Gothic"/>
      </rPr>
      <t xml:space="preserve">
</t>
    </r>
  </si>
  <si>
    <t xml:space="preserve">Durante este peridodo se han publicado las actividades que ha realizado el IDIGER en los canales de comunicación externa, principalmente la atención a las emergencias presentadas en la autopista norte, usaquen, Rafael Uribe Uribe y Bosa </t>
  </si>
  <si>
    <r>
      <rPr>
        <sz val="9"/>
        <color rgb="FF000000"/>
        <rFont val="Century Gothic"/>
      </rPr>
      <t xml:space="preserve">Infome de eventos y actvidades publicadas en las redes sociales de la entidad
</t>
    </r>
    <r>
      <rPr>
        <sz val="9"/>
        <color rgb="FF1155CC"/>
        <rFont val="Century Gothic"/>
      </rPr>
      <t>https://drive.google.com/drive/folders/1yrqHeTcjtceSWIIW_AdSXMOkoU9DzsYD</t>
    </r>
  </si>
  <si>
    <r>
      <rPr>
        <b/>
        <sz val="9"/>
        <color rgb="FF000000"/>
        <rFont val="Century Gothic"/>
      </rPr>
      <t>17/03/2025.</t>
    </r>
    <r>
      <rPr>
        <sz val="9"/>
        <color rgb="FF000000"/>
        <rFont val="Century Gothic"/>
      </rPr>
      <t xml:space="preserve"> Para dar cumplimiento a la acción ¨Promover y publicar en los canales de comunicación externa institucional, los eventos y actividades institucionales¨, se evidenció:
- Informe Redes Sociales – Eventos y actividades agosto a diciembre / 2024: Análisis por red social X@idiger, de los días 02/12/2024,10/12/2024, 14/12/2024, 13/12/2024; Análisis por red social facebook@idigerBogotá de los días 13/11/2024, 14/11/2024; Análisis por red social Instagram@idigerBogotá del mes de diciembre.   
</t>
    </r>
    <r>
      <rPr>
        <b/>
        <sz val="9"/>
        <color rgb="FF4F81BD"/>
        <rFont val="Century Gothic"/>
      </rPr>
      <t>ACTIVIDAD CUMPLIDA</t>
    </r>
  </si>
  <si>
    <r>
      <rPr>
        <sz val="9"/>
        <color theme="1"/>
        <rFont val="Century Gothic"/>
      </rPr>
      <t xml:space="preserve">Drive
</t>
    </r>
    <r>
      <rPr>
        <sz val="9"/>
        <color rgb="FF1155CC"/>
        <rFont val="Century Gothic"/>
      </rPr>
      <t>https://drive.google.com/drive/folders/1yrqHeTcjtceSWIIW_AdSXMOkoU9DzsYD</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</si>
  <si>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</si>
  <si>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</si>
  <si>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</si>
  <si>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</si>
  <si>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rPr>
      <t xml:space="preserve">09/05/2024. </t>
    </r>
    <r>
      <rPr>
        <sz val="9"/>
        <color rgb="FF000000"/>
        <rFont val="Century Gothic"/>
      </rPr>
      <t xml:space="preserve">Se evidencia socialización de los Diálogos Ciudadanos – Ley 1715 de 2015 a los funcionarios del IDIGER, mediante correo electrónico el 26/04/2024. Solicitudes de divulgación al área de comunicaciones el 10/04/2024. 
- Se evidencia socialización de * Soporte Sensibilización – Diálogos Ciudadanos e invitación a Leer las Noticias en el Boletín Interno IDIGER hoy – 19/04/2024.
</t>
    </r>
    <r>
      <rPr>
        <b/>
        <sz val="9"/>
        <color rgb="FF6AA84F"/>
        <rFont val="Century Gothic"/>
      </rPr>
      <t>EN DESARROLLO</t>
    </r>
  </si>
  <si>
    <r>
      <rPr>
        <sz val="9"/>
        <color rgb="FF000000"/>
        <rFont val="Century Gothic"/>
      </rPr>
      <t xml:space="preserve">Drive
</t>
    </r>
    <r>
      <rPr>
        <sz val="9"/>
        <color rgb="FF1155CC"/>
        <rFont val="Century Gothic"/>
      </rPr>
      <t>https://drive.google.com/drive/folders/11rLuXCBqliBaJmXmcpB_k15deW1ql_yj</t>
    </r>
  </si>
  <si>
    <t>Se realizó la sensibilización sobre la definición de los dialogos ciudadanos, mediante correo masivo para todos los colaboradores del IDIGER.</t>
  </si>
  <si>
    <t>* Correo_de sensibilización 
* Pieza Grafica Sensibilización en Materia de RdC o PC (Aprobada)_E-mail</t>
  </si>
  <si>
    <t>Se evidencia el cumplimiento de la actividad en un 66,66%, con la sensibilización vía correo electrónico masivo a todos los colaboradores de la Entidad.</t>
  </si>
  <si>
    <r>
      <rPr>
        <b/>
        <sz val="9"/>
        <color rgb="FF000000"/>
        <rFont val="Century Gothic"/>
      </rPr>
      <t xml:space="preserve">05/09/2024. </t>
    </r>
    <r>
      <rPr>
        <sz val="9"/>
        <color rgb="FF000000"/>
        <rFont val="Century Gothic"/>
      </rPr>
      <t>Se evidencia socialización de los Diálogos Ciudadanos – Ley 1715 de 2015 a los funcionarios del IDIGER:
- Correo institucional ¨</t>
    </r>
    <r>
      <rPr>
        <i/>
        <sz val="9"/>
        <color rgb="FF000000"/>
        <rFont val="Century Gothic"/>
      </rPr>
      <t>Que es un diálogo Ciudadano?¨</t>
    </r>
    <r>
      <rPr>
        <sz val="9"/>
        <color rgb="FF000000"/>
        <rFont val="Century Gothic"/>
      </rPr>
      <t xml:space="preserve"> del 28/08/2024.
Se recomienda continuar con la sensibilización a los funcionarios y contratistas en temas relacionados con rendición de cuentas y/o participación ciudadana en el IDIGER en lo que resta de la presente vigencia.
</t>
    </r>
    <r>
      <rPr>
        <b/>
        <sz val="9"/>
        <color rgb="FF6AA84F"/>
        <rFont val="Century Gothic"/>
      </rPr>
      <t>EN DESARROLLO</t>
    </r>
  </si>
  <si>
    <r>
      <rPr>
        <sz val="9"/>
        <color rgb="FF000000"/>
        <rFont val="Century Gothic"/>
      </rPr>
      <t xml:space="preserve">Drive
</t>
    </r>
    <r>
      <rPr>
        <sz val="9"/>
        <color rgb="FF1155CC"/>
        <rFont val="Century Gothic"/>
      </rPr>
      <t>https://drive.google.com/drive/folders/13tTfzZ99wh_QMQ94oHzIVjQOqEHSjyUG</t>
    </r>
  </si>
  <si>
    <t>Para el último cuatrimestre, se socializo la circular 004, Lineamientos técnicos y metodológicos del proceso de rendición de cuentas de la Administración Distrital vigencia 2024 - 2027</t>
  </si>
  <si>
    <t>* correo de coailización a directivos
* Presentación ante Comite 
* Circular 004</t>
  </si>
  <si>
    <r>
      <rPr>
        <b/>
        <sz val="9"/>
        <color rgb="FF000000"/>
        <rFont val="Century Gothic"/>
      </rPr>
      <t>17/03/2025.</t>
    </r>
    <r>
      <rPr>
        <sz val="9"/>
        <color rgb="FF000000"/>
        <rFont val="Century Gothic"/>
      </rPr>
      <t xml:space="preserve"> Para dar cumplimiento a la acción ¨Sensibilizar a funcionarios y contratistas en temas relacionados con rendición de cuentas y/o participación ciudadana¨, se evidenció:
- Se evidencia correo de la Oficina de Control Interno del día 28/10/2024, donde se socializa a la OAP, MIPG, la Dirección y Comunicaciones, de los radicados 2024ER20704 y 2024ER20725 sobre los lineamientos técnicos y metodológicos del proceso de rendición de cuentas de la Administración Distrital vigencia 2024 – 2027 de la Veeduría Distrital.  
- Se evidencia presentación en Power Point ¨Presentación Ajustes PTEP y Guía de Riesgos Corregido – (Aprobación Guía para la Administración de los Riesgos de Gestión y Corrupción y Ajustes Programa de Transparencia y Ética Pública PTEP – 2024, donde se acoge los lineamientos técnicos y metodológicos de rendición de cuentas de la Veeduría Distrital.  
</t>
    </r>
    <r>
      <rPr>
        <b/>
        <sz val="9"/>
        <color rgb="FF4F81BD"/>
        <rFont val="Century Gothic"/>
      </rPr>
      <t>ACTIVIDAD CUMPLIDA</t>
    </r>
  </si>
  <si>
    <r>
      <rPr>
        <sz val="9"/>
        <color theme="1"/>
        <rFont val="Century Gothic"/>
      </rPr>
      <t xml:space="preserve">Drive
</t>
    </r>
    <r>
      <rPr>
        <sz val="9"/>
        <color rgb="FF1155CC"/>
        <rFont val="Century Gothic"/>
      </rPr>
      <t>https://drive.google.com/drive/folders/1CCkXvOrJ-qjW2dHXFlwSvwJMS0HzzdNx</t>
    </r>
  </si>
  <si>
    <t>Capacitar a funcionarios, contratistas y/o equipo líder de rendición de cuentas, en materia de participación ciudadana y/o rendición de cuentas.</t>
  </si>
  <si>
    <t>* Listados de asistencia físicos o digitales que demuestren la capacitación realizada.</t>
  </si>
  <si>
    <t>Fecha inicio: 01 de febrero de 2024
Fecha final: 31 de noviembre de 2024</t>
  </si>
  <si>
    <t>La actividad se tiene proyectada para el segundo semestre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</si>
  <si>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</si>
  <si>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 xml:space="preserve">La actividad se tiene proyectada para el ultimo cuatrimestre de 2024. </t>
  </si>
  <si>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</si>
  <si>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El día 13/11/2024 desde la Oficina Asesora de Planeacion se realizó una jornada de capacitación y concertación sobre Diálogos Ciudadanos dirigidas al equipo de gobernanza del IDIGER, donde se trataron los siguientes temas: estrategia de participación Ciudadana IDIGER, Rendición de Cuentas (audiencias públicas y diálogos ciudadanos), espacios de participación, actores involucrados, contexto circular No. 004 de 2024 Veeduría Distrital y concertación de posible diálogo ciudadano.</t>
  </si>
  <si>
    <t>*Listado de asistencia de google forms.
*Screenshot capacitación realizada por google meet.x
*PPT de la capacitación realizada</t>
  </si>
  <si>
    <r>
      <rPr>
        <b/>
        <sz val="9"/>
        <color rgb="FF000000"/>
        <rFont val="Century Gothic"/>
      </rPr>
      <t>17/03/2025.</t>
    </r>
    <r>
      <rPr>
        <sz val="9"/>
        <color rgb="FF000000"/>
        <rFont val="Century Gothic"/>
      </rPr>
      <t xml:space="preserve"> Para dar cumplimiento a la acción ¨Capacitar a funcionarios, contratistas y/o equipo líder de rendición de cuentas, en materia de participación ciudadana y/o rendición de cuentas¨, se evidenció:
-        Se evidencia capacitación virtual del día 13/11/2024, con la participación de 10 colaboradores del IDIGER.
-        Se evidencia presentación en Power Point ¨Rendición de Cuentas con los temas de Diálogos ciudadanos y Audiencias Públicas. Espacio de Conocimiento y concertación IDIGER¨: 
●Estrategia de participación ciudadana IDIGER. 
● Rendición de Cuentas (Diálogo Ciudadano y Audiencia Pública). 
● Actores involucrados. 
● Espacios de participación. 
● Contexto circular No. 004 de 2024 Veeduría Distrital. ● Escenarios de participación pendientes Equipo de Gobernanza. 
● Concertación posible Diálogo Ciudadano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</si>
  <si>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https://drive.google.com/drive/folders/1T_xLSArhsPiBkG9Zzt7QtRw7yHPgihXA</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</si>
  <si>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</si>
  <si>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</si>
  <si>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</si>
  <si>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Fecha inicio: 01 de febrero de 2024
Fecha final: 31 de agosto de 2024</t>
  </si>
  <si>
    <t>La actividad se tiene proyectada para finalizarce en el mes de mayo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</si>
  <si>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</si>
  <si>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Se elabora la Estrategia de Rendición de Cuentas del IDIGER para la vigencia 2024, incluyendo los resultados del diagnostico de años anteriores, se solicita la creación deMicrositio Rendición de Cuentas 2024, para su respectiva publicación.</t>
  </si>
  <si>
    <t>Documento Estrategia de rendicion de cuentas para la vigencia 2024</t>
  </si>
  <si>
    <t>Se evidencia el cumplimiento de la actividad en un 100% anual, con la publicación en el menú de transparencia de la página web institucional, de la Estrategia de Rendición de Cuentas del IDIGER.</t>
  </si>
  <si>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</si>
  <si>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rgb="FF000000"/>
        <rFont val="Century Gothic"/>
      </rPr>
      <t xml:space="preserve">Drive
</t>
    </r>
    <r>
      <rPr>
        <sz val="9"/>
        <color rgb="FF1155CC"/>
        <rFont val="Century Gothic"/>
      </rPr>
      <t>https://drive.google.com/drive/folders/1-dlGk5lS8ecBv0HzHVA6GqJ_QgW91Jyd</t>
    </r>
  </si>
  <si>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</si>
  <si>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rgb="FF000000"/>
        <rFont val="Century Gothic"/>
      </rPr>
      <t xml:space="preserve">Drive
</t>
    </r>
    <r>
      <rPr>
        <sz val="9"/>
        <color rgb="FF1155CC"/>
        <rFont val="Century Gothic"/>
      </rPr>
      <t>https://drive.google.com/drive/folders/1-dlGk5lS8ecBv0HzHVA6GqJ_QgW91Jyd</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</si>
  <si>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</si>
  <si>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43%</t>
    </r>
    <r>
      <rPr>
        <sz val="11"/>
        <color rgb="FF000000"/>
        <rFont val="Century Gothic"/>
      </rPr>
      <t xml:space="preserve">. De 12 acciones en este componente, se evidencia el cumplimiento de seis (6). Tres (3) acciones se enceuntran culminadas. Tres (3) presentan avances en términos. Seis (6) no presentan avance, pero se encuentran en términos para ser cumplidas en el tercer cuatrimestre de 2024.  No se evidencian acciones incumplidas. 
Se recomienda continuar con el avance de las mismas, con el fin de cumplir con el 100% del PTEP 2024.
</t>
    </r>
  </si>
  <si>
    <t>Durante esta vigencia, se logró un cumplimiento del 100% en este componente, ya que todas las actividades fueron desarrolladas según lo planeado. No obstante, se recomienda que, para la próxima vigencia, se establezcan metas alcanzables dentro del Programa de Transparencia y Ética Pública (PTEP), y que los indicadores propuestos sean claramente medibles y realizables, con el fin de asegurar un cumplimiento similar en el futuro.</t>
  </si>
  <si>
    <t>COMPONENTE 3: MECANISMOS PARA MEJORAR LA ATENCIÓN A LA CIUDADANÍA</t>
  </si>
  <si>
    <t>FECHA PROGRAMADA DE CUMPLIMIENTO</t>
  </si>
  <si>
    <r>
      <rPr>
        <b/>
        <sz val="9"/>
        <color theme="1"/>
        <rFont val="Century Gothic"/>
      </rPr>
      <t>Subcomponenete 1.</t>
    </r>
    <r>
      <rPr>
        <sz val="9"/>
        <color theme="1"/>
        <rFont val="Century Gothic"/>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</si>
  <si>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</si>
  <si>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</si>
  <si>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</si>
  <si>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t>Elaborar y socializar el informe consolidado del estado de las PQRSD.</t>
  </si>
  <si>
    <t>* Cuatro (4) Informes publicados y socializados al interior de la entidad</t>
  </si>
  <si>
    <t>Revisar las observaciones enviadas por la Veeduría Distrital en el último informe de accesibilidad enviado en 2022 y adelantar adecuaciones a los espacios físicos de atención y servicio a la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</si>
  <si>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</si>
  <si>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</si>
  <si>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r>
      <rPr>
        <b/>
        <sz val="9"/>
        <color theme="1"/>
        <rFont val="Century Gothic"/>
      </rPr>
      <t xml:space="preserve">Subcomponente 2. </t>
    </r>
    <r>
      <rPr>
        <sz val="9"/>
        <color theme="1"/>
        <rFont val="Century Gothic"/>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</si>
  <si>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</si>
  <si>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</si>
  <si>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</si>
  <si>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r>
      <rPr>
        <b/>
        <sz val="9"/>
        <color theme="1"/>
        <rFont val="Century Gothic"/>
      </rPr>
      <t xml:space="preserve">Subcomponente 3. </t>
    </r>
    <r>
      <rPr>
        <sz val="9"/>
        <color theme="1"/>
        <rFont val="Century Gothic"/>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</si>
  <si>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</si>
  <si>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</si>
  <si>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</si>
  <si>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15 de diciembre de 2024</t>
  </si>
  <si>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</si>
  <si>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</si>
  <si>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</si>
  <si>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Actualizar el portafolio de trámites, OPA's, consultas de acceso a la información y servicios del IDIGER.</t>
  </si>
  <si>
    <t>* Portafolio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</si>
  <si>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</si>
  <si>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</si>
  <si>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t>Se evidencia el cumplimiento de la actividad en un 100%, el cual se puede evidenciar en el link reportado.</t>
  </si>
  <si>
    <r>
      <rPr>
        <b/>
        <sz val="9"/>
        <color theme="1"/>
        <rFont val="Century Gothic"/>
      </rPr>
      <t xml:space="preserve">Subcomponente 4. </t>
    </r>
    <r>
      <rPr>
        <sz val="9"/>
        <color theme="1"/>
        <rFont val="Century Gothic"/>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</si>
  <si>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</si>
  <si>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</si>
  <si>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</si>
  <si>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</si>
  <si>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</si>
  <si>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</si>
  <si>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</si>
  <si>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</si>
  <si>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</si>
  <si>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</si>
  <si>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</si>
  <si>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</si>
  <si>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</si>
  <si>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4.4</t>
  </si>
  <si>
    <t>Realizar la consolidación y publicación (en el link: https://www.idiger.gov.co/calendarioactividades) del calendario de actividades, eventos, visitas y demás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</si>
  <si>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</si>
  <si>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</si>
  <si>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</si>
  <si>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4.5</t>
  </si>
  <si>
    <t>Participar en una (1) feria de servicios organizada por la Alcaldía Mayor de Bogotá.</t>
  </si>
  <si>
    <t>* Un informe ejecutivo con registro fotográfico, describiendo los resultados, actividades y demas que se considere pertinente de la feria de serivicos realizada.</t>
  </si>
  <si>
    <t>Subdirecciones Misionales
Comunicaciones
Oficina TIC</t>
  </si>
  <si>
    <r>
      <rPr>
        <b/>
        <sz val="9"/>
        <color theme="1"/>
        <rFont val="Century Gothic"/>
      </rPr>
      <t>Subcomponente 5.</t>
    </r>
    <r>
      <rPr>
        <sz val="9"/>
        <color theme="1"/>
        <rFont val="Century Gothic"/>
      </rPr>
      <t xml:space="preserve">
Talento Humano</t>
    </r>
  </si>
  <si>
    <t>Aplicar el formato de evaluación del desempeño de los servidores y colaboradores del proceso de atención a la ciudadanía que atienden público, por parte de la Subdirectora Corporativa de la Entidad.</t>
  </si>
  <si>
    <t>* Dos (2) encuestas aplicadas al año (una por semestre)
E1: periodo segundo semestre 2023
E2: periodo primer semestre 2024</t>
  </si>
  <si>
    <t xml:space="preserve">
Subdirección Corporativa (Atención al Ciudadano).</t>
  </si>
  <si>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</si>
  <si>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</si>
  <si>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</si>
  <si>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</si>
  <si>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</si>
  <si>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</si>
  <si>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</si>
  <si>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</si>
  <si>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</si>
  <si>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t>5.4</t>
  </si>
  <si>
    <t>Realizar acciones de difusión a través los canales internos sobre:
- Portafolio de trámites, servicios y OPA
- Canales y horarios de atención
- Carta del trato digno
-Mecanismos  para presentar y realizar seguimiento a PQRSD</t>
  </si>
  <si>
    <t>* Cuatro (4) acciones de difusión realizadas mediante los canales de comunicación internos de la Entidad.</t>
  </si>
  <si>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</si>
  <si>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</si>
  <si>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</si>
  <si>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</si>
  <si>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t>COMPONENTE 4: RACIONALIZACIÓN DE TRÁMITES</t>
  </si>
  <si>
    <t>SUBCOMPONENTE/ PROCESOS</t>
  </si>
  <si>
    <t>RESPONSABLE DE APOYO</t>
  </si>
  <si>
    <r>
      <rPr>
        <b/>
        <sz val="9"/>
        <color rgb="FF000000"/>
        <rFont val="Century Gothic"/>
      </rPr>
      <t xml:space="preserve">Subcomponente 1
</t>
    </r>
    <r>
      <rPr>
        <sz val="9"/>
        <color rgb="FF000000"/>
        <rFont val="Century Gothic"/>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</si>
  <si>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</si>
  <si>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</si>
  <si>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</si>
  <si>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</si>
  <si>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</si>
  <si>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</si>
  <si>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La actividad se tiene proyectada para el último cuatrimestre de 2024.</t>
  </si>
  <si>
    <r>
      <rPr>
        <b/>
        <sz val="9"/>
        <color rgb="FF000000"/>
        <rFont val="Century Gothic"/>
      </rPr>
      <t>11/09/2024.</t>
    </r>
    <r>
      <rPr>
        <sz val="9"/>
        <color rgb="FF000000"/>
        <rFont val="Century Gothic"/>
      </rPr>
      <t xml:space="preserve"> Para el presente seguimiento, no se evidencia ningún avance en del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Se recomienda continuar con el avance de la actividad,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</si>
  <si>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https://drive.google.com/drive/folders/11rlPtPkZMSSPDMvhc4siwRPzKXkbr7e8</t>
    </r>
  </si>
  <si>
    <t>Elaboración y envió al DAFP la solicitud de concepto técnico para el servicios y tramite:  "Evaluación de planes de emergencia y contingencia – PEC y emisión de conceptos técnicos para el registro de parques de diversiones, atracciones mecánicas, dispositivos de entretenimiento e inflables, en el Distrito Capital", y  “Evaluación de Planes de Emergencias y Contingencia - PEC- y Emisión de Conceptos Técnicos para Aglomeraciones de Publico en el Distrito Capital”</t>
  </si>
  <si>
    <t>Comunicación Interna 2024IE23930 del 30 de diciembre de 2024</t>
  </si>
  <si>
    <t>Se evidencia el cumplimiento de la actividad en un 100%, con el soporte presentado.</t>
  </si>
  <si>
    <r>
      <rPr>
        <b/>
        <sz val="9"/>
        <color rgb="FF000000"/>
        <rFont val="Century Gothic"/>
      </rPr>
      <t>18/03/2025.</t>
    </r>
    <r>
      <rPr>
        <sz val="9"/>
        <color rgb="FF000000"/>
        <rFont val="Century Gothic"/>
      </rPr>
      <t xml:space="preserve"> 1.1 Para dar cumplimiento a la acción ¨Solicitar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 Comunicación con CORDIS enviada al DAFP". Se evidenció:
Radicado 2024EE23930 de 30/12/2024 del IDIGER al Departamento Administrativo de la Función Pública – DAFP . Asunto: Concepto Técnico o Jurídica. Mediante el cual solicita Concepto Técnico o jurídico para conocer el servicio de ¨Evaluación de planes de emergencia y contingencia – PEC y emisión de conceptos técnicos para el registro de parques de diversiones, atracciones mecánicas, dispositivos de entrenamiento e inflables en el Distrito Capital son de responsabilidad del IDIGER. 
</t>
    </r>
    <r>
      <rPr>
        <b/>
        <sz val="9"/>
        <color rgb="FF4F81BD"/>
        <rFont val="Century Gothic"/>
      </rPr>
      <t>ACTIVIDAD CUMPLIDA</t>
    </r>
  </si>
  <si>
    <r>
      <rPr>
        <sz val="9"/>
        <color theme="1"/>
        <rFont val="Century Gothic"/>
      </rPr>
      <t xml:space="preserve">Drive
</t>
    </r>
    <r>
      <rPr>
        <sz val="9"/>
        <color rgb="FF1155CC"/>
        <rFont val="Century Gothic"/>
      </rPr>
      <t>https://drive.google.com/drive/folders/1wxO9IZ5kilU-PnQ8koCFAhA_rKvZ031d</t>
    </r>
  </si>
  <si>
    <r>
      <rPr>
        <b/>
        <sz val="9"/>
        <color rgb="FF000000"/>
        <rFont val="Century Gothic"/>
      </rPr>
      <t xml:space="preserve">Subcomponente 2
</t>
    </r>
    <r>
      <rPr>
        <sz val="9"/>
        <color rgb="FF000000"/>
        <rFont val="Century Gothic"/>
      </rPr>
      <t>Actualización de Trámites y 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</si>
  <si>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</si>
  <si>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</si>
  <si>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</si>
  <si>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</si>
  <si>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</si>
  <si>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</si>
  <si>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</si>
  <si>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rPr>
      <t>10/05/2024:</t>
    </r>
    <r>
      <rPr>
        <sz val="9"/>
        <color theme="1"/>
        <rFont val="Century Gothic"/>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</si>
  <si>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https://drive.google.com/drive/folders/1ivN9SEg-TGktGUByAIPX5cUdU7PJvStS</t>
    </r>
  </si>
  <si>
    <t>Durante este periodo se realizó el reporte estadístico en la plataforma del SUIT de los meses correspondientes de diciembre de 2023 a julio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</si>
  <si>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desde los meses de diciembre 2023 hasta julio de 2024, tanto para el trámite como para la OPA.</t>
  </si>
  <si>
    <t>Se evidencia el cumplimiento de la actividad en un 66,66% del cuatrimestral, con las capturas de pantalla del registro de los datos de operación del trámite y OPA inscritos oficialmente en la plataforma del SUIT.</t>
  </si>
  <si>
    <r>
      <rPr>
        <b/>
        <sz val="9"/>
        <color theme="1"/>
        <rFont val="Century Gothic"/>
      </rPr>
      <t xml:space="preserve">11/09/2024: </t>
    </r>
    <r>
      <rPr>
        <sz val="9"/>
        <color theme="1"/>
        <rFont val="Century Gothic"/>
      </rPr>
      <t xml:space="preserve">Se evidencia el registro en el aplicativo SUIT de trámite y OPA inscritos oficialmente en la plataforma del SUIT - PQRSD así:
- Acumulado a diciembre de 2023 diciembre - 37.
- Acumulado a enero 0, febrero 1, marzo 59,  abril – 96, mayo -113, a junio - 117, julio - 1  de 2024.
Se recomienda continuar con el avance del reporte en el SUIT, con el fin de cumplir con el PTEP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</si>
  <si>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https://drive.google.com/drive/folders/1k9wJO90SpPaERUsGYA1ZYRsACRnFMr-s</t>
    </r>
  </si>
  <si>
    <t>Durante este periodo se realizó el reporte estadístico en la plataforma del SUIT de los meses correspondientes de Septiembre de 2024 a Diciembre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</si>
  <si>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 Septiembre 2024 a Diciembre 2024</t>
  </si>
  <si>
    <r>
      <rPr>
        <b/>
        <sz val="9"/>
        <color theme="1"/>
        <rFont val="Century Gothic"/>
      </rPr>
      <t>18/03/2025.</t>
    </r>
    <r>
      <rPr>
        <sz val="9"/>
        <color theme="1"/>
        <rFont val="Century Gothic"/>
      </rPr>
      <t xml:space="preserve"> 2.1 Para dar cumplimiento a la acción "Registrar los datos de operación de los trámites, OPA y consultas de acceso a la información pública que se encuentran inscritos oficialmente en la plataforma del Sistema Único de Información de Trámites (SUIT) - Indicador Capturas de pantalla de la plataforma del SUIT que demuestran los datos de operación registrados mensualmente.". Se evidenció:
- Captura reporte Certificado de afectación por emergencia, calamidad y/o desastre. Septiembre (julio - agosto - septiembre de 2024 – SUIT). Número de PQRD recibidas tres (3).
- Captura reporte Certificado de afectación por emergencia, calamidad y/o desastre.   Octubre (octubre - noviembre - diciembre de 2024 – SUIT). Número de PQRD recibidas tres (3).
- Captura reporte Certificado de afectación por emergencia, calamidad  y/o desastre. Noviembre (octubre - noviembre - diciembre de 2024 – SUIT. Número de PQRD recibidas cinco (5).
- Captura reporte Certificado de afectación por emergencia, calamidad  y/o desastre. Diciembre (octubre - noviembre - diciembre de 2024 – SUIT. Número de PQRD recibidas seis (6).
</t>
    </r>
    <r>
      <rPr>
        <b/>
        <sz val="9"/>
        <color theme="4"/>
        <rFont val="Century Gothic"/>
      </rPr>
      <t>ACTIVIDAD CUMPLIDA</t>
    </r>
  </si>
  <si>
    <r>
      <rPr>
        <sz val="9"/>
        <color theme="1"/>
        <rFont val="Century Gothic"/>
      </rPr>
      <t xml:space="preserve">Drive
</t>
    </r>
    <r>
      <rPr>
        <sz val="9"/>
        <color rgb="FF1155CC"/>
        <rFont val="Century Gothic"/>
      </rPr>
      <t>https://drive.google.com/drive/folders/1QeUd5VCtT902bq7OD9juzL0TrS1WA0bH</t>
    </r>
  </si>
  <si>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</si>
  <si>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</si>
  <si>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</si>
  <si>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la actualización de los datos que se consideren necesarios, de los trámites, OPA y consultas de acceso a la información pública que se encuentran inscritos oficialmente en la plataforma del SUIT.</t>
  </si>
  <si>
    <t>*Evaluacion PEC: https://visorsuit.funcionpublica.gov.co/auth/visor?fi=28240
*Certificado de afectacion por emergencias: https://visorsuit.funcionpublica.gov.co/auth/visor?fi=20775</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</si>
  <si>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</si>
  <si>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https://drive.google.com/drive/folders/1hsl5yCLINo2EXWq1TY81B5J-7QFV9Cns
</t>
    </r>
    <r>
      <rPr>
        <sz val="9"/>
        <color rgb="FF000000"/>
        <rFont val="Century Gothic"/>
      </rPr>
      <t>Plataforma del SUIT</t>
    </r>
  </si>
  <si>
    <t>Esta actividad se dió cumplimiento en el segundo cuatrimestre.</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</si>
  <si>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</si>
  <si>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https://drive.google.com/drive/folders/1hsl5yCLINo2EXWq1TY81B5J-7QFV9Cns
</t>
    </r>
    <r>
      <rPr>
        <sz val="9"/>
        <color rgb="FF000000"/>
        <rFont val="Century Gothic"/>
      </rPr>
      <t>Plataforma del SUIT</t>
    </r>
  </si>
  <si>
    <r>
      <rPr>
        <b/>
        <sz val="9"/>
        <color rgb="FF000000"/>
        <rFont val="Century Gothic"/>
      </rPr>
      <t xml:space="preserve">Subcomponente 3
</t>
    </r>
    <r>
      <rPr>
        <sz val="9"/>
        <color rgb="FF000000"/>
        <rFont val="Century Gothic"/>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</si>
  <si>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</si>
  <si>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</si>
  <si>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</si>
  <si>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</si>
  <si>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</si>
  <si>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</si>
  <si>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rPr>
      <t xml:space="preserve">10/05/2024: </t>
    </r>
    <r>
      <rPr>
        <sz val="9"/>
        <color theme="1"/>
        <rFont val="Century Gothic"/>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rPr>
      <t xml:space="preserve">EN DESARROLLO
</t>
    </r>
  </si>
  <si>
    <r>
      <rPr>
        <sz val="9"/>
        <color rgb="FF000000"/>
        <rFont val="Century Gothic"/>
      </rPr>
      <t xml:space="preserve">Drive
</t>
    </r>
    <r>
      <rPr>
        <sz val="9"/>
        <color rgb="FF1155CC"/>
        <rFont val="Century Gothic"/>
      </rPr>
      <t>https://drive.google.com/drive/folders/1QiO6V0WJlk1SNFwX8HjY8IDrcONCTfPB</t>
    </r>
  </si>
  <si>
    <t>Se difundió información de oferta de trámites, OPA's, consultas de acceso a la información pública y servicios, por medio la página web de la entidad en el menu correspondiente y en las redes sociales de la entidad</t>
  </si>
  <si>
    <t>https://drive.google.com/drive/folders/1RWB74JdVJ01KrkAwlIWNqqTG2IGNBXkE</t>
  </si>
  <si>
    <t>De acuerdo con los soportes entregados, se evidenció la divulgación del portafolio en redes sociales y en el menú correspondiente de la página web, pero no en el banner principal de la misma. Por tanto, se sugiere que la actividad debe mantener un porcentaje de avance del 45.50%.</t>
  </si>
  <si>
    <r>
      <rPr>
        <b/>
        <sz val="9"/>
        <color theme="1"/>
        <rFont val="Century Gothic"/>
      </rPr>
      <t xml:space="preserve">12/09/2024. </t>
    </r>
    <r>
      <rPr>
        <sz val="9"/>
        <color theme="1"/>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</si>
  <si>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https://drive.google.com/drive/folders/1RWB74JdVJ01KrkAwlIWNqqTG2IGNBXkE</t>
    </r>
  </si>
  <si>
    <t>Se difundió información de oferta de trámites, OPA's, consultas de acceso a la información pública y servicios, por medio de las redes sociales de la entidad</t>
  </si>
  <si>
    <r>
      <rPr>
        <sz val="9"/>
        <color theme="1"/>
        <rFont val="Century Gothic"/>
      </rPr>
      <t xml:space="preserve">Informe de trámites y otros servicios 
</t>
    </r>
    <r>
      <rPr>
        <sz val="9"/>
        <color rgb="FF1155CC"/>
        <rFont val="Century Gothic"/>
      </rPr>
      <t>https://drive.google.com/drive/folders/1u0h6WRzlScfY5rn5Lc1vUMA4RUdPTo-D</t>
    </r>
  </si>
  <si>
    <r>
      <rPr>
        <b/>
        <sz val="9"/>
        <color theme="1"/>
        <rFont val="Century Gothic"/>
      </rPr>
      <t xml:space="preserve">19/03/2025. </t>
    </r>
    <r>
      <rPr>
        <sz val="9"/>
        <color theme="1"/>
        <rFont val="Century Gothic"/>
      </rPr>
      <t xml:space="preserve">Para dar cumplimiento a la acción ¨Difundir información de oferta de trámites, OPA's, consultas de acceso a la información pública y servicios, por medio de los canales de comunicación externos institucionales¨. Capturas de pantalla por cuatrimestre publicaciones del portafolio de trámites, servicios y OPA's y con la divulgación del portafolio en las redes sociales, se evidenció:
- Informe de Redes Sociales Trámites y otros servicios Agosto - Diciembre 2024: Red Social X (25/11/2024, 29/11/2024, 13/12/2024, 15/12/2024), Facebook (25/09/2024, 09/10/2024, 10/10/2024, 16/10/202, 22/10/2024, 28/10/2024, 12/11/2024, 05/11/2024, 13/11/2024, 02/12/2024), Instagram (13/11/2024, 17/11/2024, 21/11/2024, 07/11/2024, 12/11/2024, 1/11/2024, 06/12/2024).
</t>
    </r>
    <r>
      <rPr>
        <b/>
        <sz val="9"/>
        <color theme="4"/>
        <rFont val="Century Gothic"/>
      </rPr>
      <t>ACTIVIDAD CUMPLIDA</t>
    </r>
    <r>
      <rPr>
        <sz val="9"/>
        <color theme="1"/>
        <rFont val="Century Gothic"/>
      </rPr>
      <t xml:space="preserve">
</t>
    </r>
  </si>
  <si>
    <r>
      <rPr>
        <sz val="9"/>
        <color theme="1"/>
        <rFont val="Century Gothic"/>
      </rPr>
      <t xml:space="preserve">Drive
</t>
    </r>
    <r>
      <rPr>
        <sz val="9"/>
        <color rgb="FF1155CC"/>
        <rFont val="Century Gothic"/>
      </rPr>
      <t>https://drive.google.com/drive/folders/1u0h6WRzlScfY5rn5Lc1vUMA4RUdPTo-D</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</si>
  <si>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</si>
  <si>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</si>
  <si>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</si>
  <si>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</si>
  <si>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</si>
  <si>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</si>
  <si>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</si>
  <si>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 Esta actividad se encuentra en ejecución,  se hizo el contrato al desarrollador para poder validar la firma digital. Se realizará reunión con certicámara para su implementación. Pero el aplicativo se encuentra funcional.                                                                                                                                                                                                  2. La encuesta está pendiente.</t>
  </si>
  <si>
    <r>
      <rPr>
        <b/>
        <sz val="9"/>
        <color rgb="FF000000"/>
        <rFont val="Century Gothic"/>
      </rPr>
      <t xml:space="preserve">12/09/2024: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</si>
  <si>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https://drive.google.com/drive/folders/1-l91YUIP4-Fch1hKggJGung9XCFQNC0s</t>
    </r>
  </si>
  <si>
    <t>No se terminó de ejecutar, ya que certicamara no ha podido dar solución para resolver el error que se presenta con la firma digital. No se evidencia demanda del servicio, por tal motivo no se puede realizar ninguna encuesta.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</si>
  <si>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</si>
  <si>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19/03/2025.</t>
    </r>
    <r>
      <rPr>
        <sz val="9"/>
        <color theme="1"/>
        <rFont val="Century Gothic"/>
      </rPr>
      <t xml:space="preserve"> Para dar cumplimiento a la acción ¨Implementar la encuesta de evaluación de experiencias de los usuarios para la OPA denominada "Certificado de afectación por emergencias, calamidad y/o desastres¨. No se encontró evidencia del cumplimiento de la acción. 
A raíz que Certicamara no ha podido dar solución de resolver el error que se presenta con la firma digital en los certificados de afectación por emergencias, calamidad y/o desastres y no verificar el número demanda del servicio, no se puede realizar ninguna encuesta.
</t>
    </r>
    <r>
      <rPr>
        <b/>
        <sz val="9"/>
        <color rgb="FFFF0000"/>
        <rFont val="Century Gothic"/>
      </rPr>
      <t>ACTIVIDAD INCUMPLIDA</t>
    </r>
    <r>
      <rPr>
        <sz val="9"/>
        <color theme="1"/>
        <rFont val="Century Gothic"/>
      </rPr>
      <t xml:space="preserve">
</t>
    </r>
  </si>
  <si>
    <t>No se evidencia</t>
  </si>
  <si>
    <r>
      <rPr>
        <b/>
        <sz val="9"/>
        <color rgb="FF000000"/>
        <rFont val="Century Gothic"/>
      </rPr>
      <t xml:space="preserve">Subcomponente 4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</si>
  <si>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</si>
  <si>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</si>
  <si>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</si>
  <si>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t>Fecha inicio: 01 de febrero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</si>
  <si>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</si>
  <si>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reunión con los responsables de brindar a la ciudadanía los trámites, OPA's y consultas de acceso a la información pública, con el fin de definir si existen mejoras normativas, administrativas o tecnológicas a realizar, previas a la priorización.</t>
  </si>
  <si>
    <t>Correo de grabación de la reunión, acta de reunión, link de la grabación de la reunión, capturas de pantalla de la realización de la reunión y comunicado del defensor al ciudadano con los compromisos adquiridos y que les realizará seguimiento el defensor al ciudadano.</t>
  </si>
  <si>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</si>
  <si>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rgb="FF000000"/>
        <rFont val="Century Gothic"/>
      </rPr>
      <t xml:space="preserve">Drive
</t>
    </r>
    <r>
      <rPr>
        <sz val="9"/>
        <color rgb="FF1155CC"/>
        <rFont val="Century Gothic"/>
      </rPr>
      <t>https://drive.google.com/drive/folders/1b6TAYuoDsQACjKvR9qyrtngKrz6ku-rY</t>
    </r>
  </si>
  <si>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</si>
  <si>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rgb="FF000000"/>
        <rFont val="Century Gothic"/>
      </rPr>
      <t xml:space="preserve">Drive
</t>
    </r>
    <r>
      <rPr>
        <sz val="9"/>
        <color rgb="FF1155CC"/>
        <rFont val="Century Gothic"/>
      </rPr>
      <t>https://drive.google.com/drive/folders/1b6TAYuoDsQACjKvR9qyrtngKrz6ku-rY</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</si>
  <si>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</si>
  <si>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</si>
  <si>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</si>
  <si>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</si>
  <si>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</si>
  <si>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rPr>
      <t xml:space="preserve">
</t>
    </r>
    <r>
      <rPr>
        <b/>
        <sz val="9"/>
        <color rgb="FF1155CC"/>
        <rFont val="Century Gothic"/>
      </rPr>
      <t>ACTIVIDAD CUMPLIDA</t>
    </r>
  </si>
  <si>
    <r>
      <rPr>
        <sz val="9"/>
        <color rgb="FF000000"/>
        <rFont val="Century Gothic"/>
      </rPr>
      <t xml:space="preserve">Drive
</t>
    </r>
    <r>
      <rPr>
        <sz val="9"/>
        <color rgb="FF1155CC"/>
        <rFont val="Century Gothic"/>
      </rPr>
      <t>https://drive.google.com/drive/folders/12I97AldhqJnM_HkJRrQw3cn_u9VgUtiy</t>
    </r>
  </si>
  <si>
    <t>Esta actividad se dió cumplimiento en el primer cuatrimestre.</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</si>
  <si>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</si>
  <si>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theme="1"/>
        <rFont val="Century Gothic"/>
      </rPr>
      <t>Plataforma del SUIT</t>
    </r>
  </si>
  <si>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</si>
  <si>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rgb="FF000000"/>
        <rFont val="Century Gothic"/>
      </rPr>
      <t>Plataforma del SUIT</t>
    </r>
  </si>
  <si>
    <r>
      <rPr>
        <b/>
        <sz val="9"/>
        <color rgb="FF000000"/>
        <rFont val="Century Gothic"/>
      </rPr>
      <t xml:space="preserve">Subcomponente 5
</t>
    </r>
    <r>
      <rPr>
        <sz val="9"/>
        <color rgb="FF000000"/>
        <rFont val="Century Gothic"/>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</si>
  <si>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</si>
  <si>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</si>
  <si>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</si>
  <si>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adjunta el plan de trabajo de la Estrategia de Racionalización de Tramites, el registro en SUIT y los soportes de registro, que demuestran en cambio de la OPA a Consulta de Acceso a la Información Pública.</t>
  </si>
  <si>
    <t>* Documento de plan de la estrategia de racionalización emitido por la plataforma del SUIT.
* Plan de trabajo con las actividades a ejecutar para implementar la estrategia de racionalización</t>
  </si>
  <si>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</si>
  <si>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https://drive.google.com/drive/folders/17_UQOKtIfN6rW8AFLRtKNTeLedxSGPT8
</t>
    </r>
    <r>
      <rPr>
        <sz val="9"/>
        <color rgb="FF000000"/>
        <rFont val="Century Gothic"/>
      </rPr>
      <t>Plataforma del SUIT</t>
    </r>
  </si>
  <si>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</si>
  <si>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https://drive.google.com/drive/folders/17_UQOKtIfN6rW8AFLRtKNTeLedxSGPT8
</t>
    </r>
    <r>
      <rPr>
        <sz val="9"/>
        <color rgb="FF000000"/>
        <rFont val="Century Gothic"/>
      </rPr>
      <t>Plataforma del SUIT</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</si>
  <si>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</si>
  <si>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</si>
  <si>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</si>
  <si>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</si>
  <si>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el monitoreo realizado en la plataforma del SUIT como 2da linea de defensa.</t>
  </si>
  <si>
    <t>* Seguimiento de la estrategia de racionalización.
* Capturas de pantalla del cumplimiento de los seis criterios establecidos en la plataforma del SUIT para dar por implementada la estrategia de racionalización.</t>
  </si>
  <si>
    <t>Se evidencia el cumplimiento de la actividad en un 50%, con los soportes presentados</t>
  </si>
  <si>
    <r>
      <rPr>
        <b/>
        <sz val="9"/>
        <color rgb="FF000000"/>
        <rFont val="Century Gothic"/>
      </rPr>
      <t xml:space="preserve">12/09/2024: </t>
    </r>
    <r>
      <rPr>
        <sz val="9"/>
        <color rgb="FF000000"/>
        <rFont val="Century Gothic"/>
      </rPr>
      <t>Se evidencia los siguientes avances de la actividad en el aplicativo SUIT:
- Monitoreo Estrategia Racionalización 2024.pdf
- Monitoreo Estrategia Racionalización 2024. xls
- Soporte Monitoreo 2do Cuatrimestre 2024 Realizado en SUIT
Se recomienda continuar con el avance de la misma, con el fin de cumplir con el PTEP 2024.</t>
    </r>
    <r>
      <rPr>
        <b/>
        <sz val="9"/>
        <color rgb="FF000000"/>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</si>
  <si>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 xml:space="preserve">https://drive.google.com/drive/folders/1uGN_2A7NRo5NqLQ8dpn_p9grkFNo27ix
</t>
    </r>
    <r>
      <rPr>
        <sz val="9"/>
        <color rgb="FF000000"/>
        <rFont val="Century Gothic"/>
      </rPr>
      <t>Plataforma del SUIT</t>
    </r>
  </si>
  <si>
    <t>Se realiza el monitoreo y el cumplimiento de los seis criterios establecidos en la plataforma del SUIT para dar por implementada la estrategia de racionalización en la plataforma del SUIT como 2da linea de defensa.</t>
  </si>
  <si>
    <r>
      <rPr>
        <sz val="9"/>
        <color rgb="FF000000"/>
        <rFont val="Century Gothic"/>
      </rPr>
      <t xml:space="preserve">
</t>
    </r>
    <r>
      <rPr>
        <b/>
        <sz val="9"/>
        <color rgb="FF000000"/>
        <rFont val="Century Gothic"/>
      </rPr>
      <t>19/03/2025.</t>
    </r>
    <r>
      <rPr>
        <sz val="9"/>
        <color rgb="FF000000"/>
        <rFont val="Century Gothic"/>
      </rPr>
      <t xml:space="preserve"> Para dar cumplimiento a la acción "Implementar en la plataforma del SUIT, la estrategia de racionalización para realizar el cambio del OPA denominado "Certificado de afectación por emergencias, calamidad y/o desastres" a Consulta de acceso a la información pública - Documento emitido por la plataforma del SUIT". Se evidenció:
Soporte de la Plataforma Datos Trámites Racionalizados - SUIT: El monitoreo de la segunda línea del ¨Certificado de afectación por emergencia calamidad y/o desastre¨ con la siguiente observación/recomendación ¨Una vez revisadas los soportes, se evidencia el cumplimiento del plan de trabajo para la implementación de la estrategia de racionalización de trámites de la vigencia 2024.
Soporte del monitoreo de la Estrategia de Racionalización 2025: El monitoreo de la segunda línea de defensa del certificado de afectación por emergencia, calamidad y/o desastre, con la siguiente observación/recomendación ¨La OAP evidenció en el 3er cuatrimestre de 2022, que el plan de trabajo definido para implementar la estrategia de racionalización fue cumplida en su totalidad. Así mismo, se actualizó el formulario de la OAP en la plataforma de SUIT de cara a la ciudadanía, se socializó la mejora a la comunidad, funcionarios y contratista, se evidenció que la ciudadanía está recibiendo el beneficio y se midieron los beneficios que recibe el ciudadano por la mejora implementada¨. 
Se evidencia archivo de Excel con el detalle del monitoreo y seguimiento por la OAP a los trámites racionalizados por el IDIGER.
Archivo en Excel del Monitoreo a la Estrategia Racionalizacion 2024, donde la OAP informa ¨Una vez realizado el monitoreo, se evidencia la creación del plan de acción a ejecutar para la implementación de la estrategia de racionalización 2024, sin embargo, aún no se han cumplido los numerales 2 al 6, debido a que las mejoras planificadas aún se encuentran en ejecución por parte de la Oficina TIC, el equipo de comunicaciones, atención al ciudadano y la Subdirección para el Manejo de Emergencias y Desastres, de acuerdo a los compromisos adquiridos en reunión del pasado 19-06-2024¨.
</t>
    </r>
    <r>
      <rPr>
        <b/>
        <sz val="9"/>
        <color theme="4"/>
        <rFont val="Century Gothic"/>
      </rPr>
      <t>ACTIVIDAD CUMPLIDA</t>
    </r>
  </si>
  <si>
    <r>
      <rPr>
        <sz val="9"/>
        <color theme="1"/>
        <rFont val="Century Gothic"/>
      </rPr>
      <t xml:space="preserve">Drive
</t>
    </r>
    <r>
      <rPr>
        <sz val="9"/>
        <color rgb="FF1155CC"/>
        <rFont val="Century Gothic"/>
      </rPr>
      <t>https://drive.google.com/drive/folders/1rVU7LSXOLwekWA4cmsi7eQ0vBru0HBmp</t>
    </r>
  </si>
  <si>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</si>
  <si>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65%</t>
    </r>
    <r>
      <rPr>
        <sz val="11"/>
        <color rgb="FF000000"/>
        <rFont val="Century Gothic"/>
      </rPr>
      <t xml:space="preserve">. De 9 acciones en este componente, se evidencia el cumplimiento de cuatro (4) actividades (2.2 – 4.1 – 4.2 – 5.1). Nueve (9) presentan avance, pero se encuentran en términos para ser cumplidas en el tercer cuatrimestre de 2024.  No se evidencian acciones incumplidas. 
Se recomienda continuar con el avance de las mismas, con el fin de cumplir con el 100% del PTEP 2024.
</t>
    </r>
  </si>
  <si>
    <t>COMPONENTE 5: APERTURA DE INFORMACIÓN Y DATOS ABIERTOS</t>
  </si>
  <si>
    <t>DESCRIPCION DEL MONITOREO (ACOMPAÑAMIENTO)P</t>
  </si>
  <si>
    <r>
      <rPr>
        <b/>
        <sz val="9"/>
        <color theme="1"/>
        <rFont val="Century Gothic"/>
      </rPr>
      <t xml:space="preserve">Subcomponente 1
</t>
    </r>
    <r>
      <rPr>
        <sz val="9"/>
        <color theme="1"/>
        <rFont val="Century Gothic"/>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</si>
  <si>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</si>
  <si>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</si>
  <si>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</si>
  <si>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rPr>
      <t xml:space="preserve">1. https://www.idiger.gov.co/politica-divulgacion-gd        
2. </t>
    </r>
    <r>
      <rPr>
        <sz val="10"/>
        <color rgb="FF1155CC"/>
        <rFont val="Arial"/>
      </rPr>
      <t>https://www.idiger.gov.co/datos-abiertos-idiger</t>
    </r>
  </si>
  <si>
    <t>Se evidencia el cumplimiento de la actividad en un 30% anual y 90% cuatrimestral, con la actualización de la política y el conjunto de datos.</t>
  </si>
  <si>
    <r>
      <rPr>
        <b/>
        <sz val="9"/>
        <color theme="1"/>
        <rFont val="Century Gothic"/>
      </rPr>
      <t xml:space="preserve">
10/05/2024.</t>
    </r>
    <r>
      <rPr>
        <sz val="9"/>
        <color theme="1"/>
        <rFont val="Century Gothic"/>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rPr>
      <t>EN DESARROLLO</t>
    </r>
    <r>
      <rPr>
        <sz val="9"/>
        <color theme="1"/>
        <rFont val="Century Gothic"/>
      </rPr>
      <t xml:space="preserve">
</t>
    </r>
  </si>
  <si>
    <r>
      <rPr>
        <sz val="9"/>
        <color rgb="FF0000FF"/>
        <rFont val="Century Gothic"/>
      </rPr>
      <t xml:space="preserve">https://www.idiger.gov.co/politica-divulgacion-gd
</t>
    </r>
    <r>
      <rPr>
        <sz val="9"/>
        <color rgb="FF1155CC"/>
        <rFont val="Century Gothic"/>
      </rPr>
      <t>https://www.idiger.gov.co/datos-abiertos-idiger</t>
    </r>
  </si>
  <si>
    <t xml:space="preserve">1. Se realizaron actividades de divulgación de la Política de Gobierno Digital.                                                                                    
a. Curso Actualización de la política de Gobierno Digital.                                                                                                                             
b. Socialización y divulgación de la política. La autenticación digital y  la Innovación pública Digital.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t>
  </si>
  <si>
    <r>
      <rPr>
        <sz val="10"/>
        <rFont val="Arial"/>
      </rPr>
      <t xml:space="preserve">1.                             </t>
    </r>
    <r>
      <rPr>
        <sz val="10"/>
        <color rgb="FF1155CC"/>
        <rFont val="Arial"/>
      </rPr>
      <t>https://drive.google.com/drive/folders/1jm_CeDxOy4o1EwhPnNzFWg45tqpKeOkY</t>
    </r>
    <r>
      <rPr>
        <sz val="10"/>
        <color rgb="FF0000FF"/>
        <rFont val="Arial"/>
      </rPr>
      <t xml:space="preserve">
</t>
    </r>
    <r>
      <rPr>
        <sz val="10"/>
        <rFont val="Arial"/>
      </rPr>
      <t xml:space="preserve">3.                                                                                                    </t>
    </r>
    <r>
      <rPr>
        <sz val="10"/>
        <color rgb="FF1155CC"/>
        <rFont val="Arial"/>
      </rPr>
      <t>https://www.idiger.gov.co/datos-abiertos-idiger</t>
    </r>
  </si>
  <si>
    <r>
      <rPr>
        <sz val="9"/>
        <color theme="1"/>
        <rFont val="Century Gothic"/>
      </rPr>
      <t xml:space="preserve">Se evidencia el cumplimiento de los avances de las acciones ejecutadas. En cuanto al producto 1 se puede dar cumplido al 100%.
</t>
    </r>
    <r>
      <rPr>
        <b/>
        <sz val="9"/>
        <color theme="1"/>
        <rFont val="Century Gothic"/>
      </rPr>
      <t xml:space="preserve">Recomendaciones: </t>
    </r>
    <r>
      <rPr>
        <sz val="9"/>
        <color theme="1"/>
        <rFont val="Century Gothic"/>
      </rPr>
      <t>Continuar con al gestión del producto 2 con repecto a los conjuntos de datos ya publicados y su valor</t>
    </r>
  </si>
  <si>
    <r>
      <rPr>
        <b/>
        <sz val="9"/>
        <color theme="1"/>
        <rFont val="Century Gothic"/>
      </rPr>
      <t>06/09/2024.</t>
    </r>
    <r>
      <rPr>
        <sz val="9"/>
        <color theme="1"/>
        <rFont val="Century Gothic"/>
      </rPr>
      <t xml:space="preserve"> Se evidenció distintas actividades que dan cumplimiento a la divulgación de la Política de Gobierno Digital. 
</t>
    </r>
    <r>
      <rPr>
        <b/>
        <sz val="9"/>
        <color theme="1"/>
        <rFont val="Century Gothic"/>
      </rPr>
      <t>Política de divulgación actualizada y publicada en la página web institucional</t>
    </r>
    <r>
      <rPr>
        <sz val="9"/>
        <color theme="1"/>
        <rFont val="Century Gothic"/>
      </rPr>
      <t xml:space="preserve">
a. Curso Actualización de la política de Gobierno Digital. Se socializó mediante correo del 23/07/2024 al interior de los funcionarios del IDIGER.                                                                                                                              
b. Socialización y divulgación de la política. La autenticación digital y  la Innovación pública Digital. mediante correos electrónicos. Se socializó mediante correo del 23/07/2024 al interior de los funcionarios del IDIGER. 
</t>
    </r>
    <r>
      <rPr>
        <b/>
        <sz val="9"/>
        <color theme="1"/>
        <rFont val="Century Gothic"/>
      </rPr>
      <t>Tableros de control u otras herramientas para uso o reuso de los datos.</t>
    </r>
    <r>
      <rPr>
        <sz val="9"/>
        <color theme="1"/>
        <rFont val="Century Gothic"/>
      </rPr>
      <t xml:space="preserve">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Se recomienda continuar con el avance de la misma, con el fin de cumplir con el PTEP 2024.
</t>
    </r>
    <r>
      <rPr>
        <b/>
        <sz val="9"/>
        <color rgb="FF9BBB59"/>
        <rFont val="Century Gothic"/>
      </rPr>
      <t xml:space="preserve">EN DESARROLLO                                                                                                                                                                                                                  </t>
    </r>
  </si>
  <si>
    <r>
      <rPr>
        <sz val="9"/>
        <rFont val="Century Gothic"/>
      </rPr>
      <t xml:space="preserve">Drive
</t>
    </r>
    <r>
      <rPr>
        <sz val="9"/>
        <color rgb="FF1155CC"/>
        <rFont val="Century Gothic"/>
      </rPr>
      <t xml:space="preserve">https://drive.google.com/drive/folders/1jm_CeDxOy4o1EwhPnNzFWg45tqpKeOkY
</t>
    </r>
    <r>
      <rPr>
        <sz val="9"/>
        <color rgb="FF0000FF"/>
        <rFont val="Century Gothic"/>
      </rPr>
      <t xml:space="preserve">https://www.idiger.gov.co/politica-divulgacion-gd
</t>
    </r>
    <r>
      <rPr>
        <sz val="9"/>
        <color rgb="FF1155CC"/>
        <rFont val="Century Gothic"/>
      </rPr>
      <t>https://datosabiertos.bogota.gov.co/organization/idiger</t>
    </r>
  </si>
  <si>
    <t xml:space="preserve">1. Se realizaron actividades de divulgación de la Política de Gobierno Digital.                                                                              
2.  Se actualizaron con las nuevas plantillas los datos correspondientes a:                                                                 7. Datos abiertos: 7.1 Instrumentos de gestión de la información
7.1.1 Registro de Activos de Información, se envió a planeación para su publicación.
7.1.2 Índice de Información clasificada y reservada.Ya está actualizada. 
7.1.3 Esquema de publicación de la información. Está actualizada.      
3. Se actualizaron los conjuntos de datos.  Correspondiente al segundo semestre de 2024 en los portales de datos Bogotá y datos Colombia.                                                                                                                                                                                                La publicación está pendiente ya que todas las áreas están actualizando documentos. </t>
  </si>
  <si>
    <r>
      <rPr>
        <u/>
        <sz val="11"/>
        <color rgb="FF0000FF"/>
        <rFont val="Arial"/>
      </rPr>
      <t>https://drive.google.com/drive/folders/1b4UyA0Eh5xU8VI4iA5HMba_W7jEc4nND</t>
    </r>
    <r>
      <rPr>
        <sz val="11"/>
        <rFont val="Arial"/>
      </rPr>
      <t xml:space="preserve">    </t>
    </r>
    <r>
      <rPr>
        <u/>
        <sz val="11"/>
        <color rgb="FF1155CC"/>
        <rFont val="Arial"/>
      </rPr>
      <t>https://datosabiertos.bogota.gov.co/organization/idiger</t>
    </r>
  </si>
  <si>
    <r>
      <rPr>
        <b/>
        <sz val="9"/>
        <color theme="1"/>
        <rFont val="Century Gothic"/>
      </rPr>
      <t xml:space="preserve">Subcomponente 2
</t>
    </r>
    <r>
      <rPr>
        <sz val="9"/>
        <color theme="1"/>
        <rFont val="Century Gothic"/>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</si>
  <si>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</si>
  <si>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</si>
  <si>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sz val="9"/>
        <color rgb="FF1155CC"/>
        <rFont val="Century Gothic"/>
      </rPr>
      <t>https://www.idiger.gov.co/politica-de-tratamiento-de-datos-personales</t>
    </r>
    <r>
      <rPr>
        <sz val="9"/>
        <color rgb="FF000000"/>
        <rFont val="Century Gothic"/>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</si>
  <si>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rPr>
      <t xml:space="preserve">1. </t>
    </r>
    <r>
      <rPr>
        <sz val="9"/>
        <color rgb="FF0000FF"/>
        <rFont val="Arial"/>
      </rPr>
      <t>https://drive.google.com/drive/folders/1IiBvVqq8p9RteYx0oMZX1QF4djUJfJ6S</t>
    </r>
    <r>
      <rPr>
        <sz val="9"/>
        <color rgb="FF000000"/>
        <rFont val="Arial"/>
      </rPr>
      <t xml:space="preserve">    
 2. https://docs.google.com/forms/d/1HuEVHUWl-XvFMjiyMeWV3mT9-13dMYi8C7W5s8Vrj3s/edit     
3. </t>
    </r>
    <r>
      <rPr>
        <sz val="9"/>
        <color rgb="FF1155CC"/>
        <rFont val="Arial"/>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</si>
  <si>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</si>
  <si>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rPr>
      <t>10/05/2024.</t>
    </r>
    <r>
      <rPr>
        <sz val="9"/>
        <color theme="1"/>
        <rFont val="Century Gothic"/>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</si>
  <si>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https://drive.google.com/drive/folders/1IiBvVqq8p9RteYx0oMZX1QF4djUJfJ6S
https://www.youtube.com/watch?v=FBOk71O_9nU</t>
    </r>
  </si>
  <si>
    <t>1. En cuanto a protección de datos personales se actualizó la matriz  GAP para medir el estado, y como insumo para enviarlo a la alta consejería distrital. Primer semestre de 2024.                                                                                                           2. Se hizo un análisis de los conjuntos de datos que tenemos para hacer apertura de datos nuevos, para servicios ciudadanos digitales e innovación. Por el momento se plantea una estrategia y apertura de un conjunto de datos nuevo.</t>
  </si>
  <si>
    <r>
      <rPr>
        <sz val="9"/>
        <color rgb="FF000000"/>
        <rFont val="Arial"/>
      </rPr>
      <t xml:space="preserve">1                                                          </t>
    </r>
    <r>
      <rPr>
        <sz val="9"/>
        <color rgb="FF1155CC"/>
        <rFont val="Arial"/>
      </rPr>
      <t>https://drive.google.com/drive/folders/19rA3qK-hBFcYNqPGGmFJuhox54GX_OcP</t>
    </r>
    <r>
      <rPr>
        <sz val="9"/>
        <color rgb="FF000000"/>
        <rFont val="Arial"/>
      </rPr>
      <t xml:space="preserve">
</t>
    </r>
  </si>
  <si>
    <r>
      <rPr>
        <sz val="9"/>
        <color theme="1"/>
        <rFont val="Century Gothic"/>
      </rPr>
      <t xml:space="preserve">En cuanto a los productos definidos para esta actividad solo se evidencia la difusión del mes de abril " Pensamos en Tic".
Las evidencias presentadas en la columna "Q" no correponden al avance de la columna "P", pero si las colocan en las carpetas del Drive compartidas para tal fin.
</t>
    </r>
    <r>
      <rPr>
        <b/>
        <sz val="9"/>
        <color theme="1"/>
        <rFont val="Century Gothic"/>
      </rPr>
      <t xml:space="preserve">Recomendación: </t>
    </r>
    <r>
      <rPr>
        <sz val="9"/>
        <color theme="1"/>
        <rFont val="Century Gothic"/>
      </rPr>
      <t>Revisar y articular el avance de la actividad con los productos definidos y las evidencias cargadas ya que no es facil de entender y por lo tando dificulta el segumiento.</t>
    </r>
  </si>
  <si>
    <r>
      <rPr>
        <b/>
        <sz val="8"/>
        <color theme="1"/>
        <rFont val="Century Gothic"/>
      </rPr>
      <t>06/09/2024.</t>
    </r>
    <r>
      <rPr>
        <sz val="8"/>
        <color theme="1"/>
        <rFont val="Century Gothic"/>
      </rPr>
      <t xml:space="preserve"> Los soportes que dan cumplimiento a esta actividad pata este corte, no concuerdan con el avance de la meta. 
En el primer cuatrimestre se evidenció la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Por lo anterior se recomienda continuar con el avance en las divulgaciones por medio de los canales de comunicación internos, con el fin de cumplir con el PTEP 2024.
</t>
    </r>
    <r>
      <rPr>
        <b/>
        <sz val="8"/>
        <color rgb="FF6AA84F"/>
        <rFont val="Century Gothic"/>
      </rPr>
      <t>EN DESARROLLO</t>
    </r>
  </si>
  <si>
    <r>
      <rPr>
        <sz val="9"/>
        <color theme="1"/>
        <rFont val="Century Gothic"/>
      </rPr>
      <t xml:space="preserve">Drive
</t>
    </r>
    <r>
      <rPr>
        <sz val="9"/>
        <color rgb="FF1155CC"/>
        <rFont val="Century Gothic"/>
      </rPr>
      <t>https://drive.google.com/drive/folders/19rA3qK-hBFcYNqPGGmFJuhox54GX_OcP</t>
    </r>
  </si>
  <si>
    <t>Divulgación por medio de los canales de comunicación internos...</t>
  </si>
  <si>
    <t>https://drive.google.com/drive/folders/1ROy6YrhvSCUDJtqKM0MowwMxmdOdks_N</t>
  </si>
  <si>
    <r>
      <rPr>
        <b/>
        <sz val="9"/>
        <color theme="1"/>
        <rFont val="Century Gothic"/>
      </rPr>
      <t xml:space="preserve">Subcomponente 3 
</t>
    </r>
    <r>
      <rPr>
        <sz val="9"/>
        <color theme="1"/>
        <rFont val="Century Gothic"/>
      </rPr>
      <t>Apertura de información presupuestal y de resultados</t>
    </r>
  </si>
  <si>
    <t xml:space="preserve">Publicar los datos abiertos identificados por las dependencias.
 1. Metodologia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</si>
  <si>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</si>
  <si>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</si>
  <si>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</si>
  <si>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</si>
  <si>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rPr>
      <t>10/05/2024.</t>
    </r>
    <r>
      <rPr>
        <sz val="9"/>
        <color theme="1"/>
        <rFont val="Century Gothic"/>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</si>
  <si>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https://drive.google.com/drive/folders/1ODvWQy_KUvCd2-qpayI34clBzkrxxPGZ</t>
    </r>
  </si>
  <si>
    <t>1. *Publicación de Datos en la Plataforma de Datos Bogotá, y Datos Colombia.    Se actualizaron  los conjuntos de Datos en las 2 plataformas, que corresponde al primer semestre de 2024.                                                                                                                              2. Plan de apertura de Datos IDIGER. El documento se está actualizando. La guia de apertura en excel se está actualizando para el conjunto de datos de Primer Respondiente.</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</si>
  <si>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t>
    </r>
    <r>
      <rPr>
        <sz val="9"/>
        <color rgb="FF000000"/>
        <rFont val="Century Gothic"/>
      </rPr>
      <t xml:space="preserve">                                                                                                                                                                                                          </t>
    </r>
    <r>
      <rPr>
        <sz val="9"/>
        <color rgb="FF1155CC"/>
        <rFont val="Century Gothic"/>
      </rPr>
      <t>https://drive.google.com/drive/folders/1CdgLkLQeAfmJseUfjIDB6ROdPqS9qksw</t>
    </r>
  </si>
  <si>
    <t xml:space="preserve">Se evidencia el evance de la actividad  con el cumplimiento de la publicacion de datos en la Plataforma y actualización de comjunto de datos.
Pendiente el documento Metodología para la Identificación de Datos Abiertos.      </t>
  </si>
  <si>
    <r>
      <rPr>
        <b/>
        <sz val="9"/>
        <color theme="1"/>
        <rFont val="Century Gothic"/>
      </rPr>
      <t>06/09/2024.</t>
    </r>
    <r>
      <rPr>
        <sz val="9"/>
        <color theme="1"/>
        <rFont val="Century Gothic"/>
      </rPr>
      <t xml:space="preserve"> Se evidencia en la página web de la entidad los Datos Abiertos Bogotá Sistema de Transporte Vertical Idiger. Bogotá D.C 31/01/2024, fecha de modificación 30/06/2024, SUGA - Sistema Único de Gestión de Aglomeraciones de Público Idiger. Bogotá D... fecha de modificación 09/08/2024, Gestión Predial y Reasentamientos Idiger. Bogotá D.C 31/01/2024 fecha de modificación 30/06/2024, Bitácora de Emergencias Idiger. Bogotá D.C 31/01/2024 fecha de modificación 30/06/2024, SAB - Sistema de Alerta de Bogotá Idiger. Bogotá D.C 31/01/2024 fecha de modificación 30/06/2024.
- Se evidencia en datos abiertos Colombia el IDIGER actualizado 05/09/2024, con Vistas 873 y 33 descargas.
-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Por lo anterior se recomienda continuar con el avance en la elaboración de la Guia metodológica para la identificación de datos abiertos y Guia para la apertura de datos Abiertos del IDIGER elaboradas / actualizadas, y publicadas en el mapa de procesos de la página web institucional, con el fin de cumplir con el PTEP 2024.
</t>
    </r>
    <r>
      <rPr>
        <b/>
        <sz val="9"/>
        <color rgb="FF9BBB59"/>
        <rFont val="Century Gothic"/>
      </rPr>
      <t>EN DESARROLLO</t>
    </r>
    <r>
      <rPr>
        <sz val="9"/>
        <color theme="1"/>
        <rFont val="Century Gothic"/>
      </rPr>
      <t xml:space="preserve">
</t>
    </r>
  </si>
  <si>
    <r>
      <rPr>
        <sz val="9"/>
        <color rgb="FF000000"/>
        <rFont val="Century Gothic"/>
      </rPr>
      <t xml:space="preserve">Drive
https://drive.google.com/drive/folders/1CdgLkLQeAfmJseUfjIDB6ROdPqS9qksw
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t>
    </r>
  </si>
  <si>
    <t>Las guías falta publicarlas en el mapa de procesos.  Se dió apertura al conjunto de datos primer respondiente, y se envvió información a MINTIC para crear la carpeta de servicios ciudadanos del IDIGER, como estrategia para servicios ciudadanos. Se actualizaron los datos abiertos del segundo semestre en el portal de datos Bogotá y datos colombia.</t>
  </si>
  <si>
    <r>
      <rPr>
        <u/>
        <sz val="9"/>
        <color rgb="FF000000"/>
        <rFont val="Century Gothic"/>
      </rPr>
      <t>https://datosabiertos.bogota.gov.co/organization/idiger</t>
    </r>
    <r>
      <rPr>
        <u/>
        <sz val="9"/>
        <color rgb="FF000000"/>
        <rFont val="Century Gothic"/>
      </rPr>
      <t xml:space="preserve">         </t>
    </r>
    <r>
      <rPr>
        <u/>
        <sz val="9"/>
        <color rgb="FF1155CC"/>
        <rFont val="Century Gothic"/>
      </rPr>
      <t>https://drive.google.com/drive/folders/1IAOmikhZP8bvYAmXWVJQOw02m01o6Wmm</t>
    </r>
  </si>
  <si>
    <r>
      <rPr>
        <sz val="9"/>
        <color rgb="FF000000"/>
        <rFont val="Century Gothic"/>
      </rPr>
      <t xml:space="preserve">De acuerdo con las evidencias entregadas por el proceso, se da cuenta del avance en la ejecución de la actividad, dando como resultado la publicación de datos abiertos Colombia el IDIGER y faltando la Guía metodológica para la identificación de datos abiertos y Guía para la apertura de datos Abiertos del IDIGER elaboradas / actualizadas, y publicadas en el mapa de procesos de la página web institucional, por lo anterior el </t>
    </r>
    <r>
      <rPr>
        <b/>
        <sz val="9"/>
        <color rgb="FF000000"/>
        <rFont val="Century Gothic"/>
      </rPr>
      <t>cumplimiento de la actividad es 50%</t>
    </r>
    <r>
      <rPr>
        <sz val="9"/>
        <color rgb="FF000000"/>
        <rFont val="Century Gothic"/>
      </rPr>
      <t xml:space="preserve">, lo que genera el </t>
    </r>
    <r>
      <rPr>
        <b/>
        <sz val="9"/>
        <color rgb="FF000000"/>
        <rFont val="Century Gothic"/>
      </rPr>
      <t xml:space="preserve">incumplimiento </t>
    </r>
    <r>
      <rPr>
        <sz val="9"/>
        <color rgb="FF000000"/>
        <rFont val="Century Gothic"/>
      </rPr>
      <t xml:space="preserve">de la actividad en la vigencia 2024.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</si>
  <si>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Subcomponente 4
</t>
    </r>
    <r>
      <rPr>
        <sz val="9"/>
        <color theme="1"/>
        <rFont val="Century Gothic"/>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</si>
  <si>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</si>
  <si>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</si>
  <si>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</si>
  <si>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</si>
  <si>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</si>
  <si>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rPr>
      <t>10/05/2024.</t>
    </r>
    <r>
      <rPr>
        <sz val="9"/>
        <color rgb="FF000000"/>
        <rFont val="Century Gothic"/>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con el fin de cumplir con el PTEP</t>
    </r>
    <r>
      <rPr>
        <b/>
        <sz val="9"/>
        <color rgb="FF6AA84F"/>
        <rFont val="Century Gothic"/>
      </rPr>
      <t xml:space="preserve"> </t>
    </r>
    <r>
      <rPr>
        <sz val="9"/>
        <color rgb="FF000000"/>
        <rFont val="Century Gothic"/>
      </rPr>
      <t xml:space="preserve">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</si>
  <si>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https://drive.google.com/drive/folders/1SSF786_XOor40ZfvCMsjCI6RTkIVYrmV</t>
    </r>
  </si>
  <si>
    <t xml:space="preserve">Gobernanza de Datos, así:
1. Está en ejecución el plan y en espera de la contratación del Ing. Otálora.    Está en trámite la contratación, para actualizar estos documentos realizados y continuar con el cronograma y su implementación.                                                                                      a. Grado de Madurez en su versión final con Hojas de Ruta
b. Plan de Gobierno de Datos ajustado (Estratégia) y  con Hojas de Ruta 
c. Principio, Políticas y Lineamientos de Gobierno de Datos                                                                                                                                                                                                                                                                                                                                                                                                       2. La política de Gobernanza se envió a Planeación para su revisión y posterior publicación. Se reemplaza por la que se encuentra actualmente publicada v1 o del año 2018.
</t>
  </si>
  <si>
    <r>
      <rPr>
        <u/>
        <sz val="9"/>
        <color rgb="FF0000FF"/>
        <rFont val="Century Gothic"/>
      </rPr>
      <t xml:space="preserve">                                                                                                                                                                                                                  2.                                                                                                                                                                        </t>
    </r>
    <r>
      <rPr>
        <u/>
        <sz val="9"/>
        <color rgb="FF1155CC"/>
        <rFont val="Century Gothic"/>
      </rPr>
      <t>https://drive.google.com/drive/folders/1SJ1c5mfwNbMCKCKnUUUe8pcpIDGX_0Ki</t>
    </r>
    <r>
      <rPr>
        <u/>
        <sz val="9"/>
        <color rgb="FF0000FF"/>
        <rFont val="Century Gothic"/>
      </rPr>
      <t xml:space="preserve">                                   b.                                  </t>
    </r>
    <r>
      <rPr>
        <u/>
        <sz val="9"/>
        <color rgb="FF1155CC"/>
        <rFont val="Century Gothic"/>
      </rPr>
      <t>https://www.idiger.gov.co/documents/20182/325216/Pol%C3%ADtica+de+Gobierno+de+Datos.pdf</t>
    </r>
  </si>
  <si>
    <r>
      <rPr>
        <sz val="9"/>
        <color rgb="FF000000"/>
        <rFont val="Century Gothic"/>
      </rPr>
      <t xml:space="preserve">Se evidencia el avance de la actividad, con los documentos elaborados de grado de madurez, hojas de rutas  y Politica de Gobernanza.
</t>
    </r>
    <r>
      <rPr>
        <b/>
        <sz val="9"/>
        <color rgb="FF000000"/>
        <rFont val="Century Gothic"/>
      </rPr>
      <t xml:space="preserve">Recomendación: </t>
    </r>
    <r>
      <rPr>
        <sz val="9"/>
        <color rgb="FF000000"/>
        <rFont val="Century Gothic"/>
      </rPr>
      <t>Revisar la evidencia de la Politca de Gobierno de datos ya que el documento presentado en el link es del 2018</t>
    </r>
  </si>
  <si>
    <r>
      <rPr>
        <b/>
        <sz val="9"/>
        <color rgb="FF000000"/>
        <rFont val="Century Gothic"/>
      </rPr>
      <t xml:space="preserve">06/09/2024: </t>
    </r>
    <r>
      <rPr>
        <sz val="9"/>
        <color rgb="FF000000"/>
        <rFont val="Century Gothic"/>
      </rPr>
      <t xml:space="preserve">En el primer cuatrimestre se evidenció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 Para el seguimiento del segundo cuatrimestre, no se evidencia avance. 
Se recomienda continuar con el avance,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</si>
  <si>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https://drive.google.com/drive/folders/1SJ1c5mfwNbMCKCKnUUUe8pcpIDGX_0Ki</t>
    </r>
  </si>
  <si>
    <t>Publicación de la política de Gobierno de datos. Para continuar con la implementación se contrató en diciembre un ingeniero para Gobierno Digital.</t>
  </si>
  <si>
    <t>https://www.idiger.gov.co/documents/20182/979747/TC-MN-03+Manual+de+Gobierno+de+DatosPrincipios%2C+Pol%C3%ADticas+y+Lineamientos++v2.pdf/e3cf1d13-6351-48ee-8941-1f83427b4b0a</t>
  </si>
  <si>
    <r>
      <rPr>
        <sz val="9"/>
        <color rgb="FF000000"/>
        <rFont val="Century Gothic"/>
      </rPr>
      <t xml:space="preserve">De acuerdo con las evidencias entregadas por el proceso, se da cuenta del avance en la ejecución de la actividad, dando como resultado la actualización del Manual de Gobierno de Datos, Principios, Políticas y Lineamientos y publicadas en el mapa de procesos de la página web institucional, isin embargo, no se evidencia la planeación de actividades  u hoja de ruta para la implementación, por lo anterior el </t>
    </r>
    <r>
      <rPr>
        <b/>
        <sz val="9"/>
        <color rgb="FF000000"/>
        <rFont val="Century Gothic"/>
      </rPr>
      <t>cumplimiento de la actividad es 66%</t>
    </r>
    <r>
      <rPr>
        <sz val="9"/>
        <color rgb="FF000000"/>
        <rFont val="Century Gothic"/>
      </rPr>
      <t xml:space="preserve">, lo que genera el </t>
    </r>
    <r>
      <rPr>
        <b/>
        <sz val="9"/>
        <color rgb="FF000000"/>
        <rFont val="Century Gothic"/>
      </rPr>
      <t xml:space="preserve">incumplimiento </t>
    </r>
    <r>
      <rPr>
        <sz val="9"/>
        <color rgb="FF000000"/>
        <rFont val="Century Gothic"/>
      </rPr>
      <t xml:space="preserve">de la actividad en la vigencia 2024. 
</t>
    </r>
    <r>
      <rPr>
        <b/>
        <sz val="9"/>
        <color rgb="FF000000"/>
        <rFont val="Century Gothic"/>
      </rPr>
      <t xml:space="preserve">Recomendación: </t>
    </r>
    <r>
      <rPr>
        <sz val="9"/>
        <color rgb="FF000000"/>
        <rFont val="Century Gothic"/>
      </rPr>
      <t>Incluir la actividad en el PTEP de la vigencia 2025.</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</si>
  <si>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</si>
  <si>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 xml:space="preserve">Para el segundo cuatrimestre de 2024, se evidencia un avance en el cumplimiento de las acciones propuestas del 42%, por debajo del 66,66% en el cual deberia estar su cumplimiento. De 4 acciones en este componente, se evidencia avance de las 4 acciones. Se encuentran en términos para ser cumplidas en el tercer cuatrimestre de 2024. No se evidencian acciones incumplidas. 
Se genera una alerta y se recomienda continuar con el avance de las mismas con el fin de cumplir con el 100% del PTEP 2024.
</t>
  </si>
  <si>
    <t>COMPONENTE 6: PARTICIPACIÓN E INNOVACIÓN EN LA GESTIÓN PÚBLICA</t>
  </si>
  <si>
    <r>
      <rPr>
        <b/>
        <sz val="9"/>
        <color rgb="FF000000"/>
        <rFont val="Century Gothic"/>
      </rPr>
      <t xml:space="preserve">Subcomponente 1
</t>
    </r>
    <r>
      <rPr>
        <sz val="9"/>
        <color rgb="FF000000"/>
        <rFont val="Century Gothic"/>
      </rPr>
      <t>Ciudadanía en la toma de decisiones públicas.</t>
    </r>
  </si>
  <si>
    <t>Formular el Plan de Acción vigencia 2024, para el fortalecimiento de la política MIPG de Participación Ciudadana en la Gestión Pública.</t>
  </si>
  <si>
    <t xml:space="preserve"> * Plan de Acción de Participación Ciudadana en la Gestión Pública 2024.</t>
  </si>
  <si>
    <t xml:space="preserve">Fecha inicio: 1 de febrero de 2024
Fecha final: 31 de agosto de 2024 </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</si>
  <si>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</si>
  <si>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</si>
  <si>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</si>
  <si>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</si>
  <si>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Participación Ciudadana 2024, sin embargo, esta pendiente la presentación y posterior aprobación en el Comité Institucional de Gestión y Desempeño</t>
  </si>
  <si>
    <r>
      <rPr>
        <b/>
        <sz val="9"/>
        <color theme="1"/>
        <rFont val="Century Gothic"/>
      </rPr>
      <t xml:space="preserve">11/09/2024: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genera una alerta en el cumplimiento de esta actividad, debido a que se debió cumplir en el primer cuatrimestre. Lo anterior, podría ocasionar incumplimiento de la meta establecida en el PETEP 2024. 
</t>
    </r>
    <r>
      <rPr>
        <b/>
        <sz val="9"/>
        <color theme="1"/>
        <rFont val="Century Gothic"/>
      </rPr>
      <t xml:space="preserve">
</t>
    </r>
    <r>
      <rPr>
        <b/>
        <sz val="9"/>
        <color rgb="FFFF0000"/>
        <rFont val="Century Gothic"/>
      </rPr>
      <t>ACTIVIDAD INCUMPLIDA</t>
    </r>
  </si>
  <si>
    <r>
      <rPr>
        <sz val="9"/>
        <color theme="1"/>
        <rFont val="Century Gothic"/>
      </rPr>
      <t xml:space="preserve">Drive
</t>
    </r>
    <r>
      <rPr>
        <sz val="9"/>
        <color rgb="FF1155CC"/>
        <rFont val="Century Gothic"/>
      </rPr>
      <t>https://drive.google.com/drive/folders/18aP2puHMGA7MHFGG7GhCAMmiZ1x9omkM</t>
    </r>
  </si>
  <si>
    <t>Se formuló el Plan de Acción de Participación Ciudadana 2024, en cumplimiento de la Política MIPG de Participación de Participación Ciudadana en la Gestión Pública. Este plan consta de 11 actvidades en el marco de la estrategia de participación ciudadana y de rendición de cuentas IDIGER.</t>
  </si>
  <si>
    <t>Se evidencia el cumplimiento de la actividad en la formulación del Plan de Acción de Participación Ciudadana en un 100%.</t>
  </si>
  <si>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</si>
  <si>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minimo del 80% del Plan de Participación Ciudadana en la Gestión Pública 2024.</t>
  </si>
  <si>
    <t>Todas las Dependencias Responsables</t>
  </si>
  <si>
    <t xml:space="preserve">Fecha inicio: 1 de febrero de 2024
Fecha final: 31 de diciembre de 2024 </t>
  </si>
  <si>
    <t>La actividad se tiene proyectada para el segundo y tercer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</si>
  <si>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</si>
  <si>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1.1., del subcomponente 1</t>
  </si>
  <si>
    <r>
      <rPr>
        <b/>
        <sz val="9"/>
        <color rgb="FF000000"/>
        <rFont val="Century Gothic"/>
      </rPr>
      <t>11/09/2024.</t>
    </r>
    <r>
      <rPr>
        <sz val="9"/>
        <color rgb="FF000000"/>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</si>
  <si>
    <r>
      <rPr>
        <sz val="9"/>
        <color theme="1"/>
        <rFont val="Century Gothic"/>
      </rPr>
      <t xml:space="preserve">Drive
</t>
    </r>
    <r>
      <rPr>
        <sz val="9"/>
        <color rgb="FF1155CC"/>
        <rFont val="Century Gothic"/>
      </rPr>
      <t>https://drive.google.com/drive/folders/1W1RCl0qOIkxwRmHvRB0BUh1i-I_moQsk</t>
    </r>
  </si>
  <si>
    <t xml:space="preserve">Se han ejecutado cada una de las 11 actividades del Plan de Acción de Participación Ciudadana 2024. Actividades de responsabilidad de la Oficina Asesora de Planeación y las Subdirecciones de Reducción del Riesgo y Manejo de Emergencias.  </t>
  </si>
  <si>
    <t>*Plan de Acción Política de Participación Ciudadana 2024 con seguimiento.
*Soportes de ejecución actividades del plan</t>
  </si>
  <si>
    <t>Difundir por medio de los canales de comunicación externos, los medios digitales institucionales como página web, redes sociales, invitando a la ciudadanía a que accedan a ellos.</t>
  </si>
  <si>
    <t xml:space="preserve"> * Link, capturas de pantalla o demás documentos que den cuenta de la divulgación por los canales de comunicación externos. Se realizará una divulgación por semestre.</t>
  </si>
  <si>
    <t xml:space="preserve">Fecha inicio: 1 de febrero de 2024
Fecha final: 15 de diciembre de 2024 </t>
  </si>
  <si>
    <t>Durante este peridodo se difundió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</si>
  <si>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</si>
  <si>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</si>
  <si>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rPr>
      <t>10/05/2024.</t>
    </r>
    <r>
      <rPr>
        <sz val="9"/>
        <color rgb="FF000000"/>
        <rFont val="Century Gothic"/>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</si>
  <si>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https://drive.google.com/drive/folders/1pq-dxbolmuZRWhaW0yUtU1YxZqOuaYUn</t>
    </r>
  </si>
  <si>
    <t xml:space="preserve">
Durante este peridodo se difundió por medio de los página web y redes sociales piezas graficas invitando a la ciudadanía a acceder a los medios digitales de la entidad
</t>
  </si>
  <si>
    <t>https://drive.google.com/drive/folders/1ga5hxggK_vReFMU1tInPqdRAaKLT26S0</t>
  </si>
  <si>
    <t>Se evidencia el cumplimiento de la actividad en un 70%, con los soportes presentados.</t>
  </si>
  <si>
    <r>
      <rPr>
        <b/>
        <sz val="9"/>
        <color rgb="FF000000"/>
        <rFont val="Century Gothic"/>
      </rPr>
      <t xml:space="preserve">11/09/2024. </t>
    </r>
    <r>
      <rPr>
        <sz val="9"/>
        <color rgb="FF000000"/>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resguardarse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</si>
  <si>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https://drive.google.com/drive/folders/1ga5hxggK_vReFMU1tInPqdRAaKLT26S0</t>
    </r>
  </si>
  <si>
    <r>
      <rPr>
        <b/>
        <sz val="9"/>
        <color rgb="FF000000"/>
        <rFont val="Century Gothic"/>
      </rPr>
      <t xml:space="preserve">Subcomponente 2
</t>
    </r>
    <r>
      <rPr>
        <sz val="9"/>
        <color rgb="FF000000"/>
        <rFont val="Century Gothic"/>
      </rPr>
      <t>Iniciativas de innovación por articulación institucional.</t>
    </r>
  </si>
  <si>
    <t>Formular el Plan de Acción vigencia 2024, para el fortalecimiento de la política MIPG de Gestión del Conocimiento y la Innovación.</t>
  </si>
  <si>
    <t xml:space="preserve"> *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</si>
  <si>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</si>
  <si>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Gestión del Conocimiento y la Innovación 2024, sin embargo, esta pendiente la presentación y posterior aprobación en el Comité Institucional de Gestión y Desempeño</t>
  </si>
  <si>
    <t>* Plan de Acción Politica Gestión del Conocimiento y la Innovación 2024</t>
  </si>
  <si>
    <r>
      <rPr>
        <b/>
        <sz val="9"/>
        <color rgb="FF000000"/>
        <rFont val="Century Gothic"/>
      </rPr>
      <t>11/09/2024.</t>
    </r>
    <r>
      <rPr>
        <sz val="9"/>
        <color rgb="FF000000"/>
        <rFont val="Century Gothic"/>
      </rPr>
      <t xml:space="preserve"> Para el presente seguimiento, no se evidencia ningún avance en la construcción del Plan de Gestión del Conocimiento y la Innovación 2024.
Se genera una alerta por el cumplimiento de esta actividad, debido a que se debió realizar en el segundo cuatrimestre. Lo anterior, podría ocasionar incumplimiento de la meta establecida en el PETEP 2024
Se recomienda continuar con el avance de la actividad, con el fin de cumplir con el PTEP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</si>
  <si>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https://drive.google.com/drive/folders/1FSmkXGGIKyh395oPuxz78PwalIHXpzG8</t>
    </r>
  </si>
  <si>
    <t>Se elaboró el documento con la formulación del plan de acción para la politica MIPG de Gestión de Conocimiento y la innovación 2024 para su respectiva implementación.</t>
  </si>
  <si>
    <t xml:space="preserve">Plan de acción Politica Gestión del Conocimiento y la innovación 2024- 2025 </t>
  </si>
  <si>
    <t>Se evidencia el cumplimiento de la actividad en la formulación del Plan de Acción de Gestión de Conocimiento y la innovación en un 100%.</t>
  </si>
  <si>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</si>
  <si>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</si>
  <si>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t>Fecha inicio: 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</si>
  <si>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</si>
  <si>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2.1., del subcomponente 2</t>
  </si>
  <si>
    <r>
      <rPr>
        <b/>
        <sz val="9"/>
        <color theme="1"/>
        <rFont val="Century Gothic"/>
      </rPr>
      <t>11/09/2024.</t>
    </r>
    <r>
      <rPr>
        <sz val="9"/>
        <color theme="1"/>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</si>
  <si>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https://drive.google.com/drive/folders/1_-o2Bot3egCnRx-dgIH5lRnWNvZxwtuX</t>
    </r>
  </si>
  <si>
    <t>Se presenta el plan de acción para la politica  MIPG de Gestión de Conocimiento y la innovación 2024- 2025 con el reporte de avances y las evidencias de la ejecución durante el 2024</t>
  </si>
  <si>
    <t>Plan de acción Politica Gestión del Conocimiento y la innovación 2024- 2025 con avances y evidencias de la ejecución progrmada en porcentaje para el 2024.</t>
  </si>
  <si>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</si>
  <si>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r>
      <rPr>
        <sz val="11"/>
        <color rgb="FF000000"/>
        <rFont val="Century Gothic"/>
      </rPr>
      <t xml:space="preserve">Para el segundo cuatrimestre de 2024, se evidencia un avance en el cumplimiento de las acciones propuestas del 20%. De 5 acciones en este componente, se evidencia el cumplimiento de 1 acción (1.3). Se evidencian acciones incumplidas (1.1, 2.1). Las demás acciones que hacen parte de este componente se encuentran en términos para ser cumplidas en el tercer cuatrimestre de 2024. 
</t>
    </r>
    <r>
      <rPr>
        <sz val="11"/>
        <color rgb="FFFF0000"/>
        <rFont val="Century Gothic"/>
      </rPr>
      <t xml:space="preserve">Se genera una alerta en el cumplimiento de las actividades (1.1, 2.1), debido a que se debieron cumplir en el segundo cuatrimestre de 2024. </t>
    </r>
    <r>
      <rPr>
        <sz val="11"/>
        <color rgb="FF000000"/>
        <rFont val="Century Gothic"/>
      </rPr>
      <t xml:space="preserve">
Se recomienda continuar con el avance de las actividades de este componente, con el fin de cumplir con el 100% del PTEP 2024.
</t>
    </r>
  </si>
  <si>
    <t>COMPONENTE 7: PROMOCIÓN DE LA INTEGRIDAD Y LA ÉTICA PÚBLICA</t>
  </si>
  <si>
    <r>
      <rPr>
        <b/>
        <sz val="9"/>
        <color rgb="FF000000"/>
        <rFont val="Century Gothic"/>
      </rPr>
      <t xml:space="preserve">Subcomponente 1
</t>
    </r>
    <r>
      <rPr>
        <sz val="9"/>
        <color rgb="FF000000"/>
        <rFont val="Century Gothic"/>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</si>
  <si>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</si>
  <si>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</si>
  <si>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</si>
  <si>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</si>
  <si>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</si>
  <si>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</si>
  <si>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El plan de integridad se publicó a corte 31 de enero de 2024, el mismo se encuentra dentro del documento Plan estrategico de Talento Humano y en el Programa de Transparencia y Ética Pública en su componente 7</t>
  </si>
  <si>
    <t>e4d72426-19a1-4ebf-9ff8-79fe3e4708dd (idiger.gov.co)</t>
  </si>
  <si>
    <t xml:space="preserve">Se da cumplimiento al 100% de esta actividad con los soportes presentados .
</t>
  </si>
  <si>
    <r>
      <rPr>
        <b/>
        <sz val="9"/>
        <color rgb="FF000000"/>
        <rFont val="Century Gothic"/>
      </rPr>
      <t xml:space="preserve">10/09/2024. </t>
    </r>
    <r>
      <rPr>
        <sz val="9"/>
        <color rgb="FF000000"/>
        <rFont val="Century Gothic"/>
      </rPr>
      <t xml:space="preserve">Se evidencia en el Link de Transparencia la ¨Plan estratégico de Talento Humano¨ Código TH-PL-01 V1 DEL 30/01/2024, que define el Plan de Integridad para la vigencia 2024.
</t>
    </r>
    <r>
      <rPr>
        <b/>
        <sz val="9"/>
        <color rgb="FF4F81BD"/>
        <rFont val="Century Gothic"/>
      </rPr>
      <t>ACTIVIDAD CUMPLIDA</t>
    </r>
  </si>
  <si>
    <t>chrome-extension://efaidnbmnnnibpcajpcglclefindmkaj/https://www.idiger.gov.co/documents/20182/1436594/Plan+Estrat%C3%A9gico+de+Talento+Humano+V1.pdf/e4d72426-19a1-4ebf-9ff8-79fe3e4708dd</t>
  </si>
  <si>
    <t>Fue publicado a 31 de enero de 2024, como lo indica la normatividad vigente dentro del Plan Estratégico de Talento Humano.</t>
  </si>
  <si>
    <r>
      <rPr>
        <u/>
        <sz val="9"/>
        <color rgb="FF1155CC"/>
        <rFont val="&quot;Century Gothic&quot;"/>
      </rPr>
      <t>Plan Estrategico de Talento Humano</t>
    </r>
    <r>
      <rPr>
        <u/>
        <sz val="9"/>
        <color rgb="FF1155CC"/>
        <rFont val="&quot;Century Gothic&quot;"/>
      </rPr>
      <t xml:space="preserve">
 Link de ingreso https://www.idiger.gov.co/</t>
    </r>
    <r>
      <rPr>
        <sz val="9"/>
        <color theme="1"/>
        <rFont val="Century Gothic"/>
      </rPr>
      <t>pie-612-2018-V2024</t>
    </r>
  </si>
  <si>
    <t>Divulgar a servidores(as) y colaboradores(as) el Plan de Integridad 2024 (Componente 7 Programa de Transparencia y Ética Pública 2024)</t>
  </si>
  <si>
    <t>* Correo electrónico interno enviado a funcionarios y contratistas.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</si>
  <si>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</si>
  <si>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</si>
  <si>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r>
      <rPr>
        <sz val="9"/>
        <color rgb="FF000000"/>
        <rFont val="Century Gothic"/>
      </rPr>
      <t xml:space="preserve">No se evidencian avances en la presente actividad.
</t>
    </r>
    <r>
      <rPr>
        <b/>
        <sz val="9"/>
        <color rgb="FF000000"/>
        <rFont val="Century Gothic"/>
      </rPr>
      <t>Recomendación:</t>
    </r>
    <r>
      <rPr>
        <sz val="9"/>
        <color rgb="FF000000"/>
        <rFont val="Century Gothic"/>
      </rPr>
      <t xml:space="preserve"> Se recomienda solicitar a la Oficina Asesora de Planeación el ajuste en la fecha final de entrega de la presente actividad y proceder con su cumplimiento en el tercer cuatrimestre de 2024, para cumplimiento del PTEP</t>
    </r>
  </si>
  <si>
    <r>
      <rPr>
        <b/>
        <sz val="9"/>
        <color rgb="FF000000"/>
        <rFont val="Century Gothic"/>
      </rPr>
      <t>10/09/2024:</t>
    </r>
    <r>
      <rPr>
        <sz val="9"/>
        <color rgb="FF000000"/>
        <rFont val="Century Gothic"/>
      </rPr>
      <t xml:space="preserve"> No se evidencian avances en la actividad para este periodo de evaluación. 
Se recomienda continuar y culminar la actividad con el fin de cumplir la meta establecida en el PTEP 2024.
</t>
    </r>
    <r>
      <rPr>
        <b/>
        <sz val="9"/>
        <color rgb="FFFF0000"/>
        <rFont val="Century Gothic"/>
      </rPr>
      <t>ACTIVIDAD INCUMPLIDA</t>
    </r>
  </si>
  <si>
    <t>Plan de Integridad 2024 (Componente 7 Programa de Transparencia y Ética Pública 2024, fue divulgado a los funcionarios mediante correo electronico</t>
  </si>
  <si>
    <t>Correo electronico de divulgacion</t>
  </si>
  <si>
    <t xml:space="preserve">Se evidencia el cumplimiento del envio del correo, fuera del periodo programado, sin embargo se realizo durante la vigencia por lo que se da el cumplimiento de la actividad en un 100%. </t>
  </si>
  <si>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</si>
  <si>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</si>
  <si>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</si>
  <si>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</si>
  <si>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 xml:space="preserve">Se realiza convocatoria para conformar el equipo de gestores </t>
  </si>
  <si>
    <t>Correo de convocatoria</t>
  </si>
  <si>
    <t>Aunque se reporta como cumplida la actividad, no se colocan las evidencias que soportan el desarrollo de esta por lo tanto deben colocar los repectivos soportes acorde a los productos establecidos que para el caso es:
Link, capturas de pantalla o documentos que dan cuenta de la divulgación de la convocatoria por canales de comunicación internos.</t>
  </si>
  <si>
    <r>
      <rPr>
        <b/>
        <sz val="9"/>
        <color rgb="FF000000"/>
        <rFont val="Century Gothic"/>
      </rPr>
      <t xml:space="preserve">10/09/2024. </t>
    </r>
    <r>
      <rPr>
        <sz val="9"/>
        <color rgb="FF000000"/>
        <rFont val="Century Gothic"/>
      </rPr>
      <t>Se evidencia el cumplimiento de la actividad mediante:</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t>
    </r>
    <r>
      <rPr>
        <b/>
        <sz val="9"/>
        <color rgb="FF4F81BD"/>
        <rFont val="Century Gothic"/>
      </rPr>
      <t xml:space="preserve">ACTIVIDAD CUMPLIDA  </t>
    </r>
    <r>
      <rPr>
        <sz val="9"/>
        <color rgb="FF000000"/>
        <rFont val="Century Gothic"/>
      </rPr>
      <t xml:space="preserve">      </t>
    </r>
  </si>
  <si>
    <t>https://drive.google.com/drive/folders/1_DdnwT1xHB4YsHEuWfVL-8ISe7IIea-1</t>
  </si>
  <si>
    <t>Se realizo convocatoria para la actualización del equipo de gestores de integridad, teniendo en cuanta los acuerdos concertados con el equipo gestor de la entidad</t>
  </si>
  <si>
    <t>Correos electronicos</t>
  </si>
  <si>
    <t>Actualizar y divulgar al interior de la entidad el equipo de gestores de integridad</t>
  </si>
  <si>
    <t>* Acto administrativo o documento equivalente actualizado.
* Evidencia de divulgación del nuevo equipo de gestores de integridad por canales de comunicación internos.</t>
  </si>
  <si>
    <t xml:space="preserve">Fecha inicio: 02 de enero de 2024
Fecha final: 31 de julio de 2024 </t>
  </si>
  <si>
    <t>No se evidencian avances en la presente actividad, sin embargo, esta se encuentra en terminos, de acuerdo con la fecha maxima de entrega y el periodo que se esta evaluando para el presente programa.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</si>
  <si>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</si>
  <si>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Acto administrativo de equipo de gestores vigencia 2024 </t>
  </si>
  <si>
    <t>Resolucion 274 de 2024 y correo electronico de divulgacion</t>
  </si>
  <si>
    <t>Aunque se reporta como cumplida la actividad, no se colocan las evidencias que soportan el desarrollo de esta por lo tanto deben colocar los repectivos soportes acorde a los productos establecidos que para el caso son:
*Acto administrativo o documento equivalente actualizado.
* Evidencia de divulgación del nuevo equipo de gestores de integridad por canales de comunicación internos</t>
  </si>
  <si>
    <r>
      <rPr>
        <b/>
        <sz val="9"/>
        <color rgb="FF000000"/>
        <rFont val="Century Gothic"/>
      </rPr>
      <t xml:space="preserve">10/09/2024. </t>
    </r>
    <r>
      <rPr>
        <sz val="9"/>
        <color rgb="FF000000"/>
        <rFont val="Century Gothic"/>
      </rPr>
      <t>Se evidencia el cumplimento parcial de la actividad:
Acto administrativo o documento equivalente actualizado.</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No se evidencia de divulgación del nuevo equipo de gestores de integridad por canales de comunicación internos a los funcionarios del idiger.
Se recomienda continuar y culminar la actividad con el fin de cumplir la meta establecida en el PTEP 2024.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</si>
  <si>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https://drive.google.com/drive/folders/1PGF9Q4qMEyvytqm1otXflU89q-lMGsDy</t>
    </r>
  </si>
  <si>
    <t>Se realizo divulgacion del equipo de gestores mediante boletin institucional.</t>
  </si>
  <si>
    <t>Boletin institucional</t>
  </si>
  <si>
    <t xml:space="preserve">Se evidencia el cumplimiento, fuera del periodo programado, sin embargo se realizo durante la vigencia por lo que se da el cumplimiento de la actividad en un 100%. </t>
  </si>
  <si>
    <t>1.5</t>
  </si>
  <si>
    <t>Garantizar que los servidores(as) públicos de la Entidad realicen el módulo virtual del código de integridad</t>
  </si>
  <si>
    <t>* Certificación del curso realizado por mas del 90% de los servidores públicos.</t>
  </si>
  <si>
    <t xml:space="preserve">Fecha inicio: 02 de enero de 2024
Fecha final: 31 de agosto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</si>
  <si>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</si>
  <si>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realizó una primera convocatoria </t>
  </si>
  <si>
    <t>Se anexa comunicacion y listado de asistencia</t>
  </si>
  <si>
    <t>No se evidencian avances en la presente actividad, Es necesario revisar el cumplimiento de esta actividad para avanzar en la ejcución del PTEP</t>
  </si>
  <si>
    <r>
      <rPr>
        <b/>
        <sz val="9"/>
        <color rgb="FF000000"/>
        <rFont val="Century Gothic"/>
      </rPr>
      <t xml:space="preserve">10/09/2024. </t>
    </r>
    <r>
      <rPr>
        <sz val="9"/>
        <color rgb="FF000000"/>
        <rFont val="Century Gothic"/>
      </rPr>
      <t xml:space="preserve">Se evidencia el avance de la acción:
- Invitación del Curso Código de integridad ¨Estimado (a) servidor (a) ya se encuentra disponible el curso de código de integridad, no olvides realizarlo del correo bienestarycapacitación@idiger.gov.co a funcionariosidiger@idiger.gov.co del día 06/06/2024 
- Se evidencia archivo de excel con la participación de funcionarios reporte Aula Virtual pero sin fecha para poder ver su cumplimiento
No se evidencia ninguna certificación que de avance y cumplimiento de la acción.
Se recomienda continuar con su avance con el fin de cumplir con la meta establecida de esta actividad.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</si>
  <si>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https://drive.google.com/drive/folders/1Ll8W70bh5gyErQxiQuqI8bnuTPRD7wqy</t>
    </r>
  </si>
  <si>
    <t>Cominicacion interna, Listado de fucnionarios que han realizado el modulo</t>
  </si>
  <si>
    <t>Comunicacion interna - correo electronico</t>
  </si>
  <si>
    <t>1.6</t>
  </si>
  <si>
    <t>Medir el grado de apropiación de los valores del código de integridad a través del módulo virtual.</t>
  </si>
  <si>
    <t>* Informe con análisis de los resultados de la evaluación del módulo virtual.</t>
  </si>
  <si>
    <t>Gestores de Integridad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</si>
  <si>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</si>
  <si>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de cumplimiento al Informe con análisis de los resultados de la evaluación del módulo virtual y mida el grado de apropiación de los valores del código de integridad en el IDIGER.
Se recomienda continuar con su avance con el fin de cumplir con la meta establecida de esta actividad.
</t>
    </r>
    <r>
      <rPr>
        <b/>
        <sz val="9"/>
        <color rgb="FFFF0000"/>
        <rFont val="Century Gothic"/>
      </rPr>
      <t>ACTIVIDAD INCUMPLIDA</t>
    </r>
  </si>
  <si>
    <t>la medición del módulo de integridad fue medida en la encuesta de percepción correspondiente al primes semestre de la vigencia 2024</t>
  </si>
  <si>
    <t>Informe de encuesta de percepcion</t>
  </si>
  <si>
    <t>1.7</t>
  </si>
  <si>
    <t xml:space="preserve">Realizar encuesta interna para la posible inclusión de nuevos valores dentro del código de integridad </t>
  </si>
  <si>
    <t>* Encuesta fisica o virtual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</si>
  <si>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</si>
  <si>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física o virtual e Informe con análisis de resultados que cumpla con la meta  ¨posible inclusión de nuevos valores dentro del código de integridad¨. 
Se recomienda continuar con su avance con el fin de cumplir con la meta establecida de esta actividad y cumplir el PETEP 2024
</t>
    </r>
    <r>
      <rPr>
        <b/>
        <sz val="9"/>
        <color rgb="FFFF0000"/>
        <rFont val="Century Gothic"/>
      </rPr>
      <t>ACTIVIDAD INCUMPLIDA</t>
    </r>
  </si>
  <si>
    <t>Realizar encuesta interna para la posible inclusión de nuevos valores dentro del código de integridad, se desarrollo en mes de septiembre, en conjunto con la encuesta de percepción de valores, donde contestaron 38 funcionarios.</t>
  </si>
  <si>
    <t>Encuesta e informe</t>
  </si>
  <si>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</si>
  <si>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</si>
  <si>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</si>
  <si>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</si>
  <si>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</si>
  <si>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</si>
  <si>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10/09/2024. </t>
    </r>
    <r>
      <rPr>
        <sz val="9"/>
        <color rgb="FF000000"/>
        <rFont val="Century Gothic"/>
      </rPr>
      <t xml:space="preserve">No se evidencia avance de la acción que dé cumplimiento a la actividad * Mínimo 4 difusiones y/o sensibilizaciones (1 por trimestre) - Evidencia de publicación de piezas gráficas, videos, carteleras digitales o carteleras físicas)
Se recomienda continuar con su avance con el fin de cumplir con la meta establecida de esta actividad y cumplir el PETEP 2024
</t>
    </r>
    <r>
      <rPr>
        <b/>
        <sz val="9"/>
        <color rgb="FF9BBB59"/>
        <rFont val="Century Gothic"/>
      </rPr>
      <t>EN DESARROLLO</t>
    </r>
  </si>
  <si>
    <t>Se realizaron 4 difusiones del codigo de integridad y valores</t>
  </si>
  <si>
    <t>1. Publicación vaso con valores
 2, Publicación conmemoración día del amor y la amistad
 3, Dos (2) Publicación de la cartilla de valores de integridad</t>
  </si>
  <si>
    <t xml:space="preserve">Se evidencia el cumplimiento de las 4 difusiones, aunque no se realizaron por trimestre, sin embargo se realizo durante la vigencia por lo que se da el cumplimiento de la actividad en un 100%. </t>
  </si>
  <si>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</si>
  <si>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</si>
  <si>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</si>
  <si>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</si>
  <si>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Listado de asistencia, capturas de pantalla, documentos o registro fotográfico de las 3 actividades realizadas (1 por cuatrimestre) que desarrolle actividades pedagógicas y lúdicas para la apropiación por parte de servidores y contratistas de los valores del código de integridad en el IDIGER
Se recomienda continuar con su avance con el fin de cumplir con la meta establecida de esta actividad y cumplir el PETEP 2024
</t>
    </r>
    <r>
      <rPr>
        <b/>
        <sz val="9"/>
        <color rgb="FF9BBB59"/>
        <rFont val="Century Gothic"/>
      </rPr>
      <t>EN DESARROLLO</t>
    </r>
  </si>
  <si>
    <t>Durante esta vigencia se realizaron tres actividades pedagógicas y lúdicas para la apropiación por parte de servidores y contratistas de los valores del código de integridad</t>
  </si>
  <si>
    <t>1, Jornada de fortalecimiento institucional
 2, Jornada de Halloween
 3. Jornada cierre de gestion donde en cada Bingo realizado se identifcaron los valores de la entidad.</t>
  </si>
  <si>
    <t xml:space="preserve">Se evidencia el cumplimiento de las 3 actividades, aunque no se realizaron por cuatrimestre, sin embargo se realizo durante la vigencia por lo que se da el cumplimiento de la actividad en un 100%. </t>
  </si>
  <si>
    <t>1.10</t>
  </si>
  <si>
    <t>Realizar capacitaciones sobre el Código de Integridad</t>
  </si>
  <si>
    <t>* Una (1) capacitación por semestre (Listado de asistencia y presentación)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</si>
  <si>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</si>
  <si>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Una (1) capacitación por semestre (Listado de asistencia y presentación) sobre el Código de Integridad
Se recomienda continuar con su avance con el fin de cumplir con la meta establecida de esta actividad y cumplir el PETEP 2024
</t>
    </r>
    <r>
      <rPr>
        <b/>
        <sz val="9"/>
        <color rgb="FF9BBB59"/>
        <rFont val="Century Gothic"/>
      </rPr>
      <t>EN DESARROLLO</t>
    </r>
  </si>
  <si>
    <t>Capacitación apropiación del código de integridad - Apropiación de los valores definidos en el código de integridad
Curso virtual "Gestores de Integridad: Líderes de la Cultura de Integridad en el Distrito - Cohorte II", dado por la Secretaría General de la Alcaldía Mayor de Bogotá.</t>
  </si>
  <si>
    <t>Invitacion - apropiación del código de integridad - Apropiación de los valores definidos en el código de integridad
 Certificados "Gestores de Integridad: Líderes de la Cultura de Integridad en el Distrito - Cohorte II", dado por la Secretaría General de la Alcaldía Mayor de Bogotá.</t>
  </si>
  <si>
    <t>1.11</t>
  </si>
  <si>
    <t>Realizar encuentros para exponer casos reales  (dilemas morales) por parte de los servidores</t>
  </si>
  <si>
    <t>* Un (1) encuentro en el año (Presentación (si aplica) y listados de asistencia)
*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</si>
  <si>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</si>
  <si>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 (1) encuentro en el año (Presentación (si aplica) y listados de asistencia) e Informe con análisis y conclusiones del encuentro para exponer casos reales  (dilemas morales) por parte de los servidores.
Se recomienda continuar con su avance con el fin de cumplir con la meta establecida de esta actividad y cumplir el PETEP 2024
</t>
    </r>
    <r>
      <rPr>
        <b/>
        <sz val="9"/>
        <color rgb="FFFF0000"/>
        <rFont val="Century Gothic"/>
      </rPr>
      <t>ACTIVIDAD INCUMPLIDA</t>
    </r>
  </si>
  <si>
    <t>Se realizo un encuentro con los gestores de integridad donde se expusieron los dilemas morales</t>
  </si>
  <si>
    <t>Acta, que incluye informe y conclusiones</t>
  </si>
  <si>
    <t>1.12</t>
  </si>
  <si>
    <t>Analizar la posibilidad de actualizar los manuales de funciones de los empleos de la planta de personal de la entidad, incorporando las actitudes, valores y conductas definidas en el Código de Integridad</t>
  </si>
  <si>
    <t>*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</si>
  <si>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</si>
  <si>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Informe con análisis y conclusiones donde se analice la posibilidad de actualizar los manuales de funciones de los empleos de la planta de personal de la entidad, incorporando las actitudes, valores y conductas definidas en el Código de Integridad.
Se recomienda continuar con su avance con el fin de cumplir con la meta establecida de esta actividad y cumplir el PETEP 2024
</t>
    </r>
    <r>
      <rPr>
        <b/>
        <sz val="9"/>
        <color rgb="FFFF0000"/>
        <rFont val="Century Gothic"/>
      </rPr>
      <t>ACTIVIDAD INCUMPLIDA</t>
    </r>
  </si>
  <si>
    <t>En realiza encuentro con los gestores de integridad de la entidad y se analiza la posibilidad de incluir los valores en el manual de funciones de la entidad</t>
  </si>
  <si>
    <t>Acta con conclusiones</t>
  </si>
  <si>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</si>
  <si>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</si>
  <si>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</si>
  <si>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</si>
  <si>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(mínimo 1 por semestre) e Informe con análisis de resultados de la encuesta de percepción de las actividades realizadas en referencia con la apropiación del código de integridad en el IDIGER.
Se recomienda continuar con su avance con el fin de cumplir con la meta establecida de esta actividad y cumplir el PETEP 2024
</t>
    </r>
    <r>
      <rPr>
        <b/>
        <sz val="9"/>
        <color rgb="FF9BBB59"/>
        <rFont val="Century Gothic"/>
      </rPr>
      <t>EN DESARROLLO</t>
    </r>
  </si>
  <si>
    <t>Encuesta de percepcion dl primer semestre 
 Encuesta de percepcion segundo trimestre e informe final</t>
  </si>
  <si>
    <t>1.14</t>
  </si>
  <si>
    <t>Realizar informe que contenga el análisis de incorporar elementos de integridad pública en los procesos de contratación con personas jurídicas</t>
  </si>
  <si>
    <t>* Informe con análisis y conclusiones.</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</si>
  <si>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</si>
  <si>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</si>
  <si>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</si>
  <si>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rPr>
      <t xml:space="preserve">10/05/2024. </t>
    </r>
    <r>
      <rPr>
        <sz val="9"/>
        <color rgb="FF000000"/>
        <rFont val="Century Gothic"/>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</si>
  <si>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https://docs.google.com/document/d/1XJ8eywlMYUfXhXZHug5p8f0bvhrV0Vj-/edit</t>
    </r>
  </si>
  <si>
    <t>Fue realizado el informe que contiene el análisis de incorporar elementos de integridad pública en los procesos de contratación con personas jurídicas de acuerdo a los documentos analizados, fue remitido a líderes de proceso para revisión el 30 de Julio de 2024 con el de adicionar información que desde el proceso consideren pertinente</t>
  </si>
  <si>
    <t>https://drive.google.com/drive/u/0/folders/1iZiCJYVtWSzZ9tEkEpBSlpePqviQzQkG</t>
  </si>
  <si>
    <t>Se evidencia el avance de la actividad en un 90% , queda pendiente las observaciones de los lideres de proceso para completar el documento y cumplir al 100% esta actividad.</t>
  </si>
  <si>
    <r>
      <rPr>
        <b/>
        <sz val="9"/>
        <color rgb="FF000000"/>
        <rFont val="Century Gothic"/>
      </rPr>
      <t>10/09/2024.</t>
    </r>
    <r>
      <rPr>
        <sz val="9"/>
        <color rgb="FF000000"/>
        <rFont val="Century Gothic"/>
      </rPr>
      <t xml:space="preserve"> Se evidencia avance de la acción Borrador del Informe Análisis de Incorporación elementos de integridad pública en los procesos de contratación con personas jurídicas, informe sustentado mediante la guía de asuntos corporativos en los procesos de contratación G-ACPC-02 - Colombia compra eficiente. Se encuentra en etapa de aprobación por parte de los líderes de procesos.
Se recomienda continuar con su avance con el fin de cumplir con la meta establecida de esta actividad y cumplir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</si>
  <si>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https://drive.google.com/drive/folders/1iZiCJYVtWSzZ9tEkEpBSlpePqviQzQkG</t>
    </r>
  </si>
  <si>
    <t>Fue realizado el informe que contiene el análisis de incorporar elementos de integridad pública en los procesos de contratación con personas jurídicas de acuerdo a los documentos analizados y se actualizó la información relacionada con la mesa de trabajo efectuada en el mes de Noviembre de 2024 y la actualización del manual de contratación V11. Se adjunta informe.</t>
  </si>
  <si>
    <t>Se adjunta informe, presentación del mes de Noviembre, actividad interactiva y manual de contratación V11 actualizado</t>
  </si>
  <si>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</si>
  <si>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</si>
  <si>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</si>
  <si>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t>Subdirección Corporativa (Gestión del Talento Humano)
Oficina Jurídica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</si>
  <si>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</si>
  <si>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Procedimiento, guía o instructivo elaborado y publicado en el mapa de procesos de la página web institucional y Link, captura de pantalla o documento que demuestre la divulgación del procedimiento, guía o instructivo a través de los canales de comunicación internos y externos para el manejo de las denuncias asociadas a temas de corrupción en el IDIGER.
Se recomienda continuar con su avance con el fin de cumplir con la meta establecida de esta actividad y cumplir el PETEP 2024
</t>
    </r>
    <r>
      <rPr>
        <b/>
        <sz val="9"/>
        <color rgb="FF9BBB59"/>
        <rFont val="Century Gothic"/>
      </rPr>
      <t>EN DESARROLLO</t>
    </r>
  </si>
  <si>
    <t>En el mes de Noviembre en la mesa de trabajo efectuada al interior de la Entidad fueron socializados los canales internos para denunciar actos de corrupción y el instructivo,  que se encuentran publicados en la página de transparencia de la Entidad</t>
  </si>
  <si>
    <r>
      <rPr>
        <sz val="9"/>
        <color theme="1"/>
        <rFont val="Century Gothic"/>
      </rPr>
      <t xml:space="preserve">Se adjunta presentación de mesa de trabajo del mes de noviembre, listado de asistencia y publicación instructivo en la pagina de trransparencia.
 </t>
    </r>
    <r>
      <rPr>
        <u/>
        <sz val="9"/>
        <color rgb="FF1155CC"/>
        <rFont val="Century Gothic"/>
      </rPr>
      <t>https://www.idiger.gov.co/denuncia-actos-corrupcion</t>
    </r>
  </si>
  <si>
    <r>
      <rPr>
        <b/>
        <sz val="9"/>
        <color rgb="FF000000"/>
        <rFont val="Century Gothic"/>
      </rPr>
      <t xml:space="preserve">Subcomponente 2
</t>
    </r>
    <r>
      <rPr>
        <sz val="9"/>
        <color rgb="FF000000"/>
        <rFont val="Century Gothic"/>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</si>
  <si>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</si>
  <si>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</si>
  <si>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</si>
  <si>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</si>
  <si>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t xml:space="preserve">* El 17 de junio de 2024, se divulgó por correo masivo interno, la pieza gráfica preventiva, de posible incursión el faltas disciplinarias, relacionadas con la temática de derecho de petición.
* Se han divulgado cinco (5) clásulas disciplinarias, bajo la campaña píldoras disciplinarias, a fin de prevenir la incursión en faltas disciplinarias, en temas de derecho de petición,  conflicto de intereses, actualización de sideap bienes y rentas y conflicto de intereses, deber de tratar con respeto e imparcialidad y acoso laboral, Las mismas se publicaron en los meses de mayo, junio, julio y agosto de 2024.   
* En materia preventiva  disciplinaria se han  desarrollado  dos (2) charlas  presenciales:  una en el mes de abril y primeros días de mayo sobre manejo de peticiones ciudadanas- derechos de petición y la otra el 22 de mayo sobre extralimaitación de funciones .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</si>
  <si>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</si>
  <si>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que dé cumplimiento a la actividad ¨Definir e implementar una estrategia de divulgación, en materia preventiva disciplinaria, dirigida a los funcionarios y colaboradores¨. 
Se recomienda continuar con su avance con el fin de cumplir con la meta establecida de esta actividad y culminar el PETEP 2024
</t>
    </r>
    <r>
      <rPr>
        <b/>
        <sz val="9"/>
        <color rgb="FF9BBB59"/>
        <rFont val="Century Gothic"/>
      </rPr>
      <t>EN DESARROLLO</t>
    </r>
  </si>
  <si>
    <t>* Continuando con la campaña de píldoras disciplinarias, en cumplimiento de la  función preventiva  de la Oficina de Control Disciplinario Interno (prevenir la incursión en faltas disciplinarias  recurrentes por parte de los  funcionarios del Idiger) los días 30 de agosto, 7 de octubre. 11 de octubre, 1 noviembre, 6 de noviembre, 13 de noviembre y 18 de noviembre  se publicaron por correo masivo, tratando temas tales como   falta de respeto entre compañeros de trabajo, pérdida de bienes  entregados con ocasión del cargo o servicio, inadecuado ejercicio en la supervisión de contratos.  
* En el mes de diciembre se  proyectaron cinco (5) píldors disciplinarias,  proponiendo aspectos relevantes a tener presente para el ejericio de la acción disicplinaria en el IDIGER. Las misma  se publicaran de manera masiva en los primeros quince  (15) días del mes de enero de 2025.</t>
  </si>
  <si>
    <r>
      <rPr>
        <sz val="9"/>
        <color theme="1"/>
        <rFont val="Century Gothic"/>
      </rPr>
      <t xml:space="preserve">Se adjunta en formato PDF la visualización de la publicación de las pildoras. 
DRIVE: 
</t>
    </r>
    <r>
      <rPr>
        <u/>
        <sz val="9"/>
        <color rgb="FF1155CC"/>
        <rFont val="Century Gothic"/>
      </rPr>
      <t>https://drive.google.com/drive/folders/1XldohJAzcRf0ynZY1ZsW9DV2JQ8tmkJ8</t>
    </r>
    <r>
      <rPr>
        <sz val="9"/>
        <color theme="1"/>
        <rFont val="Century Gothic"/>
      </rPr>
      <t xml:space="preserve"> 
</t>
    </r>
  </si>
  <si>
    <r>
      <rPr>
        <b/>
        <sz val="9"/>
        <color rgb="FF000000"/>
        <rFont val="Century Gothic"/>
      </rPr>
      <t xml:space="preserve">Subcomponente 3
</t>
    </r>
    <r>
      <rPr>
        <sz val="9"/>
        <color rgb="FF000000"/>
        <rFont val="Century Gothic"/>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</si>
  <si>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</si>
  <si>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</si>
  <si>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</si>
  <si>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</si>
  <si>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 El 17 de junio de 2024, se divulgó por correo masivo interno, la pieza gráfica preventiva, de posible incursión el faltas disciplinarias, relacionadas con la temática de derecho de petición.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</si>
  <si>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</si>
  <si>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</si>
  <si>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</si>
  <si>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https://drive.google.com/drive/folders/1i2YDeZQrDYWOxoG0lZNp7xOoG8EqqVbD</t>
    </r>
    <r>
      <rPr>
        <sz val="9"/>
        <color rgb="FF000000"/>
        <rFont val="Century Gothic"/>
      </rPr>
      <t xml:space="preserve">
</t>
    </r>
  </si>
  <si>
    <r>
      <rPr>
        <b/>
        <sz val="9"/>
        <color rgb="FF000000"/>
        <rFont val="Century Gothic"/>
      </rPr>
      <t>10/09/2024.</t>
    </r>
    <r>
      <rPr>
        <sz val="9"/>
        <color rgb="FF000000"/>
        <rFont val="Century Gothic"/>
      </rPr>
      <t xml:space="preserve"> No se evidencia avance que dé cumplimiento a la actividad ¨Implementar acciones para la identificación y gestión de conflictos de interés¨. 
Se recomienda continuar con su avance con el fin de cumplir con la meta establecida de esta actividad y culminar el PETEP 2024
</t>
    </r>
    <r>
      <rPr>
        <b/>
        <sz val="9"/>
        <color rgb="FF9BBB59"/>
        <rFont val="Century Gothic"/>
      </rPr>
      <t>EN DESARROLLO</t>
    </r>
  </si>
  <si>
    <t xml:space="preserve">Se entrega informe con la gestión PARA IMPLEMENTAR ACCIONES PARA LA IDENTIFICACIÓN Y GESTIÓN DE CONFLICTOS DE INTERÉS EN IDIGER, con le gestión realizada por Oficina de Talento humano y oficina Jurídica en la vigencia 2024
</t>
  </si>
  <si>
    <t>Se adjunta informe pormenorizado PARA IMPLEMENTAR ACCIONES PARA LA IDENTIFICACIÓN Y GESTIÓN DE CONFLICTOS DE INTERÉS EN IDIGER
Se adjunta proyecto de resolución de conformación de comité de conflicto de intereses
Se adjunta guía actualizada de conflicto de intereses
Se adjuntan remisiones a diferentes intervinientes del proceso para revisión de la guía</t>
  </si>
  <si>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</si>
  <si>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</si>
  <si>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</si>
  <si>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</si>
  <si>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</si>
  <si>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https://drive.google.com/drive/folders/1wI6z9_uekctqZsD0znX6u2xg-jzQLalk</t>
    </r>
  </si>
  <si>
    <t>Se realizó investigación con profesional de talento humano Leonardo Bermudez, hicimos varias reuniones para saber como lo estaban haciendo  en otras entidades y se proyectó cartilla, nos encontramos en espera de revisión y comentarios para publicación</t>
  </si>
  <si>
    <t>https://drive.google.com/drive/u/0/folders/1jnmzpHGOBtpNM-H-2r1A_HP6hf9SKL1U</t>
  </si>
  <si>
    <t>Se evidencia el avance de la actividad en un 90% , queda pendiente las observaciones y comentarios  para completar el documento y cumplir al 100% esta actividad.</t>
  </si>
  <si>
    <r>
      <rPr>
        <b/>
        <sz val="9"/>
        <color theme="1"/>
        <rFont val="Century Gothic"/>
      </rPr>
      <t xml:space="preserve">10/09/2024. </t>
    </r>
    <r>
      <rPr>
        <sz val="9"/>
        <color theme="1"/>
        <rFont val="Century Gothic"/>
      </rPr>
      <t xml:space="preserve">Se evidencia avance del documento ¨Guía de Conflictos de Intereses¨.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</si>
  <si>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https://drive.google.com/drive/folders/1jnmzpHGOBtpNM-H-2r1A_HP6hf9SKL1U</t>
    </r>
  </si>
  <si>
    <t>Guia publicada mapa de procesos de talento humano</t>
  </si>
  <si>
    <r>
      <rPr>
        <u/>
        <sz val="11"/>
        <color rgb="FF1155CC"/>
        <rFont val="Arial, sans-serif"/>
      </rPr>
      <t>TH-GU-07 Guía para gestionar conflictos de intereses en el IDIGER V2</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</si>
  <si>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</si>
  <si>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</si>
  <si>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Control Diciplinario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</si>
  <si>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</si>
  <si>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</si>
  <si>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</si>
  <si>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b/>
        <sz val="9"/>
        <color theme="1"/>
        <rFont val="Century Gothic"/>
      </rPr>
      <t>10/05/2024.</t>
    </r>
    <r>
      <rPr>
        <sz val="9"/>
        <color theme="1"/>
        <rFont val="Century Gothic"/>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</si>
  <si>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https://drive.google.com/drive/folders/1eqB5Gs3tqLodXw409eD121_Z1VYAYYIG</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</si>
  <si>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</si>
  <si>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https://drive.google.com/drive/u/0/folders/1HWcTKwBX9HLrpMeDchw85JEK8it6v27y</t>
  </si>
  <si>
    <r>
      <rPr>
        <sz val="9"/>
        <color rgb="FF000000"/>
        <rFont val="Century Gothic"/>
      </rPr>
      <t xml:space="preserve">La Oficina de Planeación dió respuesta a esta solicitud mediante correo electrónico,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</si>
  <si>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10/09/2024.</t>
    </r>
    <r>
      <rPr>
        <sz val="9"/>
        <color theme="1"/>
        <rFont val="Century Gothic"/>
      </rPr>
      <t xml:space="preserve"> Se evidencia avance de esta actividad:
- Correo Electrónico del día 23/08/2024 de Jurídica a Control Disciplinario Interno, con el fin de desarrollar un Acto administrativo o documento equivalente que contenga los responsables y sus responsabilidades en conjunto con las dos áreas.
- Correo Electrónico del día 23/08/2024 de Jurídica a Oficina Asesora de Planeación, solicitando asesoramiento para desarrollar el Acto administrativo o documento equivalente que contenga los responsables y sus responsabilidades en conjunto con las dos áreas, que permita desarrollar las acciones institucionales enfocadas en la prevención de conflictos de interés.
Se recomienda continuar con su avance con el fin de cumplir con la meta establecida de esta actividad y culminar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</si>
  <si>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https://drive.google.com/drive/folders/1Shi2_NT6yINhKuqEjuI2tDZdWQiFoWvB</t>
    </r>
  </si>
  <si>
    <t>Se emitio la resolucion 428 del 18 de diciembre de 2024, que crea el comite para la gestion de conflictos de interes de la Entidad</t>
  </si>
  <si>
    <t>Se adjunta resolución</t>
  </si>
  <si>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</si>
  <si>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</si>
  <si>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</si>
  <si>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</si>
  <si>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</si>
  <si>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electrónicó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</si>
  <si>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</si>
  <si>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https://drive.google.com/drive/folders/1aumkWMZoEoWVB-XZEsAkhb8i2pEYmXlL</t>
    </r>
  </si>
  <si>
    <t>En el mes de junio se efectuó capacitación sobre conflicto de intereses y buenas prácticas anticorrupción</t>
  </si>
  <si>
    <t>https://drive.google.com/drive/u/0/folders/1Wnul9hMeF1WqWFeHbF62JSX0zNnOFFIk</t>
  </si>
  <si>
    <t>Se evidencia el avance de la actividad con los soporte presentados</t>
  </si>
  <si>
    <r>
      <rPr>
        <b/>
        <sz val="9"/>
        <color theme="1"/>
        <rFont val="Century Gothic"/>
      </rPr>
      <t>11/09/2024.</t>
    </r>
    <r>
      <rPr>
        <sz val="9"/>
        <color theme="1"/>
        <rFont val="Century Gothic"/>
      </rPr>
      <t xml:space="preserve"> Se evidencia acta de reunión virtual del día 27/06/2024 donde se trataron temas ¨Verificación y Seguimiento Actividades Programa de Transparencia y Ética pública - PETEP¨. Se evidencia lista de asistencia de la capacitación Conflicto de Interés con la participación de 40 asistentes. Se evidencia presentación Power Point donde se trataron los siguientes temas ¨ 1. Supervisión, 2. Liquidaciones, 3. Urgencia Manifiesta, 4. Conflicto de Intereses y Buenas prácticas Anticorrupción - junio 2024¨.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</si>
  <si>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https://drive.google.com/drive/folders/1Wnul9hMeF1WqWFeHbF62JSX0zNnOFFIk</t>
    </r>
  </si>
  <si>
    <t xml:space="preserve">
** En el mes de Octubre se efectuó capacitación sobre los formatos de gestión contractual para la declaración de conflicto de intereses, fue socializado el formato GC-FT-96 Formato declaración juramentada para suscripcion de estudios previos y anexos tecnicos V1 y se explicó la importancia de gestionar los conflictos de interes en las etapas pre y contractuales
** En el mes de Noviembre se efectuó capacitación sobre 
Casos reales de supervisión – capacitación buenas prácticas
Elementos de integridad pública y hechos de corrupción
</t>
  </si>
  <si>
    <t>Se adjunta presentación y listado de asistencia de las dos mesas de trabajo y pieza divulgativa sobre prevención hechos de corrupción. Prudencio Transparencio</t>
  </si>
  <si>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</si>
  <si>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</si>
  <si>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</si>
  <si>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t>* soporte correo electronicó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</si>
  <si>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</si>
  <si>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https://drive.google.com/drive/folders/1a-K5soQV6DVAgJtWPUJrO5bYilCkv9pk</t>
    </r>
  </si>
  <si>
    <t xml:space="preserve">Se difundieron varias piezas comunicativas asociadas a la importancia de la declaración de conflictos de intereses e impedimentos y recusaciones </t>
  </si>
  <si>
    <t>https://drive.google.com/drive/u/0/folders/14YRc3O5v8QE5Mi7yqj-2NRkR-Ii6fMs2</t>
  </si>
  <si>
    <t>Se evidencia el cumplimiento del 100% de la actividad con los soportes de piezas comunicativas asociadas a la importancia de conflictos de intereses e impedimentos y recusaciones</t>
  </si>
  <si>
    <r>
      <rPr>
        <b/>
        <sz val="9"/>
        <color theme="1"/>
        <rFont val="Century Gothic"/>
      </rPr>
      <t>11/09/2024.</t>
    </r>
    <r>
      <rPr>
        <sz val="9"/>
        <color theme="1"/>
        <rFont val="Century Gothic"/>
      </rPr>
      <t xml:space="preserve"> Se evidencia mediante capturas de pantalla, las siguientes actividades:
- Correo electrónico de comunicación interna a los funcionarios del día 19/07/2024 !Queda poco tiempo! para realizar la actualización de la declaración de bienes y rentas y declaración de conflictos de intereses e impedimentos del SIPEAP!.
- Correo electrónico de comunicación interna a los funcionarios del día 19/06/2024 !En vivo Declaración de bienes y rentas y conflicto de intereses SIDEAP!.
- Correo electrónico de comunicación interna a los funcionarios del día 17/06/2024 !Ingresa al Sideap y realiza tu declaración!
- Correo electrónico de comunicación interna a los funcionarios del dia 4/06/2024 !Ya puedes realizar la Declaración de Bienes y Rentas y Conflictos de Intereses en el SIDEAP!
- Correo electrónico de comunicación interna a los funcionarios del día 22/05/2024 !Conéctate Conoce como realizar la Declaración de Conflicto de Intereses!
- Correo electrónico de comunicación interna a los funcionarios del día 26/07/2024 !Atención queda 5 días para el deber de cumplir con la actualización de la declaraciónde Bienes y Rentas y Conflicto de Intereses en el SIDEAP!
- Correo electrónico de comunicación interna a los funcionarios del día 30/07/2024 !Atención queda 1 día para el deber de cumplir con la actualización de la declaraciónde Bienes y Rentas y Conflicto de Intereses en el SIDEAP!
- Correo electrónico de comunicación interna a los funcionarios del día 12/07/2024 !Se acaba el tiempo Ingresa al SIDEAP y realiza tu declaración!
Se recomienda continuar con su avance con el fin de cumplir con la meta establecida de esta actividad y culminar el PETEP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</si>
  <si>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https://drive.google.com/drive/folders/14YRc3O5v8QE5Mi7yqj-2NRkR-Ii6fMs2</t>
    </r>
  </si>
  <si>
    <t>El 28 de diciembre de remitió por correo institucional una pieza divulgativa sobre conflicto de intereses, impedimentos y recusaciones</t>
  </si>
  <si>
    <t>Pieza gráfica y correo de socialización</t>
  </si>
  <si>
    <t>3.6</t>
  </si>
  <si>
    <t>Realizar seguimiento y control a la gestión de conflictos de intereses, impedimentos y recusaciones</t>
  </si>
  <si>
    <t>* Acta de reunión del grupo asignado para conflicto de interés (1 reunión por semestre como mínimo)</t>
  </si>
  <si>
    <t>* soporte correo electronico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</si>
  <si>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</si>
  <si>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https://drive.google.com/drive/folders/1Vy9ylNjIUqrCiptVE7K6k9PFKPcOZyyQ</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</si>
  <si>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</si>
  <si>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https://drive.google.com/drive/u/0/folders/1rflbkcuy8c-OGqcChtr0X5A4RcFoHUfQ</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</si>
  <si>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</si>
  <si>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</si>
  <si>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https://drive.google.com/drive/folders/1rflbkcuy8c-OGqcChtr0X5A4RcFoHUfQ</t>
    </r>
  </si>
  <si>
    <t>La actividad quedó en responsabilidad del comite de gestion de conflicto de intereses creado mediante resolución 428 del 18 de diciembre de 2024 y de conformidad con la guía</t>
  </si>
  <si>
    <t>Se adjunta guía conflicto de intereses y la resolución</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</si>
  <si>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</si>
  <si>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3.7</t>
  </si>
  <si>
    <t>Revisar las denuncias sobre hechos de corrupción asociados a conflictos de intereses recibidas a través del canal de PQRSD y de los canales internos dispuestos por la entidad con el fin de redireccionarlas según el procedimiento adoptado</t>
  </si>
  <si>
    <t>Oficina Control Diciplinario Interno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</si>
  <si>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</si>
  <si>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https://drive.google.com/drive/folders/1CyARKnK87MB_VWqg6sqNzj7RP2eL53Rj</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</si>
  <si>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</si>
  <si>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https://drive.google.com/drive/u/0/folders/1IrazSsKbM4gJn9wcexA4hLfcLtt6-E7I</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</si>
  <si>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</si>
  <si>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sz val="9"/>
        <color rgb="FF9BBB59"/>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</si>
  <si>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https://drive.google.com/drive/folders/1IrazSsKbM4gJn9wcexA4hLfcLtt6-E7I</t>
    </r>
  </si>
  <si>
    <t xml:space="preserve">
El día 18 de diciembre de 2024 mediante la Resolución No. 428 se creó el comite para la gestión del conflicto de intereses del IDIGER, lo anterior conforme a las previas concertaciones con la Subdirección Corporativa y la Oficina Juridica. 
De acuerdo a lo aprobado en Comite de Gestión y desempeño del día 20 diciembre de 2024 sesión No. 12  esta actividad quedó a Cargo de la Oficina de Control Disciplinario Interno del IDIGER. </t>
  </si>
  <si>
    <r>
      <rPr>
        <sz val="9"/>
        <color theme="1"/>
        <rFont val="Century Gothic"/>
      </rPr>
      <t xml:space="preserve">Se adjunta resolucion 428 de 2024 y copia del correo electrónico donde se comunicó la Resolución 428 de 2024, en cuanto al acta del comite de gestión y desempeño se encuentra en revisión y aprobación. 
DRIVE: 
</t>
    </r>
    <r>
      <rPr>
        <u/>
        <sz val="9"/>
        <color rgb="FF1155CC"/>
        <rFont val="Century Gothic"/>
      </rPr>
      <t>https://drive.google.com/drive/folders/1-v3jyrNJ3xdCbCzgcSX9tSkYGkFtMnta</t>
    </r>
    <r>
      <rPr>
        <sz val="9"/>
        <color theme="1"/>
        <rFont val="Century Gothic"/>
      </rPr>
      <t xml:space="preserve"> </t>
    </r>
  </si>
  <si>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</si>
  <si>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Subcomponente 4 
</t>
    </r>
    <r>
      <rPr>
        <sz val="9"/>
        <color rgb="FF000000"/>
        <rFont val="Century Gothic"/>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</si>
  <si>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</si>
  <si>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</si>
  <si>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</si>
  <si>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</si>
  <si>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</si>
  <si>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rPr>
      <t>10/05/2024.</t>
    </r>
    <r>
      <rPr>
        <sz val="9"/>
        <color theme="1"/>
        <rFont val="Century Gothic"/>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</si>
  <si>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https://docs.google.com/spreadsheets/d/1gd7YEQ8lTzGwHHru811YQgSnNhMDjRFM/edit#gid=1535884372</t>
    </r>
  </si>
  <si>
    <t xml:space="preserve">Se garantiza que las hojas de vida de todos los servidores y contratistas están cargadas y actualizadas en SIDEAP. Este proceso es continuo y se revisa periódicamente desde cada una de las áreas, para asegurar que la información esté completa y al día. SE ADJUNTA BASE DE DATOS SIDEAP  - CTOS
</t>
  </si>
  <si>
    <t>https://drive.google.com/drive/u/0/folders/1CII6vghNwyS4AD8vVB_s-DXEPuW3o7dW</t>
  </si>
  <si>
    <t>Se evidencia el cumplimiento de la actividad acorde al cudro de verificación de Hojas de vida del SIDEAP. Continuar con la revisión acorde a las necesidades de cada área.</t>
  </si>
  <si>
    <r>
      <rPr>
        <b/>
        <sz val="9"/>
        <color theme="1"/>
        <rFont val="Century Gothic"/>
      </rPr>
      <t xml:space="preserve">11/09/2024. </t>
    </r>
    <r>
      <rPr>
        <sz val="9"/>
        <color theme="1"/>
        <rFont val="Century Gothic"/>
      </rPr>
      <t>Se evidencia reporte de la Oficina Jurídica:
- Listado de colaboradores que actualizaron las hojas de vida y se encuentran disponibles y actualizadas en SIDEAP. Fecha 31/07/2024
NO se evidencia el listado de funcionarios del IDIGER, que actualizaron las hojas de vida y se encuentran disponibles y actualizadas en SIDEAP.
Se recomienda continuar con su avance con el fin de cumplir con la meta establecida de esta actividad y culminar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</si>
  <si>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https://drive.google.com/drive/folders/13CK43PkhIq4b2Ds4iTnLW7G8ulVFwlZ0</t>
    </r>
  </si>
  <si>
    <t xml:space="preserve">
Se garantiza que las hojas de vida de los funcionarios se encuentren cargadas  de acuerdo a las actualziaciones realizadas por cada uno de los servidores públicos en SIDEAP. Este proceso es continuo y se revisa y valida por cada de una de las áreas rensables.
Funcionarios: Talento Humano
Contratistas: Jurídica
Se adjunta reporte SIDEAP con corte diciembre 31 de 2024</t>
  </si>
  <si>
    <r>
      <rPr>
        <sz val="9"/>
        <color theme="1"/>
        <rFont val="Century Gothic"/>
      </rPr>
      <t xml:space="preserve">Reporte estado actual usuario por entidad1736888825464_31-12-24
Drive
</t>
    </r>
    <r>
      <rPr>
        <u/>
        <sz val="9"/>
        <color rgb="FF1155CC"/>
        <rFont val="Century Gothic"/>
      </rPr>
      <t>https://drive.google.com/drive/u/1/folders/1kObalODJeL58IlpcjZXzLjU6pA4cv6qx</t>
    </r>
  </si>
  <si>
    <t xml:space="preserve">Se evidencia el cumplimiento de la actividad acorde al cuadro de verificación de Hojas de vida del SIDEAP, se genera el cumplimiento de la actividad en un 100%. </t>
  </si>
  <si>
    <t>Actualizar a tiempo las vinculaciones y desvinculaciones de los servidores(as) en SIDEAP</t>
  </si>
  <si>
    <t>* Reporte mensual automático de la platorma SIDEAP donde que verifique la información.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</si>
  <si>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</si>
  <si>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dió cumplimiento al reporte de vinculaciones  y retiros del personal de plan del IDIGER </t>
  </si>
  <si>
    <t>Reportes del SIDEAP enero a julio de 2024</t>
  </si>
  <si>
    <t>Se presenta reporte mensual automático de la platorma SIDEAP de enero a julio de 2024, lo cual demuestra el avance de la actividad con respect a lo progrmado en el año.</t>
  </si>
  <si>
    <r>
      <rPr>
        <b/>
        <sz val="9"/>
        <color theme="1"/>
        <rFont val="Century Gothic"/>
      </rPr>
      <t>11/09/2024.</t>
    </r>
    <r>
      <rPr>
        <sz val="9"/>
        <color theme="1"/>
        <rFont val="Century Gothic"/>
      </rPr>
      <t xml:space="preserve"> Se evidencia los siguientes reportes mensuales automático de la plataforma SIDEAP donde se verifica la información de  las vinculaciones y desvinculaciones de los servidores(as) en SIDEAP:
- ENERO 2024
- FEBRERO 2024
- MARZO 2024
- ABRIL 2024
- MAYO 2024
- JUNIO 2024 
- JULIO DE 2024
7/12= 58,33% Porcentaje de avance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</si>
  <si>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https://drive.google.com/drive/folders/1qgq_ViBVXyMiCBMZ0xZ1WAnOqjyak4Bb</t>
    </r>
  </si>
  <si>
    <t xml:space="preserve">Se dió cumplimiento al reporte de vinculaciones  y retiros del personal de planta del IDIGER </t>
  </si>
  <si>
    <r>
      <rPr>
        <sz val="9"/>
        <color theme="1"/>
        <rFont val="Century Gothic"/>
      </rPr>
      <t xml:space="preserve">Reportes del SIDEAP agosto a diciembre de 2024
Drive
</t>
    </r>
    <r>
      <rPr>
        <u/>
        <sz val="9"/>
        <color rgb="FF1155CC"/>
        <rFont val="Century Gothic"/>
      </rPr>
      <t>https://drive.google.com/drive/u/1/folders/10Zu_tsyLyWj0C74wdj0BGjfz8z4baMQL</t>
    </r>
  </si>
  <si>
    <t>Se presenta reporte mensual automático de la platorma SIDEAP de agosto a diciembre de 2024, lo cual demuestra el cumplimiento de la actividad en un 100%.</t>
  </si>
  <si>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</si>
  <si>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</si>
  <si>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</si>
  <si>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https://drive.google.com/drive/folders/15CcoH3ilKRPt9YKcogwOnkuPIG70G2Kq</t>
    </r>
  </si>
  <si>
    <t>Mediante CORDIS 2024IE2719 DE 04-06-2024, se remitió comunicación que Orienta a servidores y contratistas obligados sobre la responsabilidad de registrar, publicar y actualizar sus declaraciones de Ley 2013 de 2019 y Decreto 830 de 2021 en la herramienta dispuesta por Función pública</t>
  </si>
  <si>
    <t>https://drive.google.com/drive/u/0/folders/1SbHX836jqf40_26bAOgvZNagwn457liI</t>
  </si>
  <si>
    <t>Se evidencia el cumplimiento de la actividad al 100% con la comunicación que tiene como asunto "Lineamientos para el cumplimiento del deber de actualización de la declaración de bienes y rentas, conflictos de interés, la declaración del impuesto sobre la renta y complementarios en SIDEAP y SIGEP."</t>
  </si>
  <si>
    <r>
      <rPr>
        <b/>
        <sz val="9"/>
        <color theme="1"/>
        <rFont val="Century Gothic"/>
      </rPr>
      <t xml:space="preserve">11/09/2024. </t>
    </r>
    <r>
      <rPr>
        <sz val="9"/>
        <color theme="1"/>
        <rFont val="Century Gothic"/>
      </rPr>
      <t xml:space="preserve">Se evidencia comunicado de Talento Humano 2024IE2719 del 04/06/2024 a los Servidores Públicos y Contratista del IDIGER con el asunto: Lineamientos para el cumplimiento del deber de actualización de la declaración de bienes y rentas, conflictos de interés, la declaración del impuesto sobre la renta y complementarios  en SIDEAP y SIGEP.
El comunicado fue socializado el día 04/06/2024 mediante correo electrónico de talento humano a Idiger Interno.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</si>
  <si>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https://drive.google.com/drive/folders/11HpYUv_M7RyCQC7w6rlOaytuCpWOzKAy</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</si>
  <si>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</si>
  <si>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</si>
  <si>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</si>
  <si>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rPr>
      <t xml:space="preserve">Se valida el porentaje de avance establecido por las dependencias responsables, sin embargo, este queda supeditado a la siguiente recomendación.
</t>
    </r>
    <r>
      <rPr>
        <b/>
        <sz val="9"/>
        <color rgb="FF000000"/>
        <rFont val="Century Gothic"/>
      </rPr>
      <t>Recomendación:</t>
    </r>
    <r>
      <rPr>
        <sz val="9"/>
        <color rgb="FF000000"/>
        <rFont val="Century Gothic"/>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</si>
  <si>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</si>
  <si>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https://drive.google.com/drive/folders/13_zJGturo3LVItXz_47MIoD8vi6O00l7</t>
    </r>
  </si>
  <si>
    <r>
      <rPr>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Solicitamos a la gestión de talento humano verificar si hay alguna novedad
Adjuntamos archivo de consulta y link: </t>
    </r>
    <r>
      <rPr>
        <u/>
        <sz val="9"/>
        <color rgb="FF1155CC"/>
        <rFont val="Century Gothic"/>
      </rPr>
      <t>https://www.datos.gov.co/Funci-n-p-blica/Personas-Expuestas-Pol-ticamente-PEP-/3qxn-uc22/about_data</t>
    </r>
  </si>
  <si>
    <t>https://drive.google.com/drive/u/0/folders/1O-uuVrD2uo9jmfr0D2tq0NDqCc8Jm-TR</t>
  </si>
  <si>
    <r>
      <rPr>
        <sz val="9"/>
        <color rgb="FF000000"/>
        <rFont val="Century Gothic"/>
      </rPr>
      <t xml:space="preserve">A la fecha de consulta por la Oficina Juridica, se evidencia que la entidad no cuenta con personal expuesta politicamente, por lo tanto se esta cumpliendo la actividad.
</t>
    </r>
    <r>
      <rPr>
        <b/>
        <sz val="9"/>
        <color rgb="FF000000"/>
        <rFont val="Century Gothic"/>
      </rPr>
      <t>Recomendación:</t>
    </r>
    <r>
      <rPr>
        <sz val="9"/>
        <color rgb="FF000000"/>
        <rFont val="Century Gothic"/>
      </rPr>
      <t xml:space="preserve"> Continuar con la consulta periodica para verificar la información, así como  la solicitud con el grupo de Talento Humano para verificar  completamente la información</t>
    </r>
  </si>
  <si>
    <r>
      <rPr>
        <b/>
        <sz val="9"/>
        <color theme="1"/>
        <rFont val="Century Gothic"/>
      </rPr>
      <t>11/09/2024.</t>
    </r>
    <r>
      <rPr>
        <sz val="9"/>
        <color theme="1"/>
        <rFont val="Century Gothic"/>
      </rPr>
      <t xml:space="preserve"> Se evidencia correo electrónico de la Oficina Jurídica enviado a Talento Humano, donde informa  </t>
    </r>
    <r>
      <rPr>
        <i/>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t>
    </r>
    <r>
      <rPr>
        <sz val="9"/>
        <color theme="1"/>
        <rFont val="Century Gothic"/>
      </rPr>
      <t xml:space="preserve">En el link de transparencia </t>
    </r>
    <r>
      <rPr>
        <sz val="9"/>
        <color rgb="FF1155CC"/>
        <rFont val="Century Gothic"/>
      </rPr>
      <t>www.datos.gov.co/Funci-n-p-blica/Personas-Expuestas-Pol-ticamente-PEP-/3qxn-uc22/about_data</t>
    </r>
    <r>
      <rPr>
        <sz val="9"/>
        <color theme="1"/>
        <rFont val="Century Gothic"/>
      </rPr>
      <t xml:space="preserve">, no se evidencia, Personas Expuestas Políticamente (PEP) según el Decreto 830 de 2021 de la Entidad.
</t>
    </r>
    <r>
      <rPr>
        <b/>
        <sz val="9"/>
        <color theme="1"/>
        <rFont val="Century Gothic"/>
      </rPr>
      <t xml:space="preserve">Recomendación: </t>
    </r>
    <r>
      <rPr>
        <sz val="9"/>
        <color theme="1"/>
        <rFont val="Century Gothic"/>
      </rPr>
      <t xml:space="preserve">Continuar con la consulta periódica para verificar el cumplimiento de la norma, así como la solicitud con el grupo de Talento Humano para verificar  completamente la información.
Se recomienda continuar con su avance con el fin de cumplir con la meta establecida de esta actividad y culminar el PETEP 2024
</t>
    </r>
    <r>
      <rPr>
        <b/>
        <sz val="9"/>
        <color rgb="FF9BBB59"/>
        <rFont val="Century Gothic"/>
      </rPr>
      <t>EN DESARROLLO</t>
    </r>
  </si>
  <si>
    <t>https://www.datos.gov.co/Funci-n-p-blica/Personas-Expuestas-Pol-ticamente-PEP-/3qxn-uc22/about_data</t>
  </si>
  <si>
    <t>De acuerdo a lo reportado por el proceso, se evidencia que la entidad no cuenta con personal expuesta politicamente, por lo tanto se esta cumpliendo la actividad y se genera el cumplimiento de la actividad en un 100%.</t>
  </si>
  <si>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</si>
  <si>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</si>
  <si>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</si>
  <si>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https://drive.google.com/drive/folders/16AcodYrxb128Zlfisxl06zVRKNPIG4Pn</t>
    </r>
  </si>
  <si>
    <t xml:space="preserve">Se remitió correo electrónico a talento humano para organizar el cronograma de trabajo para efectuar estas actividades con el fin de dar cumplimiento al PTEP, la idea es establecer una estrategia en conjunto para gestionar lo correspondiente. </t>
  </si>
  <si>
    <t>https://drive.google.com/drive/u/0/folders/1E4FLFalPeykfKcLDlV2wYv1BwUi4LbiT</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</si>
  <si>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t>
  </si>
  <si>
    <r>
      <rPr>
        <b/>
        <sz val="9"/>
        <color theme="1"/>
        <rFont val="Century Gothic"/>
      </rPr>
      <t xml:space="preserve">11/09/2024. </t>
    </r>
    <r>
      <rPr>
        <sz val="9"/>
        <color theme="1"/>
        <rFont val="Century Gothic"/>
      </rPr>
      <t xml:space="preserve">No se evidencia avance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</si>
  <si>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https://drive.google.com/drive/folders/1E4FLFalPeykfKcLDlV2wYv1BwUi4LbiT</t>
    </r>
  </si>
  <si>
    <t>El informe indicado como producto solo lo puede emitir el comite que fue creado mediente resolución 428 del 18 de diciembre, dado que la informacion de las declaraciones de Ley 2013 de 2019 tiene el caracter de reservada.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</si>
  <si>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</si>
  <si>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4.6</t>
  </si>
  <si>
    <t>Realizar seguimiento y control de las declaraciones de la Ley 2013 de 2019 identificadas</t>
  </si>
  <si>
    <t>* Acta de reunión que demuestre el seguimiento realizado.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</si>
  <si>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</si>
  <si>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https://drive.google.com/drive/folders/1idascrlx8E8Cc6RyZ-LBnZ8cC-uEFQ2s</t>
    </r>
  </si>
  <si>
    <t>https://drive.google.com/drive/u/0/folders/14DTShHlz8sj5I_LJeiEll0IpUA3Eg18t</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</si>
  <si>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</si>
  <si>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https://drive.google.com/drive/folders/14DTShHlz8sj5I_LJeiEll0IpUA3Eg18t</t>
    </r>
  </si>
  <si>
    <t>El seguimiento indicado como producto solo lo puede emitir el comite que fue creado mediente resolución 428 del 18 de diciembre, dado que la informacion de las declaraciones de Ley 2013 de 2019 tiene el caracter de reservada.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</si>
  <si>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</si>
  <si>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</si>
  <si>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</si>
  <si>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</si>
  <si>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</si>
  <si>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https://drive.google.com/drive/folders/1wOGH3dxVrCDcEfSURDihqW06NgZY4cGc</t>
    </r>
  </si>
  <si>
    <t>Se remitió correo electrónico a talento humano para organizar el cronograma de trabajo para efectuar estas actividades con el fin de dar cumplimiento al PTEP, la idea es establecer una estrategia en conjunto para gestionar lo correspondiente</t>
  </si>
  <si>
    <t>https://drive.google.com/drive/u/0/folders/1d7TIN8jB56i003qYsjhImeIOI_8-00GW</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</si>
  <si>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</si>
  <si>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https://drive.google.com/drive/folders/1d7TIN8jB56i003qYsjhImeIOI_8-00GW</t>
    </r>
  </si>
  <si>
    <t xml:space="preserve">se socializó con los funcionarios de la Entidad y las personas en general una pieza enfocada a un live, organizado por el Departamento Administrativo del Servicio Civil Distrital divulgado en las diferentes redes sociales como facebook, X y youtube, sobre la política de integridad y cómo prevenir los conflictos de interés
</t>
  </si>
  <si>
    <r>
      <rPr>
        <sz val="11"/>
        <color rgb="FF000000"/>
        <rFont val="Century Gothic"/>
      </rPr>
      <t xml:space="preserve">Para el primer cuatrimestre de 2024, se evidencia un avance en el cumplimiento de las acciones propuestas del 1.11%. De 30 acciones en este componente, se evidencia el cumplimiento de 1 acción (4.1). </t>
    </r>
    <r>
      <rPr>
        <sz val="11"/>
        <color rgb="FFFF0000"/>
        <rFont val="Century Gothic"/>
      </rPr>
      <t>Se evidencian acciones incumplidas (1.1, 1.2, 1.3) de la Subdirección Corporativa.</t>
    </r>
    <r>
      <rPr>
        <sz val="11"/>
        <color rgb="FF000000"/>
        <rFont val="Century Gothic"/>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</si>
  <si>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r>
      <rPr>
        <sz val="11"/>
        <color rgb="FF000000"/>
        <rFont val="Century Gothic"/>
      </rPr>
      <t xml:space="preserve">Para el segundo cuatrimestre de 2024, se evidencia un avance en el cumplimiento de las acciones propuestas del 28%. De 30 acciones en este componente, se evidencia el cumplimiento de 4 acciones (1.1, 1.3, 3.5, 4.3). Se evidencian acciones incumplidas 8 acciones incumplidas (1.2, 1.4, 1.5, 1.6, 1.7, 1.11, 1.12, 3.3). Las demás acciones (18) que hacen parte de este componente se encuentran en términos para ser cumplidas en el tercer cuatrimestre de 2024. 
</t>
    </r>
    <r>
      <rPr>
        <sz val="11"/>
        <color rgb="FFFF0000"/>
        <rFont val="Century Gothic"/>
      </rPr>
      <t xml:space="preserve">Se genera una alerta en el cumplimiento de las actividades (1.2, 1.4, 1.5, 1.6, 1.7, 1.11, 1.12, 3.3), debido a que estas se debieron cumplir entre el primero y segundo cuatrimestre de 2024. </t>
    </r>
    <r>
      <rPr>
        <sz val="11"/>
        <color rgb="FF000000"/>
        <rFont val="Century Gothic"/>
      </rPr>
      <t xml:space="preserve">
Se recomienda continuar con el avance de las actividades de este componente, con el fin de cumplir con el 100% del PTEP 2024.
</t>
    </r>
  </si>
  <si>
    <t>COMPONENTE 8: GESTIÓN DE LOS RIESGOS DE CORRUPCIÓN</t>
  </si>
  <si>
    <r>
      <rPr>
        <b/>
        <sz val="9"/>
        <color rgb="FF000000"/>
        <rFont val="Century Gothic"/>
      </rPr>
      <t xml:space="preserve">Subcomponente 1
</t>
    </r>
    <r>
      <rPr>
        <sz val="9"/>
        <color rgb="FF000000"/>
        <rFont val="Century Gothic"/>
      </rPr>
      <t>Política de Administración del Riesgo</t>
    </r>
  </si>
  <si>
    <t>Actualizar y divulgar la Guía de Administración de Riesgos de Gestión, Corrupción, Estrategicos y de Seguridad de la Información del IDIGER.</t>
  </si>
  <si>
    <t>* Guía actualizada y subida al mapa de procesos de la página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</si>
  <si>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</si>
  <si>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rPr>
      <t xml:space="preserve">
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r>
      <rPr>
        <b/>
        <sz val="9"/>
        <color theme="1"/>
        <rFont val="Century Gothic"/>
      </rPr>
      <t xml:space="preserve">
</t>
    </r>
  </si>
  <si>
    <t>Actualmente la OAP esta revisando la Guía de Administración de Riesgos de Gestión, Corrupción, Estrategicos y de Seguridad de la Información del IDIGER, con el fin de verificar la inclusión en la valoración de los controles de los Riesgos de Gestión, la misma metodología de riesgos de corrupción, asi mismo la tipificación de riesgos fiscales.</t>
  </si>
  <si>
    <t>Documento en word con ajustes y comentarios</t>
  </si>
  <si>
    <t>Se evidencia el avance en la ejecución de la actividad en un 25%</t>
  </si>
  <si>
    <r>
      <rPr>
        <b/>
        <sz val="9"/>
        <color theme="1"/>
        <rFont val="Century Gothic"/>
      </rPr>
      <t xml:space="preserve">06/09/2024. </t>
    </r>
    <r>
      <rPr>
        <sz val="9"/>
        <color theme="1"/>
        <rFont val="Century Gothic"/>
      </rPr>
      <t>Se evidencia en construcción la ¨GUÍA PARA LA ADMINISTRACIÓN DE LOS RIESGOS DE GESTIÓN, CORRUPCIÓN, ESTRATEGICOS Y DE SEGURIDAD DE LA INFORMACIÓN DEL IDIGER¨.
Se recomienda continuar con su avance y cumplir con la meta establecida de esta actividad en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</si>
  <si>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https://drive.google.com/drive/folders/1a4IIr8tYPAmymjBQhTSsIR2b-9iLbjR2</t>
    </r>
  </si>
  <si>
    <t>El 31 de octubre de 2024 se llevó a cabo sesión Nª 005 del Comité Institucional de Coordinación de Control Interno - CICCI, uno de los diferentes temas tratados fue la presentación y aprobación de la Guía Administración de Riesgos de Gestión de Corrupción del IDIGER versión 13.
Se solicitó la publicación de la Guia (DE-GU-01) y de su respectivo formato mapa de riesgos institucional (DE-FT-13)  a la OTIC en el mapa de procesos de la entidad, proceso Direccionamiento Estratégico.
Se realizaron 16 mesas de trabajo, en las cuales se socializa la guía de riesgos y se les indicó a los procesos que la OAP migró sus riesgos a la nueva herramienta mapa de riesgos institucional DE-FT-13.
El 27 de diciembre se realizó la debida socialización de estos documentos a través de correo electrónico a toda la entidad.</t>
  </si>
  <si>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Socializaciòn 
Muestreo de reuniones/mesas de trabajo </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</si>
  <si>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</si>
  <si>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</si>
  <si>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</si>
  <si>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</si>
  <si>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</si>
  <si>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rPr>
      <t xml:space="preserve">09/05/2024. </t>
    </r>
    <r>
      <rPr>
        <sz val="9"/>
        <color theme="1"/>
        <rFont val="Century Gothic"/>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rPr>
      <t xml:space="preserve">
</t>
    </r>
    <r>
      <rPr>
        <b/>
        <sz val="9"/>
        <color rgb="FF6AA84F"/>
        <rFont val="Century Gothic"/>
      </rPr>
      <t>EN DESARROLLO</t>
    </r>
  </si>
  <si>
    <r>
      <rPr>
        <sz val="9"/>
        <color rgb="FF000000"/>
        <rFont val="Century Gothic"/>
      </rPr>
      <t xml:space="preserve">Drive
</t>
    </r>
    <r>
      <rPr>
        <sz val="9"/>
        <color rgb="FF1155CC"/>
        <rFont val="Century Gothic"/>
      </rPr>
      <t>https://drive.google.com/drive/folders/1Lqs0xb3lASVY3lgwPvvKXyoHkhO81_bG</t>
    </r>
  </si>
  <si>
    <t>Se realizó la política de cumplimiento normativo, la cual iba a ser presentada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</si>
  <si>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https://drive.google.com/drive/u/0/folders/1RX_k6YzhQP4HZNE9mmVJTcUgx1KgTlYp</t>
  </si>
  <si>
    <t>De acuerdo con los soportes entregados, se evidencia el avance en la estructuración de la política de cumplimiento normativo. Por tanto, se sugiere que la actividad debe mantener un porcentaje de avance del 33%.
Se recomienda continuar con el avance de esta actividad, con el fin de cumplir con el PTEP 2024.</t>
  </si>
  <si>
    <r>
      <rPr>
        <b/>
        <sz val="9"/>
        <color theme="1"/>
        <rFont val="Century Gothic"/>
      </rPr>
      <t xml:space="preserve">06/09/2024. </t>
    </r>
    <r>
      <rPr>
        <sz val="9"/>
        <color theme="1"/>
        <rFont val="Century Gothic"/>
      </rPr>
      <t xml:space="preserve">Se evidencia que el área ha realizado avances frente a la Política de Cumplimiento Normativo. </t>
    </r>
    <r>
      <rPr>
        <b/>
        <sz val="9"/>
        <color theme="1"/>
        <rFont val="Century Gothic"/>
      </rPr>
      <t xml:space="preserve">
</t>
    </r>
    <r>
      <rPr>
        <sz val="9"/>
        <color theme="1"/>
        <rFont val="Century Gothic"/>
      </rPr>
      <t>- Correo electrónico del 28/06/2024.Solicitud autorización ingreso para Mesa de trabajo - SEGUIMIENTO Y CONTROL MODELO JURIDICO ANTICORRUPCION - MGJA
- POLÍTICA DE CUMPLIMIENTO NORMATIVO INSTITUTO DISTRITAL DE GESTIÓN DE RIESGOS Y CAMBIO CLIMÁTICO - IDIGER Aprobado en comité CIGD (Pendiente de aprobación)
Se recomienda continuar con su avance y cumplir con la meta establecida de esta actividad en el PETEP 2024.</t>
    </r>
    <r>
      <rPr>
        <b/>
        <sz val="9"/>
        <color theme="1"/>
        <rFont val="Century Gothic"/>
      </rPr>
      <t xml:space="preserve">
</t>
    </r>
    <r>
      <rPr>
        <b/>
        <sz val="9"/>
        <color rgb="FF4F81BD"/>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</si>
  <si>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https://drive.google.com/drive/folders/1RX_k6YzhQP4HZNE9mmVJTcUgx1KgTlYp</t>
    </r>
  </si>
  <si>
    <t>Fue aprobada la política de cumplimiento normativo por el comité de Gestión y desempeño de la Entidad
Fue  publicada en la página web institucional.
Transparencia numeral 9 Obligación de reporte de información 9.6 Modelo de Gestión Jurídica Anticorrupción</t>
  </si>
  <si>
    <r>
      <rPr>
        <sz val="9"/>
        <color rgb="FF000000"/>
        <rFont val="Century Gothic"/>
      </rPr>
      <t xml:space="preserve">Se adjunta politica de cumplimiento normativo aprobada en Comité de Gestión y desempeño, Acta No. 10 del CIGD
Se adjunta link de publicación con declaraciones de conflicto de interes
</t>
    </r>
    <r>
      <rPr>
        <u/>
        <sz val="9"/>
        <color rgb="FF1155CC"/>
        <rFont val="Century Gothic"/>
      </rPr>
      <t>https://www.idiger.gov.co/transparencia
https://www.idiger.gov.co/mgja</t>
    </r>
  </si>
  <si>
    <t>Conformar el organo de cumplimiento del Modelo de Gestión Jurídica Anticorrupción - MGJA, según las caracteristicas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</si>
  <si>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</si>
  <si>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</si>
  <si>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</si>
  <si>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</si>
  <si>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rPr>
      <t xml:space="preserve">09/05/2024. </t>
    </r>
    <r>
      <rPr>
        <sz val="9"/>
        <color theme="1"/>
        <rFont val="Century Gothic"/>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rPr>
      <t>ACTIVIDAD INCUMPLIDA</t>
    </r>
  </si>
  <si>
    <r>
      <rPr>
        <sz val="9"/>
        <color rgb="FF000000"/>
        <rFont val="Century Gothic"/>
      </rPr>
      <t xml:space="preserve">Drive
</t>
    </r>
    <r>
      <rPr>
        <sz val="9"/>
        <color rgb="FF1155CC"/>
        <rFont val="Century Gothic"/>
      </rPr>
      <t>https://drive.google.com/drive/folders/1SMU2jC3pXrEOefronYLOZA6mMbJjf_10</t>
    </r>
  </si>
  <si>
    <t>Se realizó la conformación del organo de cumplimiento del Modelo de Gestión Jurídica Anticorrupción - MGJA, el cual iba a ser presentado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</si>
  <si>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https://drive.google.com/drive/u/0/folders/18C73XNrOanukisuNMiD2LbWrf8uW74nJ</t>
  </si>
  <si>
    <t>De acuerdo con los soportes entregados, se evidencia el avance en la estructuración de la resolución de creación del organo de cumplimiento del Modelo de Gestión Jurídica Anticorrupción - MGJA. Por tanto, se sugiere que la actividad debe mantener un porcentaje de avance del 10%.
Se recomienda continuar con el avance de esta actividad, con el fin de cumplir con el PTEP 2024.</t>
  </si>
  <si>
    <r>
      <rPr>
        <b/>
        <sz val="9"/>
        <color theme="1"/>
        <rFont val="Century Gothic"/>
      </rPr>
      <t xml:space="preserve">09/09/2024. </t>
    </r>
    <r>
      <rPr>
        <sz val="9"/>
        <color theme="1"/>
        <rFont val="Century Gothic"/>
      </rPr>
      <t xml:space="preserve"> Se evidencia los siguientes avances de la actividad:
- Borrador Resolución </t>
    </r>
    <r>
      <rPr>
        <i/>
        <sz val="9"/>
        <color theme="1"/>
        <rFont val="Century Gothic"/>
      </rPr>
      <t xml:space="preserve">¨Por el cual se crea una Instancia de Apoyo del IDIGER en el marco de las dimensiones operativas MIPG¨
</t>
    </r>
    <r>
      <rPr>
        <sz val="9"/>
        <color theme="1"/>
        <rFont val="Century Gothic"/>
      </rPr>
      <t xml:space="preserve">- Borrador CONFORMACIÓN DEL ÓRGANO DE CUMPLIMIENTO DEL INSTITUTO DISTRITAL DE GESTIÓN DE RIESGOS Y CAMBIO CLIMÁTICO – IDIGER - APROBADO EN SESIÓN DE COMITÉ INSTITUCIONAL  DE GESTIÓN Y DESEMPEÑO 
Se genera una alerta en el cumplimiento de esta actividad, debido a que se debió cumplir en el primer cuatrimestre. Aunque a la fecha hay avances, no se ha dado cumplimiento. Lo anterior, podría ocasionar incumplimiento de la meta establecida en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</si>
  <si>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https://drive.google.com/drive/folders/18C73XNrOanukisuNMiD2LbWrf8uW74nJ</t>
    </r>
  </si>
  <si>
    <t>A través de la resolución 452 de 30 de diciembre de 2024 fue creada la conformación de la instancia de apoyo del órgano de cumplimiento del MGJA</t>
  </si>
  <si>
    <t>Se adjunta resolución 452 de 2024 y borrador de laacta No, 12 de l CIGD</t>
  </si>
  <si>
    <t>Se evidencia el cumplimiento de la actividad en un 100%, aunque el producto indicaba que era actualización de las resoluciones 240 y/o 436, se estructuro una resolución nueva que dio cumplimiento al producto final, por lo tanto con los soportes presentados se evidencia el cumplimiento.</t>
  </si>
  <si>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</si>
  <si>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</si>
  <si>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</si>
  <si>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</si>
  <si>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rPr>
      <t xml:space="preserve">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</si>
  <si>
    <t>Se requiere de que sea aprobada la política de cumplimiento y conformar el órgano para definir el plan de cumplimiento, hay una propuesta que se ha trabajado pero debe ser revisada</t>
  </si>
  <si>
    <t>https://drive.google.com/drive/u/0/folders/1fsc_YVj1k0CU4BNLE9HWwP7u1WiCIHAp</t>
  </si>
  <si>
    <r>
      <rPr>
        <b/>
        <sz val="9"/>
        <color theme="1"/>
        <rFont val="Century Gothic"/>
      </rPr>
      <t xml:space="preserve">09/09/2024. </t>
    </r>
    <r>
      <rPr>
        <sz val="9"/>
        <color theme="1"/>
        <rFont val="Century Gothic"/>
      </rPr>
      <t xml:space="preserve"> Se evidencia presentación en Power Point </t>
    </r>
    <r>
      <rPr>
        <i/>
        <sz val="9"/>
        <color theme="1"/>
        <rFont val="Century Gothic"/>
      </rPr>
      <t xml:space="preserve">¨Política y Conformación del Órgano de Cumplimiento del Modelo de Gestión Jurídica Anticorrupción - MGJA¨ donde desarrolla el objetivo general del modelo de gestión jurìdica anticorrupción MGJA
</t>
    </r>
    <r>
      <rPr>
        <sz val="9"/>
        <color theme="1"/>
        <rFont val="Century Gothic"/>
      </rPr>
      <t>Se recomienda continuar con su avance y cumplir con la meta establecida de esta actividad en el PETEP 2024.</t>
    </r>
    <r>
      <rPr>
        <i/>
        <sz val="9"/>
        <color theme="1"/>
        <rFont val="Century Gothic"/>
      </rPr>
      <t xml:space="preserve">
</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</si>
  <si>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 xml:space="preserve">https://drive.google.com/drive/folders/1fsc_YVj1k0CU4BNLE9HWwP7u1WiCIHAp
</t>
    </r>
  </si>
  <si>
    <t>Teniendo en cuenta que esta actividad corresponde al Organo de cumplimiento del MGJA y que este solo fue conformado en resolución de fecha 30 de diciembre, esta actividad será realizada en la vigencia 2025</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</si>
  <si>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</si>
  <si>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Subcomponente 2
</t>
    </r>
    <r>
      <rPr>
        <sz val="9"/>
        <color rgb="FF000000"/>
        <rFont val="Century Gothic"/>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</si>
  <si>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</si>
  <si>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</si>
  <si>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</si>
  <si>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</si>
  <si>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</si>
  <si>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rPr>
      <t xml:space="preserve">* </t>
    </r>
    <r>
      <rPr>
        <sz val="9"/>
        <color rgb="FF1155CC"/>
        <rFont val="Century Gothic"/>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</si>
  <si>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</si>
  <si>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rgb="FF6AA84F"/>
        <rFont val="Century Gothic"/>
      </rPr>
      <t>ACTIVIDAD CUMPLIDA</t>
    </r>
  </si>
  <si>
    <t>https://www.idiger.gov.co/mapa-riesgos-institucional-corrupcion</t>
  </si>
  <si>
    <t>No aplica reporte para este periodo dado que la actividad ya está cumplida al 100%</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</si>
  <si>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theme="4"/>
        <rFont val="Century Gothic"/>
      </rPr>
      <t>ACTIVIDAD CUMPLIDA</t>
    </r>
  </si>
  <si>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</si>
  <si>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</si>
  <si>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</si>
  <si>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</si>
  <si>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rPr>
      <t xml:space="preserve">* </t>
    </r>
    <r>
      <rPr>
        <sz val="9"/>
        <color rgb="FF1155CC"/>
        <rFont val="Century Gothic"/>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</si>
  <si>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</si>
  <si>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rPr>
      <t>09/05/2024.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rPr>
      <t>EN DESARROLLO</t>
    </r>
  </si>
  <si>
    <t>La actividad para este cuatrimestre se cumplió en el primer que corresponde a la actualización y publicación en el menú de transparencia de la página web institucional de los mapas de riesgos de corrupción del periodo del 01 de enero al 30 de abril de 2024.</t>
  </si>
  <si>
    <t>No Aplica</t>
  </si>
  <si>
    <t>Se evidencia que la actividad se cumplió en el 1er cuatrimestre de 2024.
Por tanto, se sugiere que la actividad mantenga un porcentaje de avance del 66,66%.</t>
  </si>
  <si>
    <r>
      <rPr>
        <b/>
        <sz val="9"/>
        <color rgb="FF000000"/>
        <rFont val="Century Gothic"/>
      </rPr>
      <t>09/09/2024.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No se evidencia el la actualización de los mapas de riesgos de corrupción consolidado, actualizado y publicado en el menú de transparencia de la página web institucional del periodo 01 de mayo al 31 de agosto de 2024.
Se recomienda continuar con su avance y cumplir con la meta establecida de esta actividad en el PETEP 2024.
</t>
    </r>
    <r>
      <rPr>
        <b/>
        <sz val="9"/>
        <color rgb="FF9BBB59"/>
        <rFont val="Century Gothic"/>
      </rPr>
      <t>EN DESARROLLO</t>
    </r>
  </si>
  <si>
    <t>Se realiza la consolidación, actualización y publicación de los riesgos de corrupción identificados en cada uno de los procesos del IDIGER. Publicación realizada en el menú de transparencia de la página web institucional de los mapas de riesgos de corrupción del periodo del 01 de mayo al 31 de agosto de 2024.</t>
  </si>
  <si>
    <r>
      <rPr>
        <sz val="9"/>
        <color rgb="FF000000"/>
        <rFont val="Century Gothic"/>
      </rPr>
      <t xml:space="preserve">*Archivo excel con la consolidación del mapa de riesgos de corrupción.
*Link de acceso al menú de transparencia: </t>
    </r>
    <r>
      <rPr>
        <u/>
        <sz val="9"/>
        <color rgb="FF1155CC"/>
        <rFont val="Century Gothic"/>
      </rPr>
      <t>https://www.idiger.gov.co/mapa-riesgos-institucional-corrupcion</t>
    </r>
  </si>
  <si>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</si>
  <si>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página web institucional.</t>
  </si>
  <si>
    <t>Todas las Dependencias
Oficina TIC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</si>
  <si>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</si>
  <si>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realizó el ajuste de la herramienta para la administración de los riesgos (DE-FT-13), en materia de riesgos de conflicto de intereses, riesgo fiscal y las demás tipologías, actualmente se encuentra en pruebas  para proceder a publicar en el mapa de procesos</t>
  </si>
  <si>
    <t>Formato DE-FT-13</t>
  </si>
  <si>
    <t>Se evidencia el cumplimiento de la actividad en un 80%, con los soportes presentados.</t>
  </si>
  <si>
    <r>
      <rPr>
        <b/>
        <sz val="9"/>
        <color rgb="FF000000"/>
        <rFont val="Century Gothic"/>
      </rPr>
      <t>09/09/2024.</t>
    </r>
    <r>
      <rPr>
        <sz val="9"/>
        <color rgb="FF000000"/>
        <rFont val="Century Gothic"/>
      </rPr>
      <t xml:space="preserve"> Se evidencia archivo en excel </t>
    </r>
    <r>
      <rPr>
        <i/>
        <sz val="9"/>
        <color rgb="FF000000"/>
        <rFont val="Century Gothic"/>
      </rPr>
      <t>¨DE-FT-13 Mapa de Riesgos por Procesos V16¨, * h</t>
    </r>
    <r>
      <rPr>
        <sz val="9"/>
        <color rgb="FF000000"/>
        <rFont val="Century Gothic"/>
      </rPr>
      <t xml:space="preserve">erramienta que se encuentra en ajuste y subida en el mapa de procesos de la página web institucional.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</si>
  <si>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https://docs.google.com/spreadsheets/d/1dlOZfj85HoO2YTgP9W3Cw3st8eOCNA08/edit?gid=1158005372#gid=1158005372</t>
    </r>
  </si>
  <si>
    <t>Se ajusto la herramiento (DE-FT-13) Formato mapa de riesgos institucional V16, así como su publicación en el mapa de procesos de la entidad, proceso Direccionamiento Estratégico.</t>
  </si>
  <si>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
Formato mapa de riesgos actualizado</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</si>
  <si>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</si>
  <si>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</si>
  <si>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</si>
  <si>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En el mes de Junio fue remitido a la oficina de planeación la actualización a las matrices de riesgos posterior a una revisión de información de la oficina jurídica</t>
  </si>
  <si>
    <t>https://drive.google.com/drive/u/0/folders/1tTVH3HcYZHwXCq9NyMS9VD2obXhqrKzN</t>
  </si>
  <si>
    <r>
      <rPr>
        <b/>
        <sz val="9"/>
        <color rgb="FF000000"/>
        <rFont val="Century Gothic"/>
      </rPr>
      <t>09/09/2024.</t>
    </r>
    <r>
      <rPr>
        <sz val="9"/>
        <color rgb="FF000000"/>
        <rFont val="Century Gothic"/>
      </rPr>
      <t xml:space="preserve"> Se evidencia la actualización de las Matrices del Procedimiento Gestión Contractual y Jurídico. No se evidencia la actualización de los demás procedimientos en el que se identifique los riesgos de incumplimiento normativo por inobservancia de la Política y del Plan de Cumplimiento Normativo, de acuerdo a lo establecido en el Decreto Distrital 610 de 2022.
Se recomienda evidenciar con los procesos y la segunda línea defensa los riesgos de incumplimiento normativo por inobservancia de la Política y del Plan de Cumplimiento Normativo, de acuerdo con lo establecido en el Decreto Distrital 610 de 2022.
</t>
    </r>
    <r>
      <rPr>
        <b/>
        <sz val="9"/>
        <color rgb="FF9BBB59"/>
        <rFont val="Century Gothic"/>
      </rPr>
      <t>EN DESARROLLO</t>
    </r>
  </si>
  <si>
    <r>
      <rPr>
        <sz val="9"/>
        <color theme="1"/>
        <rFont val="Century Gothic"/>
      </rPr>
      <t xml:space="preserve">Drive
</t>
    </r>
    <r>
      <rPr>
        <sz val="9"/>
        <color rgb="FF1155CC"/>
        <rFont val="Century Gothic"/>
      </rPr>
      <t>https://drive.google.com/drive/folders/1tTVH3HcYZHwXCq9NyMS9VD2obXhqrKzN</t>
    </r>
  </si>
  <si>
    <t xml:space="preserve">
Una vez actualizado el Formato mapa de riesgos institucional - DE-FT-13, versión 16, la OAP - MIPG realizó la migración de los riesgos de todos los procesos a este formato, esta migración fue socializada a todos los procesos, en mesas de trabajo donde se dejo el compromiso de revisión por parte de cada proceso y la modificación a la tipologia de riesgo.</t>
  </si>
  <si>
    <t>Riesgos migrados al nuevo formato mapa de riesgos institucional - DE-FT-13 versión 16</t>
  </si>
  <si>
    <r>
      <rPr>
        <b/>
        <sz val="9"/>
        <color rgb="FF000000"/>
        <rFont val="Century Gothic"/>
      </rPr>
      <t xml:space="preserve">Subcomponente 3
</t>
    </r>
    <r>
      <rPr>
        <sz val="9"/>
        <color rgb="FF000000"/>
        <rFont val="Century Gothic"/>
      </rPr>
      <t>Consulta y divulgación</t>
    </r>
  </si>
  <si>
    <t>Divulgar el mapa de riesgos de corrupción Institucional (consolidado).</t>
  </si>
  <si>
    <t>* Una pieza grafica divulgada por semestre vía correo electrónico masivo.</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</si>
  <si>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</si>
  <si>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envió pieza gráfica a todos los colaboradores sobre los riesgos de gestión y corrupción del IDIGER.</t>
  </si>
  <si>
    <t>Se evidencia el cumplimiento de la actividad en un 50%, con los soportes presentados.</t>
  </si>
  <si>
    <r>
      <rPr>
        <b/>
        <sz val="9"/>
        <color rgb="FF000000"/>
        <rFont val="Century Gothic"/>
      </rPr>
      <t xml:space="preserve">09/09/2024. </t>
    </r>
    <r>
      <rPr>
        <sz val="9"/>
        <color rgb="FF000000"/>
        <rFont val="Century Gothic"/>
      </rPr>
      <t xml:space="preserve">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</si>
  <si>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https://drive.google.com/drive/folders/1c1Zll2vc2kIrraoUQXsAbz4CERzXgc4S</t>
    </r>
  </si>
  <si>
    <t xml:space="preserve">
El 27 de diciembre se realizó la socialización a través de correo electrónico a toda la entidad de la Guia de riesgos, formato mapa de riesgos actualizado.
En el mes de enero se realizó otra socialización a toda la entidad, a través de correo electrónico, se les indicó que, el IDIGER cuenta con su mapa de riesgos actualizado y que estos se encuentran publicados en la página web de la entidad.
</t>
  </si>
  <si>
    <t xml:space="preserve">Pieza de socialización de las nuevas actualizaciones realizadas por la OAP
Pieza de socialización riesgos de corrupción publicados en la web
</t>
  </si>
  <si>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</si>
  <si>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</si>
  <si>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</si>
  <si>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</si>
  <si>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</si>
  <si>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rPr>
      <t>09/05/2024.</t>
    </r>
    <r>
      <rPr>
        <sz val="9"/>
        <color rgb="FF000000"/>
        <rFont val="Century Gothic"/>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rPr>
      <t>EN DESARROLLO</t>
    </r>
  </si>
  <si>
    <r>
      <rPr>
        <sz val="9"/>
        <color rgb="FF0000FF"/>
        <rFont val="Century Gothic"/>
      </rPr>
      <t xml:space="preserve">
</t>
    </r>
    <r>
      <rPr>
        <sz val="9"/>
        <color rgb="FF000000"/>
        <rFont val="Century Gothic"/>
      </rPr>
      <t>Drive</t>
    </r>
    <r>
      <rPr>
        <sz val="9"/>
        <color rgb="FF0000FF"/>
        <rFont val="Century Gothic"/>
      </rPr>
      <t xml:space="preserve">
https://drive.google.com/drive/folders/198dfHouyw5LPTZyb7IvRnhCUFN6MhxQ0</t>
    </r>
  </si>
  <si>
    <t>* Correo de sensibilización
* Pieza Grafica Sensibilización en Materia de Riesgos (Aprobada)</t>
  </si>
  <si>
    <t>Se evidencia el cumplimiento de la actividad en un 66,66%, con la sensibilización vía correo electrónico masivo de los tipos de riesgos de gestión y corrupción identificados en el IDIGER</t>
  </si>
  <si>
    <r>
      <rPr>
        <b/>
        <sz val="9"/>
        <color rgb="FF000000"/>
        <rFont val="Century Gothic"/>
      </rPr>
      <t>09/09/2024.</t>
    </r>
    <r>
      <rPr>
        <sz val="9"/>
        <color rgb="FF000000"/>
        <rFont val="Century Gothic"/>
      </rPr>
      <t xml:space="preserve"> 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</si>
  <si>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https://drive.google.com/drive/folders/1gc4wBe8Bpf_foNtWWlXczyMQOwYXZrI3</t>
    </r>
  </si>
  <si>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Socializaciòn 
Muestreo de reuniones/mesas de trabajo </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</si>
  <si>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</si>
  <si>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</si>
  <si>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rPr>
      <t>SMED:</t>
    </r>
    <r>
      <rPr>
        <sz val="9"/>
        <color rgb="FF000000"/>
        <rFont val="Century Gothic"/>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rPr>
      <t>Oficina Jurídica:</t>
    </r>
    <r>
      <rPr>
        <sz val="9"/>
        <color rgb="FF000000"/>
        <rFont val="Century Gothic"/>
      </rPr>
      <t xml:space="preserve"> Actualización del mapa de riesgos del proceso de gestión contractual remitido a la OAP en el mes de Marzo de 2024 y publicado en la página web de la entidad sección transparencia.
</t>
    </r>
    <r>
      <rPr>
        <b/>
        <sz val="9"/>
        <color rgb="FF000000"/>
        <rFont val="Century Gothic"/>
      </rPr>
      <t>OAP:</t>
    </r>
    <r>
      <rPr>
        <sz val="9"/>
        <color rgb="FF000000"/>
        <rFont val="Century Gothic"/>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</si>
  <si>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</si>
  <si>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</si>
  <si>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rPr>
      <t>09/05/2024.</t>
    </r>
    <r>
      <rPr>
        <sz val="9"/>
        <color rgb="FF000000"/>
        <rFont val="Century Gothic"/>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</si>
  <si>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https://drive.google.com/drive/folders/1GsSnaMNpf1WkY5yR_EVtySQ0Uw4xiB_N</t>
    </r>
  </si>
  <si>
    <t>Se han realizado reuniones de revisión de los Mapas de Riesgo Institucionales donde se han socializado los riesgos de los procesos:
Direccionamiento Estrategico
Atención al ciudano
Gestión Documental
Gestión Administrativa
Gestión del Talento Humano
Gestión Financiera
Gestión Juridica
Gestión Contractual</t>
  </si>
  <si>
    <t xml:space="preserve">Registros de las reuniones realizadas </t>
  </si>
  <si>
    <t>De acuerdo a los soportes presentados, se evidencia el cumplimiento de la actividad en un 62,50%.</t>
  </si>
  <si>
    <r>
      <rPr>
        <b/>
        <sz val="9"/>
        <color rgb="FF000000"/>
        <rFont val="Century Gothic"/>
      </rPr>
      <t>09/09/2024.</t>
    </r>
    <r>
      <rPr>
        <sz val="9"/>
        <color rgb="FF000000"/>
        <rFont val="Century Gothic"/>
      </rPr>
      <t xml:space="preserve"> Se evidencia  reunión Revisión Mapas de Riesgos Institucionales con los procesos de los días 27/08/2024 3,00 pm - 4,00 pm, 28/08/2024 08,00 am - 12,00pm, 28/08/2024 03,30 pm - 05,00pm de los siguientes procesos:
- Direccionamiento Estratégico
- Dirección
- Atención al Ciudadano
- Gestión Administrativa
- Gestión Documental 
- Gestión de Talento Humano
- Gestión Financiera
- Tecnologías de la Información
- Gestión Contractual
Se recomienda continuar con su avance y cumplir con la meta establecida de esta actividad en el PETEP 2024.
</t>
    </r>
    <r>
      <rPr>
        <b/>
        <sz val="9"/>
        <color rgb="FF9BBB59"/>
        <rFont val="Century Gothic"/>
      </rPr>
      <t xml:space="preserve">EN DESARROLLO
</t>
    </r>
  </si>
  <si>
    <r>
      <rPr>
        <sz val="9"/>
        <color theme="1"/>
        <rFont val="Century Gothic"/>
      </rPr>
      <t xml:space="preserve">Drive
</t>
    </r>
    <r>
      <rPr>
        <sz val="9"/>
        <color rgb="FF1155CC"/>
        <rFont val="Century Gothic"/>
      </rPr>
      <t>https://drive.google.com/drive/folders/18cC1LwR3vqE-KESi0GrDbBcbF5d7UEuR</t>
    </r>
  </si>
  <si>
    <t>Se han realizado reuniones de revisión de los Mapas de Riesgo Institucionales donde se han socializado los riesgos de los procesos:
 - Evaluación Independiente
 - Reducción del Riesgo y Adaptación al Cambio Climático
 - Comunicaciones e Información Pública
 - Control Disciplinario Interno
 - Conocimiento del Riesgo y Efectos del Cambio Climático
 - Conocimiento y la Innovación</t>
  </si>
  <si>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</si>
  <si>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</si>
  <si>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</si>
  <si>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</si>
  <si>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</si>
  <si>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</si>
  <si>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rPr>
      <t>09/05/2024.</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rPr>
      <t>EN DESARROLLO</t>
    </r>
  </si>
  <si>
    <r>
      <rPr>
        <sz val="9"/>
        <color rgb="FF000000"/>
        <rFont val="Century Gothic"/>
      </rPr>
      <t xml:space="preserve">Drive
</t>
    </r>
    <r>
      <rPr>
        <sz val="9"/>
        <color rgb="FF1155CC"/>
        <rFont val="Century Gothic"/>
      </rPr>
      <t>https://drive.google.com/drive/folders/1K8ztsAx0xLleAUMGs9NIfHazPsYSpOO1</t>
    </r>
  </si>
  <si>
    <t>Se elaboró la comunicación interna para todas las dependencias, con el cronograma para el reporte de avance y cargue de evidencias de las actividades del PTEP y los mapas de riesgos de gestión y corrupción por procesos. Esta información fue enviada vía correo electrónico a los responsables de proceso y sus referentes de gestión.</t>
  </si>
  <si>
    <t>Se evidencia el cumplimiento de la actividad en un 75%, con la elaboración del comunicado enviado a todas las dependencias para solicitar el reporte de avance y cargue de evidencias del PTEP y el mapa de riesgos de corrupción 2024.</t>
  </si>
  <si>
    <r>
      <rPr>
        <b/>
        <sz val="9"/>
        <color rgb="FF000000"/>
        <rFont val="Century Gothic"/>
      </rPr>
      <t>09/09/2024.</t>
    </r>
    <r>
      <rPr>
        <sz val="9"/>
        <color rgb="FF000000"/>
        <rFont val="Century Gothic"/>
      </rPr>
      <t xml:space="preserve"> 
Meta Producto
</t>
    </r>
    <r>
      <rPr>
        <b/>
        <sz val="9"/>
        <color rgb="FF000000"/>
        <rFont val="Century Gothic"/>
      </rPr>
      <t xml:space="preserve">Comunicación
</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t>
    </r>
    <r>
      <rPr>
        <b/>
        <sz val="9"/>
        <color rgb="FF000000"/>
        <rFont val="Century Gothic"/>
      </rPr>
      <t xml:space="preserve">3 Correos Electrónicos
</t>
    </r>
    <r>
      <rPr>
        <sz val="9"/>
        <color rgb="FF000000"/>
        <rFont val="Century Gothic"/>
      </rPr>
      <t xml:space="preserve">- Se evidencia correo electrónico del día 11/04/2024 a todas las dependencias solicitando el reporte y cargue de evidencias del PTEP y mapas de riesgos Institucional -2024.
- Se evidencia correo electrónico del día 22/08/2024 a todas las dependencias solicitando el reporte y cargue de evidencias del PTEP y mapas de riesgos Institucional segundo cuatrimestre de 2024.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</si>
  <si>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https://drive.google.com/drive/folders/1jSqD6L4kFq88kViusLES5niJj5nSuRKy</t>
    </r>
  </si>
  <si>
    <t>Se envia vía correo electrónico a los responsables de proceso y sus referentes de gestión, la comunicación interna para todas las dependencias, con el cronograma para el reporte de avance y cargue de evidencias de las actividades del mapas de riesgos de gestión y corrupción por proceso y PTEP.</t>
  </si>
  <si>
    <t>* Correo de solicitud de Reporte y Cargue Evidencias MR
* Cronograma Reporte PTEP y Mapa de Riesgos Corrupción y Gestión
* Correo de solicitud de reporte del PTEP y lineamientos para la vigencia 2025</t>
  </si>
  <si>
    <t>Se evidencia el cumplimiento de la actividad en un 100%, con el envio del correo a todas las dependencias para solicitar el reporte de avance y cargue de evidencias del PTEP y el mapa de riesgos de corrupción 2024.</t>
  </si>
  <si>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</si>
  <si>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</si>
  <si>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</si>
  <si>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</si>
  <si>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rPr>
      <t xml:space="preserve">* Mapa de Riesgos de Corrupción (CONSOLIDADO CON MONITOREO 3er Cuatrim 2023)
* </t>
    </r>
    <r>
      <rPr>
        <sz val="9"/>
        <color rgb="FF1155CC"/>
        <rFont val="Century Gothic"/>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</si>
  <si>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</si>
  <si>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rPr>
      <t>09/05/2024.</t>
    </r>
    <r>
      <rPr>
        <sz val="9"/>
        <color rgb="FF000000"/>
        <rFont val="Century Gothic"/>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rPr>
      <t>EN DESARROLLO</t>
    </r>
  </si>
  <si>
    <t>Se realizó el monitoreo a los mapas de riesgos de corrupción de cada uno de los procesos de la Entidad, correspondiente al 1er cuatrimestre de 2024. Actualmente se adelanta el monitoreo correspondiente al 2do cuatrimestre de 2024.</t>
  </si>
  <si>
    <t>Se evidencia el cumplimiento de la actividad en un 66,66%, con el reporte consolidado del monitoreo a los riesgos de corrupción del 1er cuatrimestre de 2024.</t>
  </si>
  <si>
    <r>
      <rPr>
        <b/>
        <sz val="9"/>
        <color rgb="FF000000"/>
        <rFont val="Century Gothic"/>
      </rPr>
      <t>09/09/2024.</t>
    </r>
    <r>
      <rPr>
        <sz val="9"/>
        <color rgb="FF000000"/>
        <rFont val="Century Gothic"/>
      </rPr>
      <t xml:space="preserve"> Se evidencia los Mapas de Riesgos de Corrupción: 
- Del Periodo 01 de septiembre al 31 de diciembre de 2023 con el monitoreo y publicado en el menú de transparencia de la página web institucional. 
- Del Periodo 01 de enero al 30 de abril de 2024
Se recomienda continuar con su avance y cumplir con la meta establecida de esta actividad en el PETEP 2024.
</t>
    </r>
    <r>
      <rPr>
        <b/>
        <sz val="9"/>
        <color rgb="FF9BBB59"/>
        <rFont val="Century Gothic"/>
      </rPr>
      <t>EN DESARROLLO</t>
    </r>
  </si>
  <si>
    <r>
      <rPr>
        <sz val="9"/>
        <color rgb="FF000000"/>
        <rFont val="&quot;docs-Century Gothic&quot;"/>
      </rPr>
      <t>https://www.idiger.gov.co/mapa-riesgos-institucional-corrupcion</t>
    </r>
  </si>
  <si>
    <t>Se realizó el monitoreo a los mapas de riesgos de corrupción de cada uno de los procesos, correspondiente al 2do cuatrimestre de 2024 y publicados en la pagina web de la Entidad.</t>
  </si>
  <si>
    <r>
      <rPr>
        <sz val="9"/>
        <color rgb="FF000000"/>
        <rFont val="Century Gothic"/>
      </rPr>
      <t xml:space="preserve">*Mapas de riesgos de corrupción de cada proceso de la entidada con seguimiento y monitoreo.
</t>
    </r>
    <r>
      <rPr>
        <u/>
        <sz val="9"/>
        <color rgb="FF000000"/>
        <rFont val="Century Gothic"/>
      </rPr>
      <t>https://www.idiger.gov.co/mapa-riesgos-institucional-corrupcion</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</si>
  <si>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</si>
  <si>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</si>
  <si>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</si>
  <si>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</si>
  <si>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rPr>
      <t>09/05/2024:</t>
    </r>
    <r>
      <rPr>
        <sz val="9"/>
        <color rgb="FF000000"/>
        <rFont val="Century Gothic"/>
      </rPr>
      <t xml:space="preserve"> 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</si>
  <si>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OCI: 
</t>
    </r>
    <r>
      <rPr>
        <sz val="9"/>
        <color rgb="FF000000"/>
        <rFont val="Century Gothic"/>
      </rPr>
      <t xml:space="preserve">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t>
    </r>
  </si>
  <si>
    <r>
      <rPr>
        <b/>
        <sz val="9"/>
        <color rgb="FF000000"/>
        <rFont val="Century Gothic"/>
      </rPr>
      <t xml:space="preserve">OCI
</t>
    </r>
    <r>
      <rPr>
        <sz val="9"/>
        <color rgb="FF000000"/>
        <rFont val="Century Gothic"/>
      </rPr>
      <t xml:space="preserve">* Acta No. 3 del 04/06/2024 Comié Institucional de Coordinación de Control Interno - CICCI </t>
    </r>
  </si>
  <si>
    <t>De acuerdo a los soportes presentados, se evidencia el cumplimiento de la actividad en un 50%.</t>
  </si>
  <si>
    <r>
      <rPr>
        <b/>
        <sz val="9"/>
        <color rgb="FF000000"/>
        <rFont val="Century Gothic"/>
      </rPr>
      <t>09/09/2024:</t>
    </r>
    <r>
      <rPr>
        <sz val="9"/>
        <color rgb="FF000000"/>
        <rFont val="Century Gothic"/>
      </rPr>
      <t xml:space="preserve"> De las dos actas de la meta, se evidencia: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</si>
  <si>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https://drive.google.com/drive/folders/1-QLhcoZKFx4BPI5iYvmyX0X4K9grnaoE</t>
    </r>
  </si>
  <si>
    <r>
      <rPr>
        <sz val="9"/>
        <color rgb="FF000000"/>
        <rFont val="Century Gothic"/>
      </rPr>
      <t xml:space="preserve">Acorde al reporte realizado por la OCI en noviembre de 2024 se deja la siguiente información: 
</t>
    </r>
    <r>
      <rPr>
        <b/>
        <sz val="9"/>
        <color rgb="FF000000"/>
        <rFont val="Century Gothic"/>
      </rPr>
      <t>09/09/2024:</t>
    </r>
    <r>
      <rPr>
        <sz val="9"/>
        <color rgb="FF000000"/>
        <rFont val="Century Gothic"/>
      </rPr>
      <t xml:space="preserve"> Se evidencia acta: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t>
    </r>
    <r>
      <rPr>
        <b/>
        <sz val="9"/>
        <color rgb="FF000000"/>
        <rFont val="Century Gothic"/>
      </rPr>
      <t>30/09/2024.</t>
    </r>
    <r>
      <rPr>
        <sz val="9"/>
        <color rgb="FF000000"/>
        <rFont val="Century Gothic"/>
      </rPr>
      <t xml:space="preserve"> Con corte al 30 de agosto de 2024, mediante comunicado interno 2024IE5129  del 30/09/2024 se remitió a los directivos el informe de seguimiento del Mapa de Riesgos  (gestión, estratégicos, fuga de capital intelectua, seguridad de la información). Se encuentra publicado en el siguiente link de transparencia. 
ACTIVIDAD CUMPLIDA</t>
    </r>
  </si>
  <si>
    <t>Link
chrome-extension://efaidnbmnnnibpcajpcglclefindmkaj/https://www.idiger.gov.co/documents/20182/1457231/Seguimiento+Mapa+de+Riesgos+Segundo+Cuatrimestre+2024.pdf/34d98f43-94bd-47fe-b172-3a439cdba022</t>
  </si>
  <si>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</si>
  <si>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</si>
  <si>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</si>
  <si>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</si>
  <si>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</si>
  <si>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</si>
  <si>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</si>
  <si>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rPr>
      <t>09/05/2024.</t>
    </r>
    <r>
      <rPr>
        <sz val="9"/>
        <color theme="1"/>
        <rFont val="Century Gothic"/>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rPr>
      <t>EN DESARROLLO</t>
    </r>
  </si>
  <si>
    <t>chrome-extension://efaidnbmnnnibpcajpcglclefindmkaj/https://www.idiger.gov.co/documents/20182/1389653/INFORME+RIESGOS+DE+CORRUPCION+III+CUATRIMESTRE+2023.pdf/54863904-96c0-4f4c-afb0-59d592f4bc29</t>
  </si>
  <si>
    <t>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t>
  </si>
  <si>
    <t>chrome-extension://efaidnbmnnnibpcajpcglclefindmkaj/https://www.idiger.gov.co/documents/20182/1457231/INFORME+RIESGOS+DE+CORRUPCION+I+CUATRIMESTRE+2024.pdf/4dcb0bca-3df8-40bb-b94b-15df855b5129</t>
  </si>
  <si>
    <t>Se evidencia el cumplimiento de la actividad en un 66,66%, con el informe de seguimiento a los riesgos de corrupción del 1er cuatrimestre de 2024.</t>
  </si>
  <si>
    <r>
      <rPr>
        <b/>
        <sz val="9"/>
        <color theme="1"/>
        <rFont val="Century Gothic"/>
      </rPr>
      <t>09/09/2024:</t>
    </r>
    <r>
      <rPr>
        <sz val="9"/>
        <color theme="1"/>
        <rFont val="Century Gothic"/>
      </rPr>
      <t xml:space="preserve"> De los tres informes de la meta, se evidencia: 
- Se evidencia comunicación 2024IE178 del 16/01/2024, mediante el cual la OCI socializa al Director General, Subdirectores, Jefes de Oficina y Líderes de Proceso el Informe Riesgos de Corrupción  PAAC 2023. III Cuatrimestre de 2023. Publicado en el link de transparencia de la página web de la entidad.
- 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
Se recomienda continuar con su avance y cumplir con la meta establecida de esta actividad en el PETEP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</si>
  <si>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https://drive.google.com/drive/folders/1OPqbqLo6QlxXZ8md6RyVAN04EtNFWM6m
</t>
    </r>
    <r>
      <rPr>
        <sz val="9"/>
        <color rgb="FF000000"/>
        <rFont val="Century Gothic"/>
      </rPr>
      <t>chrome-extension://efaidnbmnnnibpcajpcglclefindmkaj/https://www.idiger.gov.co/documents/20182/1457231/INFORME+RIESGOS+DE+CORRUPCION+I+CUATRIMESTRE+2024.pdf/4dcb0bca-3df8-40bb-b94b-15df855b5129</t>
    </r>
  </si>
  <si>
    <r>
      <rPr>
        <b/>
        <sz val="9"/>
        <color theme="1"/>
        <rFont val="Century Gothic"/>
      </rPr>
      <t>08/01/2025.</t>
    </r>
    <r>
      <rPr>
        <sz val="9"/>
        <color theme="1"/>
        <rFont val="Century Gothic"/>
      </rPr>
      <t xml:space="preserve"> Se realizó el informe de seguimiento a los riesgos de corrupción identificados por los procesos, correspondiente al segundo  cuatrimestre de la vigencia 2024, el cual fue comunicado y socializado mediante comunicación interna 2024IE4781 del 13/09/2024 y publicado en el link de transparencia de la página web de la entidad.</t>
    </r>
  </si>
  <si>
    <t>Drive OCI
U:\VIGENCIA 2024\5. EVALUACIÓN_Y_SEGUIMIENTO\INFORMES DE LEY\LEY 1474 PLAN ANTICORRUPCION_PTEP_MAPA RIESGOS CORRUPCION\MAPA_RIESGOS_CORRUPCIÓN_2024\SEGUNDO CUATRIMESTRE\INFORME
Link de Transparencia
chrome-extension://efaidnbmnnnibpcajpcglclefindmkaj/https://www.idiger.gov.co/documents/20182/1457231/Seguimiento+Riesgos+de+Corrupci%C3%B3n+II+Cuatrimestre+2024.pdf/88d3f8e2-1322-4d01-8532-daaeba0c96b6</t>
  </si>
  <si>
    <r>
      <rPr>
        <sz val="11"/>
        <color rgb="FF000000"/>
        <rFont val="Century Gothic"/>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rPr>
      <t>Una (1) acción (1.3) se encuentra incumplida correspondiente a la Oficina Jurídica.</t>
    </r>
    <r>
      <rPr>
        <sz val="11"/>
        <color rgb="FF000000"/>
        <rFont val="Century Gothic"/>
      </rPr>
      <t xml:space="preserve">
Se recomienda continuar con el avance de las mismas, con el fin de cumplir con el 100% del PTEP 2024.
</t>
    </r>
  </si>
  <si>
    <r>
      <rPr>
        <sz val="11"/>
        <color rgb="FF000000"/>
        <rFont val="Century Gothic"/>
      </rPr>
      <t xml:space="preserve">Para el segundo cuatrimestre, se evidencia un avance en el cumplimiento de las acciones propuestas del 47%. De las quince (15) acciones de este componente, a este corte se evidencia el cumplimiento de nueve (9) actividades. Seis (6) acciones presentan avance en términos para ser cumplidas en el tercer cuatrimestre de 2024. </t>
    </r>
    <r>
      <rPr>
        <sz val="11"/>
        <color rgb="FFFF0000"/>
        <rFont val="Century Gothic"/>
      </rPr>
      <t xml:space="preserve">Una (1) acción (1.3) se encuentra incumplida correspondiente a la Oficina Jurídica.
Se genera una alerta en el cumplimiento de la actividad (1.3), debido a que se debió cumplir en el primer cuatrimestre. Aunque a la fecha hay avances, no se ha dado cumplimiento. Lo anterior, podría ocasionar incumplimiento de la meta establecida en el PETEP 2024. 
</t>
    </r>
    <r>
      <rPr>
        <sz val="11"/>
        <color rgb="FF000000"/>
        <rFont val="Century Gothic"/>
      </rPr>
      <t xml:space="preserve">Se recomienda continuar con el avance de las actividades de este componente, con el fin de cumplir con el 100% del PTEP 2024.
</t>
    </r>
  </si>
  <si>
    <t>COMPONENTE 9: MEDIDAS DE DEBIDA DILIGENCIA</t>
  </si>
  <si>
    <r>
      <rPr>
        <b/>
        <sz val="9"/>
        <color rgb="FF000000"/>
        <rFont val="Century Gothic"/>
      </rPr>
      <t xml:space="preserve">Subcomponente 1
</t>
    </r>
    <r>
      <rPr>
        <sz val="9"/>
        <color rgb="FF000000"/>
        <rFont val="Century Gothic"/>
      </rPr>
      <t>Diagnóstico</t>
    </r>
  </si>
  <si>
    <t>Elaborar el documento de la política de administración de riesgos de Lavado de Activos y Financiación del Terrorismo en el IDIGER.</t>
  </si>
  <si>
    <t>* Guía (política) subida al mapa de procesos de la página web institucional.
* Pieza gráfica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</si>
  <si>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</si>
  <si>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</si>
  <si>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</si>
  <si>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</si>
  <si>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rPr>
      <t>10/05/2024.</t>
    </r>
    <r>
      <rPr>
        <sz val="9"/>
        <color theme="1"/>
        <rFont val="Century Gothic"/>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rPr>
      <t xml:space="preserve">
</t>
    </r>
    <r>
      <rPr>
        <b/>
        <sz val="9"/>
        <color rgb="FF6AA84F"/>
        <rFont val="Century Gothic"/>
      </rPr>
      <t>EN DESARROLLO</t>
    </r>
    <r>
      <rPr>
        <b/>
        <sz val="9"/>
        <color theme="1"/>
        <rFont val="Century Gothic"/>
      </rPr>
      <t xml:space="preserve">
</t>
    </r>
  </si>
  <si>
    <r>
      <rPr>
        <sz val="9"/>
        <color rgb="FF000000"/>
        <rFont val="Century Gothic"/>
      </rPr>
      <t xml:space="preserve">Drive
</t>
    </r>
    <r>
      <rPr>
        <sz val="9"/>
        <color rgb="FF1155CC"/>
        <rFont val="Century Gothic"/>
      </rPr>
      <t>https://drive.google.com/drive/folders/1nvGojZdQsYI5zOIPnJk4dzli2VTuvycn</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</si>
  <si>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mapa mental en el que establecimos algunas ideas que debería tener la política, se adjunta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</si>
  <si>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https://drive.google.com/drive/u/0/folders/1Vbiq4guCBuhj4d9uC6tG_nngvAgCzyZo</t>
  </si>
  <si>
    <t>Se evidencian avances en la contrucción de la guía acorde a los soportes presentados.</t>
  </si>
  <si>
    <r>
      <rPr>
        <b/>
        <sz val="9"/>
        <color theme="1"/>
        <rFont val="Century Gothic"/>
      </rPr>
      <t xml:space="preserve">10/09/2024. </t>
    </r>
    <r>
      <rPr>
        <sz val="9"/>
        <color theme="1"/>
        <rFont val="Century Gothic"/>
      </rPr>
      <t>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</si>
  <si>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https://drive.google.com/drive/folders/1Vbiq4guCBuhj4d9uC6tG_nngvAgCzyZo</t>
    </r>
  </si>
  <si>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Socialización 
Muestreo de reuniones / mesas de trabajo </t>
    </r>
  </si>
  <si>
    <t>Conformar el equipo de cumplimiento para la administración de los riesgos de Lavado de Activos y Financiación del Terrorismo en el IDIGER.</t>
  </si>
  <si>
    <t xml:space="preserve">
 * Acta de Comité Directivo donde se evidencie la aprobación de la conformación del equipo de cumplimiento.
* Pieza grafica divulgada vía correo electrónico masivo</t>
  </si>
  <si>
    <t>La actividad se tiene proyectada para el mes de mayo de 2024.</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</si>
  <si>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</si>
  <si>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esta revisando  esta actividad acorde a las responsabilidades de las dependencias involucradas.</t>
  </si>
  <si>
    <r>
      <rPr>
        <b/>
        <sz val="9"/>
        <color theme="1"/>
        <rFont val="Century Gothic"/>
      </rPr>
      <t xml:space="preserve">10/09/2024. </t>
    </r>
    <r>
      <rPr>
        <sz val="9"/>
        <color theme="1"/>
        <rFont val="Century Gothic"/>
      </rPr>
      <t>No se evidencia avance de esta actividad
Se recomienda continuar con el avance de la actividad, con el fin de cumplir con el PTEP 2024.</t>
    </r>
    <r>
      <rPr>
        <b/>
        <sz val="9"/>
        <color theme="1"/>
        <rFont val="Century Gothic"/>
      </rPr>
      <t xml:space="preserve">
</t>
    </r>
    <r>
      <rPr>
        <b/>
        <sz val="9"/>
        <color theme="6"/>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</si>
  <si>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https://drive.google.com/drive/folders/1mBfMX92rs3UhYnuvj1oJZmt0ExgGcAkk</t>
    </r>
  </si>
  <si>
    <t>Se aprueba en el CIGD la conformación del equipo de cumplimiento, para lo cual se adjunta  el documento soporte.</t>
  </si>
  <si>
    <t>1. Acta CIGD de aprobación.
2. Documento de conformación equipo de cumplimiento.
3. Pieza gráfica socialización documento.</t>
  </si>
  <si>
    <t>Elaborar el documento diagnóstico del estado actual de los riesgos de Lavado de Activos y Financiación del Terrorismo al interior del IDIGER.</t>
  </si>
  <si>
    <t>* Documento subido al menú de transparencia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</si>
  <si>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</si>
  <si>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cuadro conceptual en el que establecimos la posible estructura para determinar el diagnostico del estado actual de los riesgos de Lavado de Activos y Financiación del Terrorismo al interior del IDIGER.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</si>
  <si>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https://drive.google.com/drive/u/0/folders/17x_dup-MgVrTUKHKm0nT_hTMZ95qq6gU</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</si>
  <si>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</si>
  <si>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https://drive.google.com/drive/folders/17x_dup-MgVrTUKHKm0nT_hTMZ95qq6gU</t>
    </r>
  </si>
  <si>
    <t>Se adjunta documento diagnostico de lavado de activos y socialización capsulas de lavado de activos en mesa de trabajo del mes de diciembre</t>
  </si>
  <si>
    <t>Documento diagnostico proceso gestion contractual
presentación Mesa de trabajo 
Documento diagnostico  estado actual de los riesgos de Lavado de Activos y Financiación del Terrorismo al interior del IDIGER.</t>
  </si>
  <si>
    <r>
      <rPr>
        <b/>
        <sz val="9"/>
        <color rgb="FF000000"/>
        <rFont val="Century Gothic"/>
      </rPr>
      <t xml:space="preserve">Subcomponentes 2, 3 y 4
</t>
    </r>
    <r>
      <rPr>
        <sz val="9"/>
        <color rgb="FF000000"/>
        <rFont val="Century Gothic"/>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</si>
  <si>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</si>
  <si>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</si>
  <si>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</si>
  <si>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</si>
  <si>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</si>
  <si>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realizó un análisis de los riesgos del proceso contractual y la valoración y relación con los riesgos de LA/FT</t>
  </si>
  <si>
    <t>https://drive.google.com/drive/u/0/folders/1w7iqu5hQhyqQXnD_hfMHKtXTCqdfjBov</t>
  </si>
  <si>
    <r>
      <rPr>
        <b/>
        <sz val="9"/>
        <color theme="1"/>
        <rFont val="Century Gothic"/>
      </rPr>
      <t xml:space="preserve">10/09/2024. </t>
    </r>
    <r>
      <rPr>
        <sz val="9"/>
        <color theme="1"/>
        <rFont val="Century Gothic"/>
      </rPr>
      <t>Se evidencia avances en la identificación y valoración de los riesgos de lavado de activos, financiación del terrorismo y proliferación de armas en el proceso contractual.
- Borrador Análisis Identificación y valoración de los riesgos de Lavado de Activos, Financiación del Terrorismo PROCESO  CONTRACTUAL OFICINA JURÍDICA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</si>
  <si>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https://drive.google.com/drive/folders/1w7iqu5hQhyqQXnD_hfMHKtXTCqdfjBov</t>
    </r>
  </si>
  <si>
    <r>
      <rPr>
        <b/>
        <sz val="9"/>
        <color rgb="FF000000"/>
        <rFont val="Century Gothic"/>
      </rPr>
      <t xml:space="preserve">Subcomponente 5
</t>
    </r>
    <r>
      <rPr>
        <sz val="9"/>
        <color rgb="FF000000"/>
        <rFont val="Century Gothic"/>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</si>
  <si>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</si>
  <si>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</si>
  <si>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</si>
  <si>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Nos encontramos haciendo Know-How en otras entidades para saber que documentos debemos generar, así mismo se solicitó a cabeza de sector que guías han efectuado para  tener armonía en la documentación de acuerdo a lo sugerido por la Secretaria Jurídica en reunión del mes de Julio de 2024</t>
  </si>
  <si>
    <t>https://drive.google.com/drive/u/0/folders/1g37JZNfLEnV5vhCI2plwOAMTiv5Jn35Q</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</si>
  <si>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</si>
  <si>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https://drive.google.com/drive/folders/1g37JZNfLEnV5vhCI2plwOAMTiv5Jn35Q</t>
    </r>
  </si>
  <si>
    <t xml:space="preserve">Se actualizó la guía para la administración de riesgos de gestión y corrupción del IDIGER - DE-GU-01, versión 13. Se actualizó el Formato mapa de riesgos institucional -  DE-FT-13, versión 16.Se solicitó a OTIC la publicación en la pàgina web, mapa de procesos y se socializo el 27 de diciembre de 2024, a través de correo electrónico a toda la entidad.
En la primera virtual sesion Comite Institucional de Gestion y Desempeño Nª 12 se realizo la presentracion para aprobación Política del Sistema de Administración de Riesgos de Lavado de Activos y Financiación del Terrorismo (SARLAFT). En la segunda sesión que se realizó de forma presencial en el mes de diciembre se realizó presentación para aprobación de la conformación del equipo SARLAFT </t>
  </si>
  <si>
    <r>
      <rPr>
        <u/>
        <sz val="9"/>
        <color rgb="FF000000"/>
        <rFont val="Century Gothic"/>
      </rPr>
      <t xml:space="preserve">Enlace mapa de procesos: </t>
    </r>
    <r>
      <rPr>
        <u/>
        <sz val="9"/>
        <color rgb="FF0000FF"/>
        <rFont val="Century Gothic"/>
      </rPr>
      <t xml:space="preserve">https://www.idiger.gov.co/direccionamiento
</t>
    </r>
    <r>
      <rPr>
        <u/>
        <sz val="9"/>
        <color rgb="FF000000"/>
        <rFont val="Century Gothic"/>
      </rPr>
      <t xml:space="preserve">Correo evidencia de socializaciòn
Política del Sistema de Administración de Riesgos de Lavado de Activos y Financiación del Terrorismo (SARLAFT)
Documento conformación del equipo SARLAFT </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</si>
  <si>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</si>
  <si>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</si>
  <si>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</si>
  <si>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</si>
  <si>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Esta activida se podrá relizar una vez se relice los subcomponentes del 1 al 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</si>
  <si>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</si>
  <si>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 xml:space="preserve">El 19 de noviembre desde el correo comunicacioninterna@idiger.gov.co se envió pieza comunicativa a toda la entidad, relacionada con,  LA/FT y  debida diligencia, en esta pieza se linkearon 10 capsulas. Adicionalmente, se dispuso esta información en los televisores del IDIGER. </t>
  </si>
  <si>
    <r>
      <rPr>
        <sz val="9"/>
        <color rgb="FF000000"/>
        <rFont val="Century Gothic"/>
      </rPr>
      <t xml:space="preserve">Pieza comunicativa enviada a través de correo electrónico 
Imagenes de Televisores 
Link de cápsulas: </t>
    </r>
    <r>
      <rPr>
        <u/>
        <sz val="9"/>
        <color rgb="FF1155CC"/>
        <rFont val="Century Gothic"/>
      </rPr>
      <t>https://www.youtube.com/playlist?list=PLR4GfLnfrGKFRQdzcaKhvuSWUVMEyE-z4</t>
    </r>
    <r>
      <rPr>
        <sz val="9"/>
        <color rgb="FF000000"/>
        <rFont val="Century Gothic"/>
      </rPr>
      <t xml:space="preserve">
</t>
    </r>
  </si>
  <si>
    <t>Capacitar o sensibilizar en materia de administración de riesgos de LA/FT en el proceso de capacitación de la Entidad.</t>
  </si>
  <si>
    <t>* Capturas de pantalla, registros de asistencia, entre otros documentos, que den cuenta de las inducciones realizadas donde se incluyeron los temas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</si>
  <si>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</si>
  <si>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</si>
  <si>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 xml:space="preserve">Durante la vigencia 2024 se realizaron tres socializaciones del curso dado por la Secretaría General de la Alcaldía Mayor de Bogotá,  "Herramientas de Lavado de Activos y Financiación del terrorismo - (LA/FT) - Cohorte I,II Y III" </t>
  </si>
  <si>
    <t>Se adjuntan invitaciones realizadas durante la vigencia 2024</t>
  </si>
  <si>
    <r>
      <rPr>
        <b/>
        <sz val="9"/>
        <color rgb="FF000000"/>
        <rFont val="Century Gothic"/>
      </rPr>
      <t xml:space="preserve">Subcomponente 6
</t>
    </r>
    <r>
      <rPr>
        <sz val="9"/>
        <color rgb="FF000000"/>
        <rFont val="Century Gothic"/>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</si>
  <si>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</si>
  <si>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</si>
  <si>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</si>
  <si>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La OCI ha realizado avances en la construcción del instrumento que dé cumplimiento al Sistema de Gestión del Riesgo de LA/FT con la segunda línea de defensa Oficina Asesora de Planeación – OAP, y remitió memorando interno radicado interno 2024IE4323 del 23/08/2024 asunto: Diligenciamiento Mapa de aseguramiento y esquema de líneas de defensa, con el fin de dar cumplimiento a la actividad en conjunto de la OAP.
La actividad se tiene proyectada para culminar en el tercer cuatrimestre de 2024.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</si>
  <si>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</si>
  <si>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r>
      <rPr>
        <sz val="9"/>
        <color theme="1"/>
        <rFont val="Century Gothic"/>
      </rPr>
      <t xml:space="preserve">Se actualizó la guía para la administración de riesgos de gestión y corrupción del IDIGER - DE-GU-01, versión 13. Se actualizó el Formato mapa de riesgos institucional - DE-FT-13, versión 16. Se solicitó a OTIC la publicación en la pàgina web, mapa de procesos y se socializo el 27 de diciembre de 2024, a través de correo electrónico a toda la entidad.
En la primera virtual sesion Comité Institucional de Gestion y Desempeño Nª 12 se realizo la presentracion para aprobación Política del Sistema de Administración de Riesgos de Lavado de Activos y Financiación del Terrorismo (SARLAFT). En la segunda sesión que se realizó de forma presencial en el mes de diciembre se realizó presentación para aprobación de la conformación del equipo SARLAFT 
La socialización se encuentra pendiente por realizar.
</t>
    </r>
    <r>
      <rPr>
        <b/>
        <sz val="9"/>
        <color theme="1"/>
        <rFont val="Century Gothic"/>
      </rPr>
      <t xml:space="preserve">OCI. </t>
    </r>
    <r>
      <rPr>
        <sz val="9"/>
        <color theme="1"/>
        <rFont val="Century Gothic"/>
      </rPr>
      <t>Se elaboró el Documento Líneas de Defensa y el Mapa de Aseguramiento, los cuales se encuentran publicados en el Link de Transparencia.</t>
    </r>
  </si>
  <si>
    <r>
      <rPr>
        <sz val="9"/>
        <color rgb="FF000000"/>
        <rFont val="Century Gothic"/>
      </rPr>
      <t xml:space="preserve">Enlace mapa de procesos: </t>
    </r>
    <r>
      <rPr>
        <sz val="9"/>
        <color rgb="FF000000"/>
        <rFont val="Century Gothic"/>
      </rPr>
      <t xml:space="preserve">https://www.idiger.gov.co/direccionamiento
</t>
    </r>
    <r>
      <rPr>
        <sz val="9"/>
        <color rgb="FF000000"/>
        <rFont val="Century Gothic"/>
      </rPr>
      <t xml:space="preserve">Correo evidencia de socializaciòn
Política del Sistema de Administración de Riesgos de Lavado de Activos y Financiación del Terrorismo (SARLAFT) - Pendiente se ser formalizado
Documento conformación del equipo SARLAFT - Pendiente se ser formalizado
</t>
    </r>
    <r>
      <rPr>
        <b/>
        <sz val="9"/>
        <color rgb="FF000000"/>
        <rFont val="Century Gothic"/>
      </rPr>
      <t>Lineas de Defensa</t>
    </r>
    <r>
      <rPr>
        <sz val="9"/>
        <color rgb="FF000000"/>
        <rFont val="Century Gothic"/>
      </rPr>
      <t xml:space="preserve">
chrome-extension://efaidnbmnnnibpcajpcglclefindmkaj/https://www.idiger.gov.co/documents/20182/1481537/DOCUMENTO+LINEAS+DE+DEFENSA.pdf/c1daef63-b2d8-405f-ab34-4e947095b7d3
</t>
    </r>
    <r>
      <rPr>
        <b/>
        <sz val="9"/>
        <color rgb="FF000000"/>
        <rFont val="Century Gothic"/>
      </rPr>
      <t>Mapa de Aseguramiento</t>
    </r>
    <r>
      <rPr>
        <sz val="9"/>
        <color rgb="FF000000"/>
        <rFont val="Century Gothic"/>
      </rPr>
      <t xml:space="preserve">
chrome-extension://efaidnbmnnnibpcajpcglclefindmkaj/https://www.idiger.gov.co/documents/20182/1481537/MAPA+DE+ASEGURAMIENTO+.pdf/a4a54654-a010-4323-94d8-5598776c2091</t>
    </r>
  </si>
  <si>
    <r>
      <rPr>
        <sz val="11"/>
        <color rgb="FF000000"/>
        <rFont val="Century Gothic"/>
      </rPr>
      <t xml:space="preserve">Para el primer cuatrimestre de 2024, se evidencia un avance en el cumplimiento de las acciones propuestas del </t>
    </r>
    <r>
      <rPr>
        <b/>
        <sz val="11"/>
        <color rgb="FF000000"/>
        <rFont val="Century Gothic"/>
      </rPr>
      <t>0%</t>
    </r>
    <r>
      <rPr>
        <sz val="11"/>
        <color rgb="FF000000"/>
        <rFont val="Century Gothic"/>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</si>
  <si>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r>
      <rPr>
        <sz val="11"/>
        <color rgb="FF000000"/>
        <rFont val="Century Gothic"/>
      </rPr>
      <t xml:space="preserve">Para el segundo cuatrimestre, se evidencia un avance en el cumplimiento de las diez acciones propuestas del cero (0%). A la fecha hay avances en algunas actividades, estas se encuentran en ejecución y ninguna vencida.
</t>
    </r>
    <r>
      <rPr>
        <sz val="11"/>
        <color rgb="FFFF0000"/>
        <rFont val="Century Gothic"/>
      </rPr>
      <t xml:space="preserve">Se genera una alerta por posible incumplimiento del total de las acciones de este componente, y no se cumplan las metas establecidas en el PETEP 2024. </t>
    </r>
    <r>
      <rPr>
        <sz val="11"/>
        <color rgb="FF000000"/>
        <rFont val="Century Gothic"/>
      </rPr>
      <t xml:space="preserve">
Se recomienda continuar con el avance de las mismas, con el fin de cumplir con el 100% del PTEP 2024.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</si>
  <si>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</si>
  <si>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</si>
  <si>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</si>
  <si>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</si>
  <si>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</si>
  <si>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</si>
  <si>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</si>
  <si>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</si>
  <si>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</si>
  <si>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</si>
  <si>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Elaboración Propia: Oficina de Planeación - Oficina de Control Interno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</si>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</sst>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d&quot; de &quot;mmmm&quot; de &quot;yyyy"/>
    <numFmt numFmtId="165" formatCode="d/m/yyyy"/>
    <numFmt numFmtId="166" formatCode="0.0"/>
    <numFmt numFmtId="167" formatCode="0.0%"/>
  </numFmts>
  <fonts count="104">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Century Gothic"/>
    </font>
    <font>
      <sz val="11"/>
      <color rgb="FF000000"/>
      <name val="Century Gothic"/>
    </font>
    <font>
      <b/>
      <sz val="9"/>
      <color theme="0"/>
      <name val="Century Gothic"/>
    </font>
    <font>
      <b/>
      <sz val="9"/>
      <color rgb="FFFFFFFF"/>
      <name val="Century Gothic"/>
    </font>
    <font>
      <sz val="9"/>
      <color theme="0"/>
      <name val="Century Gothic"/>
    </font>
    <font>
      <sz val="9"/>
      <color rgb="FFFFFFFF"/>
      <name val="Century Gothic"/>
    </font>
    <font>
      <sz val="9"/>
      <color rgb="FF0000FF"/>
      <name val="Century Gothic"/>
    </font>
    <font>
      <u/>
      <sz val="9"/>
      <color rgb="FF0000FF"/>
      <name val="Century Gothic"/>
    </font>
    <font>
      <sz val="8"/>
      <color rgb="FF000000"/>
      <name val="Century Gothic"/>
    </font>
    <font>
      <sz val="9"/>
      <color rgb="FF434343"/>
      <name val="Century Gothic"/>
    </font>
    <font>
      <b/>
      <sz val="14"/>
      <color rgb="FF000000"/>
      <name val="Century Gothic"/>
    </font>
    <font>
      <b/>
      <sz val="11"/>
      <color rgb="FF000000"/>
      <name val="Century Gothic"/>
    </font>
    <font>
      <sz val="11"/>
      <color rgb="FF0000FF"/>
      <name val="Century Gothic"/>
    </font>
    <font>
      <u/>
      <sz val="9"/>
      <color rgb="FF0000FF"/>
      <name val="Century Gothic"/>
    </font>
    <font>
      <sz val="9"/>
      <color rgb="FFFF0000"/>
      <name val="Century Gothic"/>
    </font>
    <font>
      <u/>
      <sz val="9"/>
      <color rgb="FF000000"/>
      <name val="Century Gothic"/>
    </font>
    <font>
      <b/>
      <sz val="11"/>
      <color theme="1"/>
      <name val="Century Gothic"/>
    </font>
    <font>
      <u/>
      <sz val="9"/>
      <color theme="1"/>
      <name val="Century Gothic"/>
    </font>
    <font>
      <u/>
      <sz val="9"/>
      <color theme="1"/>
      <name val="Century Gothic"/>
    </font>
    <font>
      <sz val="11"/>
      <color rgb="FF000000"/>
      <name val="Arial"/>
    </font>
    <font>
      <b/>
      <sz val="14"/>
      <color rgb="FF000000"/>
      <name val="Arial"/>
    </font>
    <font>
      <b/>
      <sz val="11"/>
      <color rgb="FF000000"/>
      <name val="Arial"/>
    </font>
    <font>
      <u/>
      <sz val="10"/>
      <color rgb="FF0000FF"/>
      <name val="Arial"/>
    </font>
    <font>
      <u/>
      <sz val="9"/>
      <color rgb="FF0000FF"/>
      <name val="Century Gothic"/>
    </font>
    <font>
      <u/>
      <sz val="11"/>
      <color rgb="FF0000FF"/>
      <name val="Arial"/>
    </font>
    <font>
      <u/>
      <sz val="9"/>
      <color rgb="FF0000FF"/>
      <name val="Arial"/>
    </font>
    <font>
      <u/>
      <sz val="9"/>
      <color theme="1"/>
      <name val="Century Gothic"/>
    </font>
    <font>
      <u/>
      <sz val="9"/>
      <color rgb="FF000000"/>
      <name val="Century Gothic"/>
    </font>
    <font>
      <u/>
      <sz val="9"/>
      <color rgb="FF000000"/>
      <name val="Century Gothic"/>
    </font>
    <font>
      <u/>
      <sz val="9"/>
      <color rgb="FF000000"/>
      <name val="Century Gothic"/>
    </font>
    <font>
      <u/>
      <sz val="9"/>
      <color rgb="FF000000"/>
      <name val="Century Gothic"/>
    </font>
    <font>
      <u/>
      <sz val="9"/>
      <color rgb="FF0000FF"/>
      <name val="Century Gothic"/>
    </font>
    <font>
      <u/>
      <sz val="9"/>
      <color rgb="FF0000FF"/>
      <name val="Century Gothic"/>
    </font>
    <font>
      <b/>
      <sz val="9"/>
      <color rgb="FFFF0000"/>
      <name val="Century Gothic"/>
    </font>
    <font>
      <u/>
      <sz val="9"/>
      <color rgb="FF0000FF"/>
      <name val="Century Gothic"/>
    </font>
    <font>
      <u/>
      <sz val="9"/>
      <color rgb="FF000000"/>
      <name val="Century Gothic"/>
    </font>
    <font>
      <u/>
      <sz val="9"/>
      <color theme="1"/>
      <name val="Century Gothic"/>
    </font>
    <font>
      <u/>
      <sz val="9"/>
      <color rgb="FF000000"/>
      <name val="Century Gothic"/>
    </font>
    <font>
      <u/>
      <sz val="9"/>
      <color theme="1"/>
      <name val="Century Gothic"/>
    </font>
    <font>
      <u/>
      <sz val="9"/>
      <color theme="1"/>
      <name val="Century Gothic"/>
    </font>
    <font>
      <u/>
      <sz val="9"/>
      <color theme="1"/>
      <name val="Century Gothic"/>
    </font>
    <font>
      <u/>
      <sz val="9"/>
      <color theme="1"/>
      <name val="Century Gothic"/>
    </font>
    <font>
      <u/>
      <sz val="9"/>
      <color rgb="FF0000FF"/>
      <name val="Century Gothic"/>
    </font>
    <font>
      <u/>
      <sz val="9"/>
      <color rgb="FF000000"/>
      <name val="Century Gothic"/>
    </font>
    <font>
      <u/>
      <sz val="9"/>
      <color rgb="FF000000"/>
      <name val="Century Gothic"/>
    </font>
    <font>
      <u/>
      <sz val="9"/>
      <color rgb="FF0000FF"/>
      <name val="Century Gothic"/>
    </font>
    <font>
      <u/>
      <sz val="9"/>
      <color rgb="FF000000"/>
      <name val="Century Gothic"/>
    </font>
    <font>
      <u/>
      <sz val="9"/>
      <color rgb="FF000000"/>
      <name val="Century Gothic"/>
    </font>
    <font>
      <sz val="14"/>
      <color rgb="FFFFFFFF"/>
      <name val="Century Gothic"/>
    </font>
    <font>
      <u/>
      <sz val="9"/>
      <color rgb="FF0000FF"/>
      <name val="Century Gothic"/>
    </font>
    <font>
      <u/>
      <sz val="9"/>
      <color rgb="FF000000"/>
      <name val="Century Gothic"/>
    </font>
    <font>
      <b/>
      <sz val="12"/>
      <color theme="1"/>
      <name val="Century Gothic"/>
    </font>
    <font>
      <b/>
      <sz val="11"/>
      <color theme="0"/>
      <name val="Century Gothic"/>
    </font>
    <font>
      <b/>
      <sz val="11"/>
      <color rgb="FFFFFFFF"/>
      <name val="Century Gothic"/>
    </font>
    <font>
      <sz val="14"/>
      <color theme="0"/>
      <name val="Century Gothic"/>
    </font>
    <font>
      <b/>
      <sz val="14"/>
      <color theme="0"/>
      <name val="Century Gothic"/>
    </font>
    <font>
      <sz val="8"/>
      <color rgb="FF000000"/>
      <name val="Arial"/>
    </font>
    <font>
      <sz val="10"/>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sz val="9"/>
      <color rgb="FF000000"/>
      <name val="Arial"/>
    </font>
    <font>
      <u/>
      <sz val="9"/>
      <color rgb="FF1155CC"/>
      <name val="Arial"/>
    </font>
    <font>
      <b/>
      <sz val="9"/>
      <color rgb="FF6AA84F"/>
      <name val="Century Gothic"/>
    </font>
    <font>
      <b/>
      <sz val="9"/>
      <color rgb="FF9BBB59"/>
      <name val="Century Gothic"/>
    </font>
    <font>
      <sz val="9"/>
      <color rgb="FF1155CC"/>
      <name val="Century Gothic"/>
    </font>
    <font>
      <b/>
      <sz val="9"/>
      <color rgb="FF4F81BD"/>
      <name val="Century Gothic"/>
    </font>
    <font>
      <b/>
      <sz val="9"/>
      <color rgb="FFF1C232"/>
      <name val="Century Gothic"/>
    </font>
    <font>
      <b/>
      <sz val="9"/>
      <color theme="4"/>
      <name val="Century Gothic"/>
    </font>
    <font>
      <i/>
      <sz val="9"/>
      <color rgb="FF000000"/>
      <name val="Century Gothic"/>
    </font>
    <font>
      <b/>
      <i/>
      <sz val="9"/>
      <color rgb="FF000000"/>
      <name val="Century Gothic"/>
    </font>
    <font>
      <sz val="9"/>
      <name val="Century Gothic"/>
    </font>
    <font>
      <b/>
      <sz val="9"/>
      <color rgb="FF434343"/>
      <name val="Century Gothic"/>
    </font>
    <font>
      <sz val="11"/>
      <color rgb="FFFF0000"/>
      <name val="Century Gothic"/>
    </font>
    <font>
      <sz val="9"/>
      <color rgb="FF4F81BD"/>
      <name val="Century Gothic"/>
    </font>
    <font>
      <sz val="9"/>
      <color rgb="FF6AA84F"/>
      <name val="Century Gothic"/>
    </font>
    <font>
      <sz val="9"/>
      <color rgb="FF000000"/>
      <name val="&quot;docs-Century Gothic&quot;"/>
    </font>
    <font>
      <i/>
      <sz val="9"/>
      <color theme="1"/>
      <name val="Century Gothic"/>
    </font>
    <font>
      <b/>
      <sz val="9"/>
      <color rgb="FF1155CC"/>
      <name val="Century Gothic"/>
    </font>
    <font>
      <sz val="10"/>
      <color rgb="FF0000FF"/>
      <name val="Arial"/>
    </font>
    <font>
      <sz val="10"/>
      <color rgb="FF1155CC"/>
      <name val="Arial"/>
    </font>
    <font>
      <sz val="10"/>
      <name val="Arial"/>
    </font>
    <font>
      <u/>
      <sz val="11"/>
      <color rgb="FF1155CC"/>
      <name val="Arial"/>
    </font>
    <font>
      <sz val="9"/>
      <color rgb="FF0000FF"/>
      <name val="Arial"/>
    </font>
    <font>
      <sz val="9"/>
      <color rgb="FF1155CC"/>
      <name val="Arial"/>
    </font>
    <font>
      <b/>
      <sz val="8"/>
      <color theme="1"/>
      <name val="Century Gothic"/>
    </font>
    <font>
      <sz val="8"/>
      <color theme="1"/>
      <name val="Century Gothic"/>
    </font>
    <font>
      <b/>
      <sz val="8"/>
      <color rgb="FF6AA84F"/>
      <name val="Century Gothic"/>
    </font>
    <font>
      <u/>
      <sz val="9"/>
      <color rgb="FF1155CC"/>
      <name val="Century Gothic"/>
    </font>
    <font>
      <u/>
      <sz val="9"/>
      <color rgb="FF1155CC"/>
      <name val="&quot;Century Gothic&quot;"/>
    </font>
    <font>
      <u/>
      <sz val="11"/>
      <color rgb="FF1155CC"/>
      <name val="Arial, sans-serif"/>
    </font>
    <font>
      <sz val="9"/>
      <color rgb="FF9BBB59"/>
      <name val="Century Gothic"/>
    </font>
    <font>
      <b/>
      <sz val="9"/>
      <color theme="6"/>
      <name val="Century Gothic"/>
    </font>
  </fonts>
  <fills count="16">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FF0000"/>
        <bgColor rgb="FFFF000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bottom style="thin">
        <color rgb="FF31859B"/>
      </bottom>
      <diagonal/>
    </border>
    <border>
      <left/>
      <right/>
      <top/>
      <bottom style="thin">
        <color rgb="FF31859B"/>
      </bottom>
      <diagonal/>
    </border>
    <border>
      <left/>
      <right style="medium">
        <color rgb="FF000000"/>
      </right>
      <top/>
      <bottom style="thin">
        <color rgb="FF31859B"/>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style="thin">
        <color rgb="FF31859B"/>
      </right>
      <top/>
      <bottom style="thin">
        <color rgb="FF000000"/>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rgb="FF76923C"/>
      </left>
      <right/>
      <top style="thin">
        <color rgb="FF76923C"/>
      </top>
      <bottom style="thin">
        <color rgb="FF76923C"/>
      </bottom>
      <diagonal/>
    </border>
    <border>
      <left style="thin">
        <color rgb="FF000000"/>
      </left>
      <right style="medium">
        <color rgb="FF000000"/>
      </right>
      <top/>
      <bottom style="medium">
        <color rgb="FF000000"/>
      </bottom>
      <diagonal/>
    </border>
    <border>
      <left style="thin">
        <color theme="4"/>
      </left>
      <right style="thin">
        <color theme="4"/>
      </right>
      <top style="thin">
        <color theme="4"/>
      </top>
      <bottom style="thin">
        <color theme="4"/>
      </bottom>
      <diagonal/>
    </border>
    <border>
      <left style="thin">
        <color rgb="FF31859B"/>
      </left>
      <right/>
      <top style="thin">
        <color rgb="FF31859B"/>
      </top>
      <bottom style="thin">
        <color rgb="FF31859B"/>
      </bottom>
      <diagonal/>
    </border>
    <border>
      <left/>
      <right style="thin">
        <color rgb="FF31859B"/>
      </right>
      <top style="thin">
        <color rgb="FF000000"/>
      </top>
      <bottom style="thin">
        <color rgb="FF31859B"/>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31859B"/>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26">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6" fillId="0" borderId="34" xfId="0" applyFont="1" applyBorder="1" applyAlignment="1">
      <alignment horizontal="center" vertical="center" wrapText="1"/>
    </xf>
    <xf numFmtId="0" fontId="1" fillId="0" borderId="27"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5" fillId="0" borderId="28" xfId="0" applyFont="1" applyBorder="1" applyAlignment="1">
      <alignment horizontal="center" vertical="center" wrapText="1"/>
    </xf>
    <xf numFmtId="10" fontId="5" fillId="0" borderId="32" xfId="0" applyNumberFormat="1" applyFont="1" applyBorder="1" applyAlignment="1">
      <alignment horizontal="center" vertical="center" wrapText="1"/>
    </xf>
    <xf numFmtId="0" fontId="5" fillId="0" borderId="27" xfId="0" applyFont="1" applyBorder="1" applyAlignment="1">
      <alignment horizontal="left" vertical="center" wrapText="1"/>
    </xf>
    <xf numFmtId="0" fontId="7" fillId="0" borderId="27" xfId="0" applyFont="1" applyBorder="1" applyAlignment="1">
      <alignment horizontal="left" vertical="center" wrapText="1"/>
    </xf>
    <xf numFmtId="10" fontId="5" fillId="0" borderId="27" xfId="0" applyNumberFormat="1" applyFont="1" applyBorder="1" applyAlignment="1">
      <alignment horizontal="center" vertical="center"/>
    </xf>
    <xf numFmtId="0" fontId="14" fillId="0" borderId="33" xfId="0" applyFont="1" applyBorder="1" applyAlignment="1">
      <alignment horizontal="left" vertical="center" wrapText="1"/>
    </xf>
    <xf numFmtId="10" fontId="7" fillId="0" borderId="27" xfId="0" applyNumberFormat="1" applyFont="1" applyBorder="1" applyAlignment="1">
      <alignment horizontal="center" vertical="center"/>
    </xf>
    <xf numFmtId="0" fontId="5" fillId="0" borderId="33" xfId="0" applyFont="1" applyBorder="1" applyAlignment="1">
      <alignment horizontal="left" vertical="center" wrapText="1"/>
    </xf>
    <xf numFmtId="9" fontId="7" fillId="5" borderId="27" xfId="0" applyNumberFormat="1" applyFont="1" applyFill="1" applyBorder="1" applyAlignment="1">
      <alignment horizontal="center" vertical="center"/>
    </xf>
    <xf numFmtId="0" fontId="5" fillId="5" borderId="27"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5" fillId="0" borderId="27" xfId="0" applyFont="1" applyBorder="1" applyAlignment="1">
      <alignment horizontal="left" vertical="center" wrapText="1"/>
    </xf>
    <xf numFmtId="9" fontId="7" fillId="0" borderId="27" xfId="0" applyNumberFormat="1" applyFont="1" applyBorder="1" applyAlignment="1">
      <alignment horizontal="center" vertical="center"/>
    </xf>
    <xf numFmtId="0" fontId="7" fillId="0" borderId="28" xfId="0" applyFont="1" applyBorder="1" applyAlignment="1">
      <alignment horizontal="center" vertical="center" wrapText="1"/>
    </xf>
    <xf numFmtId="10" fontId="5" fillId="0" borderId="32" xfId="0" applyNumberFormat="1" applyFont="1" applyBorder="1" applyAlignment="1">
      <alignment horizontal="center" vertical="center"/>
    </xf>
    <xf numFmtId="0" fontId="5" fillId="0" borderId="34" xfId="0" applyFont="1" applyBorder="1" applyAlignment="1">
      <alignment horizontal="left" vertical="center" wrapText="1"/>
    </xf>
    <xf numFmtId="0" fontId="7" fillId="0" borderId="27" xfId="0" applyFont="1" applyBorder="1" applyAlignment="1">
      <alignment horizontal="left" vertical="center" wrapText="1"/>
    </xf>
    <xf numFmtId="9" fontId="5" fillId="0" borderId="32" xfId="0" applyNumberFormat="1" applyFont="1" applyBorder="1" applyAlignment="1">
      <alignment horizontal="center" vertical="center"/>
    </xf>
    <xf numFmtId="9" fontId="5" fillId="0" borderId="28" xfId="0" applyNumberFormat="1" applyFont="1" applyBorder="1" applyAlignment="1">
      <alignment horizontal="center" vertical="center"/>
    </xf>
    <xf numFmtId="0" fontId="14" fillId="0" borderId="29" xfId="0" applyFont="1" applyBorder="1" applyAlignment="1">
      <alignment horizontal="left" vertical="center" wrapText="1"/>
    </xf>
    <xf numFmtId="9" fontId="5" fillId="0" borderId="35" xfId="0" applyNumberFormat="1" applyFont="1" applyBorder="1" applyAlignment="1">
      <alignment horizontal="center" vertical="center"/>
    </xf>
    <xf numFmtId="0" fontId="5" fillId="0" borderId="26" xfId="0" applyFont="1" applyBorder="1" applyAlignment="1">
      <alignment horizontal="left" vertical="center" wrapText="1"/>
    </xf>
    <xf numFmtId="0" fontId="15" fillId="0" borderId="27" xfId="0" applyFont="1" applyBorder="1" applyAlignment="1">
      <alignment horizontal="left" vertical="center" wrapText="1"/>
    </xf>
    <xf numFmtId="0" fontId="5" fillId="5" borderId="27" xfId="0" applyFont="1" applyFill="1" applyBorder="1" applyAlignment="1">
      <alignment horizontal="center" vertical="center" wrapText="1"/>
    </xf>
    <xf numFmtId="0" fontId="7" fillId="0" borderId="33" xfId="0" applyFont="1" applyBorder="1" applyAlignment="1">
      <alignment horizontal="center" vertical="center" wrapText="1"/>
    </xf>
    <xf numFmtId="9" fontId="5" fillId="0" borderId="27" xfId="0" applyNumberFormat="1" applyFont="1" applyBorder="1" applyAlignment="1">
      <alignment horizontal="center" vertical="center"/>
    </xf>
    <xf numFmtId="0" fontId="5" fillId="0" borderId="28" xfId="0" applyFont="1" applyBorder="1" applyAlignment="1">
      <alignment horizontal="left" vertical="center" wrapText="1"/>
    </xf>
    <xf numFmtId="0" fontId="14" fillId="0" borderId="27" xfId="0" applyFont="1" applyBorder="1" applyAlignment="1">
      <alignment horizontal="left" vertical="center" wrapText="1"/>
    </xf>
    <xf numFmtId="0" fontId="5" fillId="0" borderId="27" xfId="0" applyFont="1" applyBorder="1" applyAlignment="1">
      <alignment horizontal="left" vertical="top" wrapText="1"/>
    </xf>
    <xf numFmtId="0" fontId="1" fillId="5" borderId="27" xfId="0" applyFont="1" applyFill="1" applyBorder="1" applyAlignment="1">
      <alignment horizontal="center" vertical="center" wrapText="1"/>
    </xf>
    <xf numFmtId="9" fontId="5"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5" fillId="0" borderId="0" xfId="0" applyFont="1" applyAlignment="1">
      <alignment vertical="center" wrapText="1"/>
    </xf>
    <xf numFmtId="0" fontId="5" fillId="5" borderId="27" xfId="0" applyFont="1" applyFill="1" applyBorder="1" applyAlignment="1">
      <alignment horizontal="left" vertical="center" wrapText="1"/>
    </xf>
    <xf numFmtId="0" fontId="14" fillId="0" borderId="27" xfId="0" applyFont="1" applyBorder="1" applyAlignment="1">
      <alignment vertical="center" wrapText="1"/>
    </xf>
    <xf numFmtId="0" fontId="7" fillId="5" borderId="27" xfId="0" applyFont="1" applyFill="1" applyBorder="1" applyAlignment="1">
      <alignment horizontal="left" vertical="center" wrapText="1"/>
    </xf>
    <xf numFmtId="9" fontId="7" fillId="5" borderId="27" xfId="0" applyNumberFormat="1" applyFont="1" applyFill="1" applyBorder="1" applyAlignment="1">
      <alignment horizontal="center" vertical="center"/>
    </xf>
    <xf numFmtId="0" fontId="5" fillId="0" borderId="27" xfId="0" applyFont="1" applyBorder="1" applyAlignment="1">
      <alignment vertical="center" wrapText="1"/>
    </xf>
    <xf numFmtId="0" fontId="7" fillId="0" borderId="27" xfId="0" applyFont="1" applyBorder="1" applyAlignment="1">
      <alignment horizontal="center" vertical="center" wrapText="1"/>
    </xf>
    <xf numFmtId="9" fontId="7" fillId="0" borderId="32" xfId="0" applyNumberFormat="1" applyFont="1" applyBorder="1" applyAlignment="1">
      <alignment horizontal="center" vertical="center"/>
    </xf>
    <xf numFmtId="0" fontId="14" fillId="5" borderId="27" xfId="0" applyFont="1" applyFill="1" applyBorder="1" applyAlignment="1">
      <alignment horizontal="left" vertical="center" wrapText="1"/>
    </xf>
    <xf numFmtId="0" fontId="7" fillId="0" borderId="33" xfId="0" applyFont="1" applyBorder="1" applyAlignment="1">
      <alignment horizontal="left" vertical="center" wrapText="1"/>
    </xf>
    <xf numFmtId="0" fontId="5" fillId="5" borderId="27" xfId="0" applyFont="1" applyFill="1" applyBorder="1" applyAlignment="1">
      <alignment vertical="center" wrapText="1"/>
    </xf>
    <xf numFmtId="0" fontId="5" fillId="5" borderId="33"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33" xfId="0" applyFont="1" applyFill="1" applyBorder="1" applyAlignment="1">
      <alignment vertical="center" wrapText="1"/>
    </xf>
    <xf numFmtId="0" fontId="7" fillId="5" borderId="27" xfId="0" applyFont="1" applyFill="1" applyBorder="1" applyAlignment="1">
      <alignment horizontal="left" vertical="center" wrapText="1"/>
    </xf>
    <xf numFmtId="0" fontId="16" fillId="5" borderId="2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5" fillId="0" borderId="33" xfId="0" applyFont="1" applyBorder="1" applyAlignment="1">
      <alignment horizontal="left" vertical="center" wrapText="1"/>
    </xf>
    <xf numFmtId="0" fontId="14" fillId="5" borderId="27" xfId="0" applyFont="1" applyFill="1" applyBorder="1" applyAlignment="1">
      <alignment horizontal="center" vertical="center" wrapText="1"/>
    </xf>
    <xf numFmtId="0" fontId="5" fillId="0" borderId="33" xfId="0" applyFont="1" applyBorder="1" applyAlignment="1">
      <alignment vertical="center" wrapText="1"/>
    </xf>
    <xf numFmtId="0" fontId="5" fillId="0" borderId="27" xfId="0" applyFont="1" applyBorder="1" applyAlignment="1">
      <alignment horizontal="center" vertical="center" wrapText="1"/>
    </xf>
    <xf numFmtId="0" fontId="14" fillId="5" borderId="36" xfId="0" applyFont="1" applyFill="1" applyBorder="1" applyAlignment="1">
      <alignment vertical="center" wrapText="1"/>
    </xf>
    <xf numFmtId="10" fontId="5" fillId="5" borderId="27" xfId="0" applyNumberFormat="1" applyFont="1" applyFill="1" applyBorder="1" applyAlignment="1">
      <alignment horizontal="center" vertical="center"/>
    </xf>
    <xf numFmtId="0" fontId="17" fillId="2" borderId="27"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5" borderId="34" xfId="0" applyFont="1" applyFill="1" applyBorder="1" applyAlignment="1">
      <alignment horizontal="center" vertical="center" wrapText="1"/>
    </xf>
    <xf numFmtId="0" fontId="14" fillId="0" borderId="33" xfId="0" applyFont="1" applyBorder="1" applyAlignment="1">
      <alignment vertical="center" wrapText="1"/>
    </xf>
    <xf numFmtId="166" fontId="1" fillId="5" borderId="27" xfId="0" applyNumberFormat="1" applyFont="1" applyFill="1" applyBorder="1" applyAlignment="1">
      <alignment horizontal="center" vertical="center" wrapText="1"/>
    </xf>
    <xf numFmtId="0" fontId="7" fillId="5" borderId="27" xfId="0" applyFont="1" applyFill="1" applyBorder="1" applyAlignment="1">
      <alignment horizontal="center" vertical="center" wrapText="1"/>
    </xf>
    <xf numFmtId="10" fontId="5" fillId="0" borderId="28" xfId="0" applyNumberFormat="1" applyFont="1" applyBorder="1" applyAlignment="1">
      <alignment horizontal="center" vertical="center"/>
    </xf>
    <xf numFmtId="0" fontId="7" fillId="0" borderId="29" xfId="0" applyFont="1" applyBorder="1" applyAlignment="1">
      <alignment horizontal="left" vertical="center" wrapText="1"/>
    </xf>
    <xf numFmtId="0" fontId="14" fillId="5" borderId="12" xfId="0" applyFont="1" applyFill="1" applyBorder="1" applyAlignment="1">
      <alignment horizontal="center" vertical="center" wrapText="1"/>
    </xf>
    <xf numFmtId="166" fontId="1" fillId="5" borderId="38" xfId="0" applyNumberFormat="1" applyFont="1" applyFill="1" applyBorder="1" applyAlignment="1">
      <alignment horizontal="center" vertical="center" wrapText="1"/>
    </xf>
    <xf numFmtId="0" fontId="7" fillId="0" borderId="38" xfId="0" applyFont="1" applyBorder="1" applyAlignment="1">
      <alignment horizontal="center" vertical="center" wrapText="1"/>
    </xf>
    <xf numFmtId="0" fontId="5" fillId="0" borderId="38" xfId="0" applyFont="1" applyBorder="1" applyAlignment="1">
      <alignment horizontal="center" vertical="center" wrapText="1"/>
    </xf>
    <xf numFmtId="0" fontId="5" fillId="5" borderId="38" xfId="0" applyFont="1" applyFill="1" applyBorder="1" applyAlignment="1">
      <alignment horizontal="center" vertical="center" wrapText="1"/>
    </xf>
    <xf numFmtId="0" fontId="7" fillId="0" borderId="39" xfId="0" applyFont="1" applyBorder="1" applyAlignment="1">
      <alignment horizontal="center" vertical="center" wrapText="1"/>
    </xf>
    <xf numFmtId="9" fontId="5" fillId="5" borderId="40"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0" fontId="5" fillId="0" borderId="38" xfId="0" applyFont="1" applyBorder="1" applyAlignment="1">
      <alignment horizontal="left" vertical="center" wrapText="1"/>
    </xf>
    <xf numFmtId="9" fontId="5" fillId="0" borderId="39" xfId="0" applyNumberFormat="1" applyFont="1" applyBorder="1" applyAlignment="1">
      <alignment horizontal="center" vertical="center"/>
    </xf>
    <xf numFmtId="0" fontId="5" fillId="0" borderId="41" xfId="0" applyFont="1" applyBorder="1" applyAlignment="1">
      <alignment horizontal="left" vertical="center" wrapText="1"/>
    </xf>
    <xf numFmtId="9" fontId="5" fillId="5" borderId="42" xfId="0" applyNumberFormat="1" applyFont="1" applyFill="1" applyBorder="1" applyAlignment="1">
      <alignment horizontal="center" vertical="center"/>
    </xf>
    <xf numFmtId="0" fontId="5" fillId="0" borderId="43" xfId="0" applyFont="1" applyBorder="1" applyAlignment="1">
      <alignment horizontal="left" vertical="center" wrapText="1"/>
    </xf>
    <xf numFmtId="9" fontId="7" fillId="0" borderId="38"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14" fillId="0" borderId="45" xfId="0" applyFont="1" applyBorder="1" applyAlignment="1">
      <alignment horizontal="left" vertical="center" wrapText="1"/>
    </xf>
    <xf numFmtId="0" fontId="5" fillId="0" borderId="38" xfId="0" applyFont="1" applyBorder="1" applyAlignment="1">
      <alignment horizontal="left" vertical="center" wrapText="1"/>
    </xf>
    <xf numFmtId="0" fontId="14" fillId="0" borderId="46"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7" xfId="0" applyFont="1" applyFill="1" applyBorder="1" applyAlignment="1">
      <alignment horizontal="center" vertical="center" wrapText="1"/>
    </xf>
    <xf numFmtId="10" fontId="18" fillId="9" borderId="48" xfId="0" applyNumberFormat="1" applyFont="1" applyFill="1" applyBorder="1" applyAlignment="1">
      <alignment horizontal="center" vertical="center"/>
    </xf>
    <xf numFmtId="9" fontId="18" fillId="9" borderId="48" xfId="0" applyNumberFormat="1" applyFont="1" applyFill="1" applyBorder="1" applyAlignment="1">
      <alignment horizontal="center" vertical="center"/>
    </xf>
    <xf numFmtId="0" fontId="1" fillId="9" borderId="49" xfId="0" applyFont="1" applyFill="1" applyBorder="1" applyAlignment="1">
      <alignment horizontal="center" vertical="center" wrapText="1"/>
    </xf>
    <xf numFmtId="9" fontId="18" fillId="9" borderId="50" xfId="0" applyNumberFormat="1" applyFont="1" applyFill="1" applyBorder="1" applyAlignment="1">
      <alignment horizontal="center" vertical="center"/>
    </xf>
    <xf numFmtId="0" fontId="1" fillId="9" borderId="51" xfId="0" applyFont="1" applyFill="1" applyBorder="1" applyAlignment="1">
      <alignment horizontal="center" vertical="center" wrapText="1"/>
    </xf>
    <xf numFmtId="0" fontId="8" fillId="0" borderId="0" xfId="0" applyFont="1" applyAlignment="1">
      <alignment horizontal="center"/>
    </xf>
    <xf numFmtId="167" fontId="7" fillId="0" borderId="32" xfId="0" applyNumberFormat="1" applyFont="1" applyBorder="1" applyAlignment="1">
      <alignment horizontal="center" vertical="center" wrapText="1"/>
    </xf>
    <xf numFmtId="167" fontId="7" fillId="0" borderId="27" xfId="0" applyNumberFormat="1" applyFont="1" applyBorder="1" applyAlignment="1">
      <alignment horizontal="center" vertical="center" wrapText="1"/>
    </xf>
    <xf numFmtId="0" fontId="14" fillId="0" borderId="33" xfId="0" applyFont="1" applyBorder="1" applyAlignment="1">
      <alignment horizontal="center" vertical="center" wrapText="1"/>
    </xf>
    <xf numFmtId="9" fontId="7" fillId="0" borderId="27" xfId="0" applyNumberFormat="1" applyFont="1" applyBorder="1" applyAlignment="1">
      <alignment horizontal="center" vertical="center" wrapText="1"/>
    </xf>
    <xf numFmtId="0" fontId="5" fillId="0" borderId="33" xfId="0" applyFont="1" applyBorder="1" applyAlignment="1">
      <alignment horizontal="left" vertical="center" wrapText="1"/>
    </xf>
    <xf numFmtId="9" fontId="7" fillId="0" borderId="3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5" fillId="0" borderId="33" xfId="0" applyFont="1" applyBorder="1" applyAlignment="1">
      <alignment horizontal="center" vertical="center" wrapText="1"/>
    </xf>
    <xf numFmtId="9" fontId="7" fillId="0" borderId="32" xfId="0" applyNumberFormat="1" applyFont="1" applyBorder="1" applyAlignment="1">
      <alignment horizontal="center" vertical="center" wrapText="1"/>
    </xf>
    <xf numFmtId="0" fontId="5" fillId="0" borderId="27" xfId="0" applyFont="1" applyBorder="1" applyAlignment="1">
      <alignment horizontal="left" vertical="center" wrapText="1"/>
    </xf>
    <xf numFmtId="0" fontId="7" fillId="0" borderId="33" xfId="0" applyFont="1" applyBorder="1" applyAlignment="1">
      <alignment horizontal="left" vertical="center" wrapText="1"/>
    </xf>
    <xf numFmtId="0" fontId="20" fillId="0" borderId="27" xfId="0" applyFont="1" applyBorder="1" applyAlignment="1">
      <alignment horizontal="center" vertical="center" wrapText="1"/>
    </xf>
    <xf numFmtId="0" fontId="7" fillId="0" borderId="27" xfId="0" applyFont="1" applyBorder="1" applyAlignment="1">
      <alignment horizontal="left" vertical="top" wrapText="1"/>
    </xf>
    <xf numFmtId="0" fontId="7" fillId="0" borderId="30" xfId="0" applyFont="1" applyBorder="1" applyAlignment="1">
      <alignment horizontal="left" vertical="center" wrapText="1"/>
    </xf>
    <xf numFmtId="0" fontId="21" fillId="0" borderId="26" xfId="0" applyFont="1" applyBorder="1" applyAlignment="1">
      <alignment horizontal="left" vertical="center" wrapText="1"/>
    </xf>
    <xf numFmtId="0" fontId="7" fillId="2" borderId="27" xfId="0" applyFont="1" applyFill="1" applyBorder="1" applyAlignment="1">
      <alignment horizontal="left" vertical="center" wrapText="1"/>
    </xf>
    <xf numFmtId="0" fontId="5" fillId="0" borderId="26" xfId="0" applyFont="1" applyBorder="1" applyAlignment="1">
      <alignment horizontal="center" vertical="center" wrapText="1"/>
    </xf>
    <xf numFmtId="0" fontId="7" fillId="2" borderId="27" xfId="0" applyFont="1" applyFill="1" applyBorder="1" applyAlignment="1">
      <alignment horizontal="left" vertical="center" wrapText="1"/>
    </xf>
    <xf numFmtId="9" fontId="7" fillId="0" borderId="27" xfId="0" applyNumberFormat="1" applyFont="1" applyBorder="1" applyAlignment="1">
      <alignment horizontal="center" vertical="center" wrapText="1"/>
    </xf>
    <xf numFmtId="0" fontId="5" fillId="5" borderId="36" xfId="0" applyFont="1" applyFill="1" applyBorder="1" applyAlignment="1">
      <alignment horizontal="left" vertical="center" wrapText="1"/>
    </xf>
    <xf numFmtId="10" fontId="7" fillId="0" borderId="27" xfId="0" applyNumberFormat="1" applyFont="1" applyBorder="1" applyAlignment="1">
      <alignment horizontal="center" vertical="center" wrapText="1"/>
    </xf>
    <xf numFmtId="10" fontId="5" fillId="5" borderId="32" xfId="0" applyNumberFormat="1" applyFont="1" applyFill="1" applyBorder="1" applyAlignment="1">
      <alignment horizontal="center" vertical="center" wrapText="1"/>
    </xf>
    <xf numFmtId="0" fontId="5" fillId="5" borderId="36" xfId="0" applyFont="1" applyFill="1" applyBorder="1" applyAlignment="1">
      <alignment horizontal="left" vertical="center" wrapText="1"/>
    </xf>
    <xf numFmtId="9" fontId="5" fillId="5" borderId="32" xfId="0" applyNumberFormat="1" applyFont="1" applyFill="1" applyBorder="1" applyAlignment="1">
      <alignment horizontal="center" vertical="center" wrapText="1"/>
    </xf>
    <xf numFmtId="10" fontId="7" fillId="5" borderId="27" xfId="0" applyNumberFormat="1" applyFont="1" applyFill="1" applyBorder="1" applyAlignment="1">
      <alignment horizontal="center" vertical="center" wrapText="1"/>
    </xf>
    <xf numFmtId="9" fontId="7" fillId="5" borderId="27" xfId="0" applyNumberFormat="1" applyFont="1" applyFill="1" applyBorder="1" applyAlignment="1">
      <alignment horizontal="center" vertical="center" wrapText="1"/>
    </xf>
    <xf numFmtId="0" fontId="22" fillId="5" borderId="27" xfId="0" applyFont="1" applyFill="1" applyBorder="1" applyAlignment="1">
      <alignment horizontal="left" vertical="center" wrapText="1"/>
    </xf>
    <xf numFmtId="9" fontId="5" fillId="0" borderId="32" xfId="0" applyNumberFormat="1" applyFont="1" applyBorder="1" applyAlignment="1">
      <alignment horizontal="center" vertical="center" wrapText="1"/>
    </xf>
    <xf numFmtId="9" fontId="7" fillId="5" borderId="2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3" xfId="0" applyFont="1" applyFill="1" applyBorder="1" applyAlignment="1">
      <alignment horizontal="left" vertical="center" wrapText="1"/>
    </xf>
    <xf numFmtId="9" fontId="5" fillId="0" borderId="32" xfId="0" applyNumberFormat="1" applyFont="1" applyBorder="1" applyAlignment="1">
      <alignment horizontal="center" vertical="center" wrapText="1"/>
    </xf>
    <xf numFmtId="9" fontId="5" fillId="0" borderId="27" xfId="0" applyNumberFormat="1" applyFont="1" applyBorder="1" applyAlignment="1">
      <alignment horizontal="center" vertical="center"/>
    </xf>
    <xf numFmtId="0" fontId="7" fillId="5" borderId="33" xfId="0" applyFont="1" applyFill="1" applyBorder="1" applyAlignment="1">
      <alignment horizontal="left" vertical="center" wrapText="1"/>
    </xf>
    <xf numFmtId="0" fontId="5" fillId="0" borderId="0" xfId="0" applyFont="1"/>
    <xf numFmtId="0" fontId="7"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5" fillId="2" borderId="66" xfId="0" applyFont="1" applyFill="1" applyBorder="1" applyAlignment="1">
      <alignment horizontal="center" vertical="center" wrapText="1"/>
    </xf>
    <xf numFmtId="0" fontId="5" fillId="0" borderId="66" xfId="0" applyFont="1" applyBorder="1" applyAlignment="1">
      <alignment horizontal="center" vertical="center" wrapText="1"/>
    </xf>
    <xf numFmtId="9" fontId="5" fillId="0" borderId="66" xfId="0" applyNumberFormat="1" applyFont="1" applyBorder="1" applyAlignment="1">
      <alignment horizontal="center" vertical="center"/>
    </xf>
    <xf numFmtId="0" fontId="6" fillId="5" borderId="66"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6" fillId="0" borderId="66" xfId="0" applyFont="1" applyBorder="1" applyAlignment="1">
      <alignment horizontal="center" vertical="center"/>
    </xf>
    <xf numFmtId="0" fontId="6" fillId="10" borderId="66" xfId="0" applyFont="1" applyFill="1" applyBorder="1" applyAlignment="1">
      <alignment horizontal="center" vertical="center" wrapText="1"/>
    </xf>
    <xf numFmtId="0" fontId="7" fillId="0" borderId="66" xfId="0" applyFont="1" applyBorder="1" applyAlignment="1">
      <alignment horizontal="center" vertical="center" wrapText="1"/>
    </xf>
    <xf numFmtId="0" fontId="23" fillId="0" borderId="27" xfId="0" applyFont="1" applyBorder="1" applyAlignment="1">
      <alignment horizontal="left" vertical="center" wrapText="1"/>
    </xf>
    <xf numFmtId="0" fontId="5" fillId="2" borderId="66" xfId="0" applyFont="1" applyFill="1" applyBorder="1" applyAlignment="1">
      <alignment horizontal="left" vertical="center" wrapText="1"/>
    </xf>
    <xf numFmtId="10" fontId="7" fillId="0" borderId="32"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5" fillId="5" borderId="66" xfId="0" applyFont="1" applyFill="1" applyBorder="1" applyAlignment="1">
      <alignment horizontal="center" vertical="center" wrapText="1"/>
    </xf>
    <xf numFmtId="0" fontId="8" fillId="0" borderId="0" xfId="0" applyFont="1"/>
    <xf numFmtId="0" fontId="24" fillId="0" borderId="0" xfId="0" applyFont="1"/>
    <xf numFmtId="0" fontId="19" fillId="0" borderId="0" xfId="0" applyFont="1"/>
    <xf numFmtId="0" fontId="1" fillId="0" borderId="34" xfId="0" applyFont="1" applyBorder="1" applyAlignment="1">
      <alignment horizontal="center" vertical="center" wrapText="1"/>
    </xf>
    <xf numFmtId="9" fontId="7" fillId="0" borderId="69" xfId="0" applyNumberFormat="1" applyFont="1" applyBorder="1" applyAlignment="1">
      <alignment horizontal="center" vertical="center" wrapText="1"/>
    </xf>
    <xf numFmtId="9" fontId="9" fillId="0" borderId="66" xfId="0" applyNumberFormat="1" applyFont="1" applyBorder="1" applyAlignment="1">
      <alignment horizontal="center" vertical="center"/>
    </xf>
    <xf numFmtId="9" fontId="5" fillId="5" borderId="70" xfId="0" applyNumberFormat="1" applyFont="1" applyFill="1" applyBorder="1" applyAlignment="1">
      <alignment horizontal="center" vertical="center" wrapText="1"/>
    </xf>
    <xf numFmtId="0" fontId="5" fillId="5" borderId="66" xfId="0" applyFont="1" applyFill="1" applyBorder="1" applyAlignment="1">
      <alignment horizontal="left" vertical="center" wrapText="1"/>
    </xf>
    <xf numFmtId="0" fontId="5" fillId="5" borderId="42" xfId="0" applyFont="1" applyFill="1" applyBorder="1" applyAlignment="1">
      <alignment horizontal="left" vertical="center" wrapText="1"/>
    </xf>
    <xf numFmtId="10" fontId="7" fillId="0" borderId="71" xfId="0" applyNumberFormat="1" applyFont="1" applyBorder="1" applyAlignment="1">
      <alignment horizontal="center" vertical="center" wrapText="1"/>
    </xf>
    <xf numFmtId="0" fontId="25" fillId="5" borderId="33" xfId="0" applyFont="1" applyFill="1" applyBorder="1" applyAlignment="1">
      <alignment horizontal="left" vertical="center" wrapText="1"/>
    </xf>
    <xf numFmtId="9" fontId="7" fillId="5" borderId="69" xfId="0" applyNumberFormat="1" applyFont="1" applyFill="1" applyBorder="1" applyAlignment="1">
      <alignment horizontal="center" vertical="center" wrapText="1"/>
    </xf>
    <xf numFmtId="0" fontId="7" fillId="5" borderId="72" xfId="0" applyFont="1" applyFill="1" applyBorder="1" applyAlignment="1">
      <alignment vertical="center" wrapText="1"/>
    </xf>
    <xf numFmtId="9" fontId="7" fillId="0" borderId="71" xfId="0" applyNumberFormat="1" applyFont="1" applyBorder="1" applyAlignment="1">
      <alignment horizontal="center" vertical="center" wrapText="1"/>
    </xf>
    <xf numFmtId="9" fontId="5" fillId="5" borderId="32" xfId="0" applyNumberFormat="1" applyFont="1" applyFill="1" applyBorder="1" applyAlignment="1">
      <alignment horizontal="center" vertical="center" wrapText="1"/>
    </xf>
    <xf numFmtId="0" fontId="7" fillId="0" borderId="73" xfId="0" applyFont="1" applyBorder="1" applyAlignment="1">
      <alignment vertical="center" wrapText="1"/>
    </xf>
    <xf numFmtId="0" fontId="5" fillId="0" borderId="33" xfId="0" applyFont="1" applyBorder="1" applyAlignment="1">
      <alignment horizontal="center" vertical="center" wrapText="1"/>
    </xf>
    <xf numFmtId="0" fontId="7" fillId="5" borderId="33" xfId="0" applyFont="1" applyFill="1" applyBorder="1" applyAlignment="1">
      <alignment horizontal="left" vertical="center" wrapText="1"/>
    </xf>
    <xf numFmtId="10" fontId="7" fillId="5" borderId="74" xfId="0" applyNumberFormat="1" applyFont="1" applyFill="1" applyBorder="1" applyAlignment="1">
      <alignment horizontal="center" vertical="center" wrapText="1"/>
    </xf>
    <xf numFmtId="0" fontId="14" fillId="5" borderId="75" xfId="0" applyFont="1" applyFill="1" applyBorder="1" applyAlignment="1">
      <alignment vertical="center" wrapText="1"/>
    </xf>
    <xf numFmtId="9" fontId="7" fillId="5" borderId="71" xfId="0" applyNumberFormat="1" applyFont="1" applyFill="1" applyBorder="1" applyAlignment="1">
      <alignment horizontal="center" vertical="center" wrapText="1"/>
    </xf>
    <xf numFmtId="0" fontId="7" fillId="5" borderId="73" xfId="0" applyFont="1" applyFill="1" applyBorder="1" applyAlignment="1">
      <alignment vertical="center" wrapText="1"/>
    </xf>
    <xf numFmtId="0" fontId="7" fillId="5" borderId="73" xfId="0" applyFont="1" applyFill="1" applyBorder="1" applyAlignment="1">
      <alignment vertical="center" wrapText="1"/>
    </xf>
    <xf numFmtId="0" fontId="1" fillId="10" borderId="27" xfId="0" applyFont="1" applyFill="1" applyBorder="1" applyAlignment="1">
      <alignment horizontal="center" vertical="center" wrapText="1"/>
    </xf>
    <xf numFmtId="0" fontId="14" fillId="0" borderId="73" xfId="0" applyFont="1" applyBorder="1" applyAlignment="1">
      <alignment vertical="center" wrapText="1"/>
    </xf>
    <xf numFmtId="0" fontId="7" fillId="5" borderId="33" xfId="0" applyFont="1" applyFill="1" applyBorder="1" applyAlignment="1">
      <alignment horizontal="left" vertical="center" wrapText="1"/>
    </xf>
    <xf numFmtId="9" fontId="7" fillId="5" borderId="74" xfId="0" applyNumberFormat="1" applyFont="1" applyFill="1" applyBorder="1" applyAlignment="1">
      <alignment horizontal="center" vertical="center" wrapText="1"/>
    </xf>
    <xf numFmtId="0" fontId="7" fillId="5" borderId="75" xfId="0" applyFont="1" applyFill="1" applyBorder="1" applyAlignment="1">
      <alignment vertical="center" wrapText="1"/>
    </xf>
    <xf numFmtId="9" fontId="7" fillId="5" borderId="71" xfId="0" applyNumberFormat="1" applyFont="1" applyFill="1" applyBorder="1" applyAlignment="1">
      <alignment horizontal="center" vertical="center" wrapText="1"/>
    </xf>
    <xf numFmtId="0" fontId="7" fillId="5" borderId="73" xfId="0" applyFont="1" applyFill="1" applyBorder="1" applyAlignment="1">
      <alignment vertical="center" wrapText="1"/>
    </xf>
    <xf numFmtId="0" fontId="7" fillId="5" borderId="33" xfId="0" applyFont="1" applyFill="1" applyBorder="1" applyAlignment="1">
      <alignment horizontal="left" vertical="center" wrapText="1"/>
    </xf>
    <xf numFmtId="0" fontId="7" fillId="5" borderId="42" xfId="0" applyFont="1" applyFill="1" applyBorder="1" applyAlignment="1">
      <alignment horizontal="left" vertical="center" wrapText="1"/>
    </xf>
    <xf numFmtId="9" fontId="5" fillId="0" borderId="34" xfId="0" applyNumberFormat="1" applyFont="1" applyBorder="1" applyAlignment="1">
      <alignment horizontal="center" vertical="center"/>
    </xf>
    <xf numFmtId="0" fontId="26" fillId="0" borderId="43" xfId="0" applyFont="1" applyBorder="1" applyAlignment="1">
      <alignment horizontal="left" vertical="center" wrapText="1"/>
    </xf>
    <xf numFmtId="0" fontId="7" fillId="0" borderId="43" xfId="0" applyFont="1" applyBorder="1" applyAlignment="1">
      <alignment horizontal="left" vertical="center" wrapText="1"/>
    </xf>
    <xf numFmtId="0" fontId="7" fillId="0" borderId="43" xfId="0" applyFont="1" applyBorder="1" applyAlignment="1">
      <alignment horizontal="left" vertical="center" wrapText="1"/>
    </xf>
    <xf numFmtId="0" fontId="7" fillId="5" borderId="34" xfId="0" applyFont="1" applyFill="1" applyBorder="1" applyAlignment="1">
      <alignment horizontal="left" vertical="center" wrapText="1"/>
    </xf>
    <xf numFmtId="0" fontId="7" fillId="5" borderId="42" xfId="0" applyFont="1" applyFill="1" applyBorder="1" applyAlignment="1">
      <alignment horizontal="left" vertical="center" wrapText="1"/>
    </xf>
    <xf numFmtId="0" fontId="1" fillId="0" borderId="27" xfId="0" applyFont="1" applyBorder="1" applyAlignment="1">
      <alignment horizontal="left" vertical="center" wrapText="1"/>
    </xf>
    <xf numFmtId="9" fontId="5" fillId="5" borderId="70" xfId="0" applyNumberFormat="1" applyFont="1" applyFill="1" applyBorder="1" applyAlignment="1">
      <alignment horizontal="center" vertical="center" wrapText="1"/>
    </xf>
    <xf numFmtId="0" fontId="5" fillId="5" borderId="76" xfId="0" applyFont="1" applyFill="1" applyBorder="1" applyAlignment="1">
      <alignment horizontal="left" vertical="center" wrapText="1"/>
    </xf>
    <xf numFmtId="0" fontId="5" fillId="5" borderId="12" xfId="0" applyFont="1" applyFill="1" applyBorder="1" applyAlignment="1">
      <alignment horizontal="left" vertical="center" wrapText="1"/>
    </xf>
    <xf numFmtId="9" fontId="5" fillId="0" borderId="12" xfId="0" applyNumberFormat="1" applyFont="1" applyBorder="1" applyAlignment="1">
      <alignment horizontal="center" vertical="center"/>
    </xf>
    <xf numFmtId="0" fontId="5" fillId="0" borderId="26" xfId="0" applyFont="1" applyBorder="1" applyAlignment="1">
      <alignment horizontal="left" vertical="center" wrapText="1"/>
    </xf>
    <xf numFmtId="0" fontId="27" fillId="0" borderId="0" xfId="0" applyFont="1"/>
    <xf numFmtId="9" fontId="28" fillId="9" borderId="50" xfId="0" applyNumberFormat="1" applyFont="1" applyFill="1" applyBorder="1" applyAlignment="1">
      <alignment horizontal="center" vertical="center"/>
    </xf>
    <xf numFmtId="9" fontId="28" fillId="9" borderId="77" xfId="0" applyNumberFormat="1" applyFont="1" applyFill="1" applyBorder="1" applyAlignment="1">
      <alignment horizontal="center" vertical="center"/>
    </xf>
    <xf numFmtId="0" fontId="30" fillId="0" borderId="27" xfId="0" applyFont="1" applyBorder="1" applyAlignment="1">
      <alignment horizontal="center" vertical="center" wrapText="1"/>
    </xf>
    <xf numFmtId="0" fontId="31" fillId="0" borderId="33" xfId="0" applyFont="1" applyBorder="1" applyAlignment="1">
      <alignment horizontal="center" vertical="center" wrapText="1"/>
    </xf>
    <xf numFmtId="9" fontId="7" fillId="5" borderId="32" xfId="0" applyNumberFormat="1" applyFont="1" applyFill="1" applyBorder="1" applyAlignment="1">
      <alignment horizontal="center" vertical="center" wrapText="1"/>
    </xf>
    <xf numFmtId="0" fontId="32" fillId="5" borderId="27"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33" fillId="0" borderId="27" xfId="0" applyFont="1" applyBorder="1" applyAlignment="1">
      <alignment horizontal="center" vertical="center" wrapText="1"/>
    </xf>
    <xf numFmtId="0" fontId="34" fillId="0" borderId="33" xfId="0" applyFont="1" applyBorder="1" applyAlignment="1">
      <alignment horizontal="left" vertical="center" wrapText="1"/>
    </xf>
    <xf numFmtId="0" fontId="7" fillId="0" borderId="33" xfId="0" applyFont="1" applyBorder="1" applyAlignment="1">
      <alignment horizontal="left" vertical="center" wrapText="1"/>
    </xf>
    <xf numFmtId="0" fontId="35" fillId="0" borderId="26" xfId="0" applyFont="1" applyBorder="1" applyAlignment="1">
      <alignment horizontal="center" vertical="center" wrapText="1"/>
    </xf>
    <xf numFmtId="0" fontId="36" fillId="0" borderId="33" xfId="0" applyFont="1" applyBorder="1" applyAlignment="1">
      <alignment horizontal="left" vertical="center" wrapText="1"/>
    </xf>
    <xf numFmtId="0" fontId="5" fillId="5" borderId="27"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38" fillId="5" borderId="33" xfId="0" applyFont="1" applyFill="1" applyBorder="1" applyAlignment="1">
      <alignment horizontal="left" vertical="center" wrapText="1"/>
    </xf>
    <xf numFmtId="0" fontId="39" fillId="0" borderId="27" xfId="0" applyFont="1" applyBorder="1" applyAlignment="1">
      <alignment horizontal="left" vertical="center" wrapText="1"/>
    </xf>
    <xf numFmtId="0" fontId="40" fillId="5" borderId="27" xfId="0" applyFont="1" applyFill="1" applyBorder="1" applyAlignment="1">
      <alignment horizontal="left" vertical="center" wrapText="1"/>
    </xf>
    <xf numFmtId="0" fontId="41" fillId="0" borderId="0" xfId="0" applyFont="1" applyAlignment="1">
      <alignment horizontal="center" vertical="center" wrapText="1"/>
    </xf>
    <xf numFmtId="10" fontId="28" fillId="9" borderId="50" xfId="0" applyNumberFormat="1" applyFont="1" applyFill="1" applyBorder="1" applyAlignment="1">
      <alignment horizontal="center" vertical="center"/>
    </xf>
    <xf numFmtId="0" fontId="6" fillId="5" borderId="27" xfId="0" applyFont="1" applyFill="1" applyBorder="1" applyAlignment="1">
      <alignment horizontal="left" vertical="center" wrapText="1"/>
    </xf>
    <xf numFmtId="0" fontId="7" fillId="5" borderId="27" xfId="0" applyFont="1" applyFill="1" applyBorder="1" applyAlignment="1">
      <alignment horizontal="center" vertical="center" wrapText="1"/>
    </xf>
    <xf numFmtId="9" fontId="5" fillId="5" borderId="74" xfId="0" applyNumberFormat="1" applyFont="1" applyFill="1" applyBorder="1" applyAlignment="1">
      <alignment horizontal="center" vertical="center" wrapText="1"/>
    </xf>
    <xf numFmtId="0" fontId="7" fillId="5" borderId="75" xfId="0" applyFont="1" applyFill="1" applyBorder="1" applyAlignment="1">
      <alignment horizontal="left" vertical="center" wrapText="1"/>
    </xf>
    <xf numFmtId="9" fontId="5" fillId="5" borderId="74" xfId="0" applyNumberFormat="1" applyFont="1" applyFill="1" applyBorder="1" applyAlignment="1">
      <alignment horizontal="center" vertical="center" wrapText="1"/>
    </xf>
    <xf numFmtId="0" fontId="7" fillId="5" borderId="75" xfId="0" applyFont="1" applyFill="1" applyBorder="1" applyAlignment="1">
      <alignment horizontal="left" vertical="center" wrapText="1"/>
    </xf>
    <xf numFmtId="0" fontId="42" fillId="5" borderId="75" xfId="0" applyFont="1" applyFill="1" applyBorder="1" applyAlignment="1">
      <alignment horizontal="left" vertical="center" wrapText="1"/>
    </xf>
    <xf numFmtId="9" fontId="7" fillId="0" borderId="69" xfId="0" applyNumberFormat="1" applyFont="1" applyBorder="1" applyAlignment="1">
      <alignment horizontal="center" vertical="center" wrapText="1"/>
    </xf>
    <xf numFmtId="0" fontId="7" fillId="0" borderId="72" xfId="0" applyFont="1" applyBorder="1" applyAlignment="1">
      <alignment vertical="center" wrapText="1"/>
    </xf>
    <xf numFmtId="9" fontId="7" fillId="0" borderId="71" xfId="0" applyNumberFormat="1" applyFont="1" applyBorder="1" applyAlignment="1">
      <alignment horizontal="center" vertical="center" wrapText="1"/>
    </xf>
    <xf numFmtId="0" fontId="7" fillId="0" borderId="73" xfId="0" applyFont="1" applyBorder="1" applyAlignment="1">
      <alignment vertical="center" wrapText="1"/>
    </xf>
    <xf numFmtId="0" fontId="5" fillId="5" borderId="78" xfId="0" applyFont="1" applyFill="1" applyBorder="1" applyAlignment="1">
      <alignment horizontal="center" vertical="center" wrapText="1"/>
    </xf>
    <xf numFmtId="0" fontId="7" fillId="5" borderId="78" xfId="0" applyFont="1" applyFill="1" applyBorder="1" applyAlignment="1">
      <alignment horizontal="center" vertical="center" wrapText="1"/>
    </xf>
    <xf numFmtId="0" fontId="5" fillId="0" borderId="78" xfId="0" applyFont="1" applyBorder="1" applyAlignment="1">
      <alignment horizontal="center" vertical="center" wrapText="1"/>
    </xf>
    <xf numFmtId="0" fontId="43" fillId="5" borderId="27" xfId="0" applyFont="1" applyFill="1" applyBorder="1" applyAlignment="1">
      <alignment horizontal="left" vertical="center" wrapText="1"/>
    </xf>
    <xf numFmtId="0" fontId="44" fillId="5" borderId="75" xfId="0" applyFont="1" applyFill="1" applyBorder="1" applyAlignment="1">
      <alignment horizontal="left" vertical="center" wrapText="1"/>
    </xf>
    <xf numFmtId="9" fontId="5" fillId="5" borderId="27" xfId="0" applyNumberFormat="1" applyFont="1" applyFill="1" applyBorder="1" applyAlignment="1">
      <alignment horizontal="center" vertical="center"/>
    </xf>
    <xf numFmtId="3" fontId="1" fillId="0" borderId="27" xfId="0" applyNumberFormat="1" applyFont="1" applyBorder="1" applyAlignment="1">
      <alignment horizontal="center" vertical="center" wrapText="1"/>
    </xf>
    <xf numFmtId="0" fontId="5" fillId="5" borderId="78" xfId="0" applyFont="1" applyFill="1" applyBorder="1" applyAlignment="1">
      <alignment horizontal="center" vertical="center" wrapText="1"/>
    </xf>
    <xf numFmtId="0" fontId="7" fillId="5" borderId="27" xfId="0" applyFont="1" applyFill="1" applyBorder="1" applyAlignment="1">
      <alignment horizontal="left" vertical="center" wrapText="1"/>
    </xf>
    <xf numFmtId="0" fontId="1" fillId="5" borderId="27" xfId="0" applyFont="1" applyFill="1" applyBorder="1" applyAlignment="1">
      <alignment horizontal="center" vertical="center" wrapText="1"/>
    </xf>
    <xf numFmtId="0" fontId="5" fillId="5" borderId="79" xfId="0" applyFont="1" applyFill="1" applyBorder="1" applyAlignment="1">
      <alignment horizontal="center" vertical="center" wrapText="1"/>
    </xf>
    <xf numFmtId="9" fontId="5" fillId="5" borderId="66" xfId="0" applyNumberFormat="1" applyFont="1" applyFill="1" applyBorder="1" applyAlignment="1">
      <alignment horizontal="center" vertical="center"/>
    </xf>
    <xf numFmtId="9" fontId="7" fillId="5" borderId="69" xfId="0" applyNumberFormat="1" applyFont="1" applyFill="1" applyBorder="1" applyAlignment="1">
      <alignment horizontal="center" vertical="center" wrapText="1"/>
    </xf>
    <xf numFmtId="0" fontId="7" fillId="5" borderId="80" xfId="0" applyFont="1" applyFill="1" applyBorder="1" applyAlignment="1">
      <alignment vertical="center" wrapText="1"/>
    </xf>
    <xf numFmtId="0" fontId="7" fillId="5" borderId="80" xfId="0" applyFont="1" applyFill="1" applyBorder="1" applyAlignment="1">
      <alignment vertical="center" wrapText="1"/>
    </xf>
    <xf numFmtId="165" fontId="7" fillId="5" borderId="78" xfId="0" applyNumberFormat="1" applyFont="1" applyFill="1" applyBorder="1" applyAlignment="1">
      <alignment horizontal="center" vertical="center" wrapText="1"/>
    </xf>
    <xf numFmtId="0" fontId="45" fillId="0" borderId="73" xfId="0" applyFont="1" applyBorder="1" applyAlignment="1">
      <alignment vertical="center" wrapText="1"/>
    </xf>
    <xf numFmtId="0" fontId="46" fillId="5" borderId="73" xfId="0" applyFont="1" applyFill="1" applyBorder="1" applyAlignment="1">
      <alignment vertical="center" wrapText="1"/>
    </xf>
    <xf numFmtId="0" fontId="7" fillId="5" borderId="78" xfId="0" applyFont="1" applyFill="1" applyBorder="1" applyAlignment="1">
      <alignment horizontal="center" vertical="center" wrapText="1"/>
    </xf>
    <xf numFmtId="165" fontId="7" fillId="0" borderId="78" xfId="0" applyNumberFormat="1" applyFont="1" applyBorder="1" applyAlignment="1">
      <alignment horizontal="center" vertical="center" wrapText="1"/>
    </xf>
    <xf numFmtId="0" fontId="47" fillId="5" borderId="75" xfId="0" applyFont="1" applyFill="1" applyBorder="1" applyAlignment="1">
      <alignment horizontal="left" vertical="center" wrapText="1"/>
    </xf>
    <xf numFmtId="0" fontId="48" fillId="0" borderId="73" xfId="0" applyFont="1" applyBorder="1" applyAlignment="1">
      <alignment vertical="center" wrapText="1"/>
    </xf>
    <xf numFmtId="0" fontId="49" fillId="5" borderId="27" xfId="0" applyFont="1" applyFill="1" applyBorder="1" applyAlignment="1">
      <alignment horizontal="left" vertical="center" wrapText="1"/>
    </xf>
    <xf numFmtId="0" fontId="50" fillId="5" borderId="33" xfId="0" applyFont="1" applyFill="1" applyBorder="1" applyAlignment="1">
      <alignment horizontal="left" vertical="center" wrapText="1"/>
    </xf>
    <xf numFmtId="0" fontId="1" fillId="5" borderId="34" xfId="0" applyFont="1" applyFill="1" applyBorder="1" applyAlignment="1">
      <alignment horizontal="center" vertical="center" wrapText="1"/>
    </xf>
    <xf numFmtId="0" fontId="1" fillId="5" borderId="42" xfId="0" applyFont="1" applyFill="1" applyBorder="1" applyAlignment="1">
      <alignment horizontal="center" vertical="center" wrapText="1"/>
    </xf>
    <xf numFmtId="9" fontId="5" fillId="5" borderId="32" xfId="0" applyNumberFormat="1" applyFont="1" applyFill="1" applyBorder="1" applyAlignment="1">
      <alignment horizontal="center" vertical="center"/>
    </xf>
    <xf numFmtId="9" fontId="5" fillId="5" borderId="32" xfId="0" applyNumberFormat="1" applyFont="1" applyFill="1" applyBorder="1" applyAlignment="1">
      <alignment horizontal="center" vertical="center"/>
    </xf>
    <xf numFmtId="0" fontId="51" fillId="5" borderId="27" xfId="0" applyFont="1" applyFill="1" applyBorder="1" applyAlignment="1">
      <alignment horizontal="left" vertical="center" wrapText="1"/>
    </xf>
    <xf numFmtId="9" fontId="5" fillId="0" borderId="32" xfId="0" applyNumberFormat="1" applyFont="1" applyBorder="1" applyAlignment="1">
      <alignment horizontal="center" vertical="center"/>
    </xf>
    <xf numFmtId="0" fontId="52" fillId="0" borderId="27" xfId="0" applyFont="1" applyBorder="1" applyAlignment="1">
      <alignment horizontal="left" vertical="center" wrapText="1"/>
    </xf>
    <xf numFmtId="0" fontId="1" fillId="10" borderId="42" xfId="0" applyFont="1" applyFill="1" applyBorder="1" applyAlignment="1">
      <alignment horizontal="center" vertical="center" wrapText="1"/>
    </xf>
    <xf numFmtId="0" fontId="53" fillId="0" borderId="33" xfId="0" applyFont="1" applyBorder="1" applyAlignment="1">
      <alignment horizontal="left" vertical="center" wrapText="1"/>
    </xf>
    <xf numFmtId="10" fontId="5" fillId="5" borderId="32" xfId="0" applyNumberFormat="1" applyFont="1" applyFill="1" applyBorder="1" applyAlignment="1">
      <alignment horizontal="center" vertical="center"/>
    </xf>
    <xf numFmtId="0" fontId="5" fillId="5" borderId="27" xfId="0" applyFont="1" applyFill="1" applyBorder="1" applyAlignment="1">
      <alignment horizontal="left" vertical="center" wrapText="1"/>
    </xf>
    <xf numFmtId="0" fontId="5" fillId="2" borderId="27"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5" borderId="27" xfId="0" applyFont="1" applyFill="1" applyBorder="1" applyAlignment="1">
      <alignment horizontal="left" vertical="top" wrapText="1"/>
    </xf>
    <xf numFmtId="0" fontId="54" fillId="5" borderId="82"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1" fillId="0" borderId="83" xfId="0" applyFont="1" applyBorder="1" applyAlignment="1">
      <alignment horizontal="center" vertical="center" wrapText="1"/>
    </xf>
    <xf numFmtId="10" fontId="5" fillId="0" borderId="40" xfId="0" applyNumberFormat="1" applyFont="1" applyBorder="1" applyAlignment="1">
      <alignment horizontal="center" vertical="center"/>
    </xf>
    <xf numFmtId="0" fontId="7" fillId="5" borderId="38" xfId="0" applyFont="1" applyFill="1" applyBorder="1" applyAlignment="1">
      <alignment horizontal="left" vertical="center" wrapText="1"/>
    </xf>
    <xf numFmtId="0" fontId="14" fillId="0" borderId="38" xfId="0" applyFont="1" applyBorder="1" applyAlignment="1">
      <alignment horizontal="left" vertical="center" wrapText="1"/>
    </xf>
    <xf numFmtId="10" fontId="5" fillId="0" borderId="38" xfId="0" applyNumberFormat="1" applyFont="1" applyBorder="1" applyAlignment="1">
      <alignment horizontal="center" vertical="center"/>
    </xf>
    <xf numFmtId="0" fontId="7" fillId="0" borderId="38" xfId="0" applyFont="1" applyBorder="1" applyAlignment="1">
      <alignment horizontal="left" vertical="center" wrapText="1"/>
    </xf>
    <xf numFmtId="0" fontId="5" fillId="0" borderId="84" xfId="0" applyFont="1" applyBorder="1" applyAlignment="1">
      <alignment horizontal="left" vertical="center" wrapText="1"/>
    </xf>
    <xf numFmtId="10" fontId="5" fillId="5" borderId="40" xfId="0" applyNumberFormat="1" applyFont="1" applyFill="1" applyBorder="1" applyAlignment="1">
      <alignment horizontal="center" vertical="center"/>
    </xf>
    <xf numFmtId="0" fontId="14" fillId="5" borderId="38" xfId="0" applyFont="1" applyFill="1" applyBorder="1" applyAlignment="1">
      <alignment horizontal="left" vertical="center" wrapText="1"/>
    </xf>
    <xf numFmtId="0" fontId="5" fillId="0" borderId="84" xfId="0" applyFont="1" applyBorder="1" applyAlignment="1">
      <alignment horizontal="left" vertical="center" wrapText="1"/>
    </xf>
    <xf numFmtId="0" fontId="7" fillId="5" borderId="38" xfId="0" applyFont="1" applyFill="1" applyBorder="1" applyAlignment="1">
      <alignment horizontal="left" vertical="center" wrapText="1"/>
    </xf>
    <xf numFmtId="0" fontId="5" fillId="0" borderId="38" xfId="0" applyFont="1" applyBorder="1" applyAlignment="1">
      <alignment horizontal="left" vertical="center" wrapText="1"/>
    </xf>
    <xf numFmtId="9" fontId="5" fillId="0" borderId="38" xfId="0" applyNumberFormat="1" applyFont="1" applyBorder="1" applyAlignment="1">
      <alignment horizontal="center" vertical="center"/>
    </xf>
    <xf numFmtId="0" fontId="55" fillId="0" borderId="84" xfId="0" applyFont="1" applyBorder="1" applyAlignment="1">
      <alignment horizontal="left" vertical="center" wrapText="1"/>
    </xf>
    <xf numFmtId="0" fontId="56" fillId="3" borderId="16" xfId="0" applyFont="1" applyFill="1" applyBorder="1" applyAlignment="1">
      <alignment horizontal="center" vertical="center"/>
    </xf>
    <xf numFmtId="0" fontId="56" fillId="3" borderId="17" xfId="0" applyFont="1" applyFill="1" applyBorder="1" applyAlignment="1">
      <alignment horizontal="center" vertical="center" wrapText="1"/>
    </xf>
    <xf numFmtId="0" fontId="56" fillId="3" borderId="18" xfId="0" applyFont="1" applyFill="1" applyBorder="1" applyAlignment="1">
      <alignment horizontal="center" vertical="center" wrapText="1"/>
    </xf>
    <xf numFmtId="9" fontId="5" fillId="5" borderId="85" xfId="0" applyNumberFormat="1" applyFont="1" applyFill="1" applyBorder="1" applyAlignment="1">
      <alignment horizontal="center" vertical="center"/>
    </xf>
    <xf numFmtId="0" fontId="57" fillId="5" borderId="34" xfId="0" applyFont="1" applyFill="1" applyBorder="1" applyAlignment="1">
      <alignment horizontal="left" vertical="center" wrapText="1"/>
    </xf>
    <xf numFmtId="0" fontId="7" fillId="0" borderId="28" xfId="0" applyFont="1" applyBorder="1" applyAlignment="1">
      <alignment horizontal="left" vertical="center" wrapText="1"/>
    </xf>
    <xf numFmtId="0" fontId="58" fillId="5" borderId="12" xfId="0" applyFont="1" applyFill="1" applyBorder="1" applyAlignment="1">
      <alignment horizontal="left" vertical="center" wrapText="1"/>
    </xf>
    <xf numFmtId="0" fontId="7" fillId="0" borderId="26" xfId="0" applyFont="1" applyBorder="1" applyAlignment="1">
      <alignment horizontal="center" vertical="center" wrapText="1"/>
    </xf>
    <xf numFmtId="9" fontId="5" fillId="5" borderId="12" xfId="0" applyNumberFormat="1" applyFont="1" applyFill="1" applyBorder="1" applyAlignment="1">
      <alignment horizontal="center" vertical="center"/>
    </xf>
    <xf numFmtId="0" fontId="5" fillId="5" borderId="73" xfId="0" applyFont="1" applyFill="1" applyBorder="1" applyAlignment="1">
      <alignment horizontal="left" vertical="center" wrapText="1"/>
    </xf>
    <xf numFmtId="0" fontId="5" fillId="5" borderId="30" xfId="0" applyFont="1" applyFill="1" applyBorder="1" applyAlignment="1">
      <alignment horizontal="left" vertical="center" wrapText="1"/>
    </xf>
    <xf numFmtId="9" fontId="5" fillId="0" borderId="40" xfId="0" applyNumberFormat="1" applyFont="1" applyBorder="1" applyAlignment="1">
      <alignment horizontal="center" vertical="center"/>
    </xf>
    <xf numFmtId="0" fontId="6" fillId="5" borderId="38" xfId="0" applyFont="1" applyFill="1" applyBorder="1" applyAlignment="1">
      <alignment horizontal="left" vertical="center" wrapText="1"/>
    </xf>
    <xf numFmtId="0" fontId="7" fillId="0" borderId="86" xfId="0" applyFont="1" applyBorder="1" applyAlignment="1">
      <alignment horizontal="left" vertical="center" wrapText="1"/>
    </xf>
    <xf numFmtId="9" fontId="5" fillId="5" borderId="87"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9" fontId="28" fillId="9" borderId="48" xfId="0" applyNumberFormat="1" applyFont="1" applyFill="1" applyBorder="1" applyAlignment="1">
      <alignment horizontal="center" vertical="center"/>
    </xf>
    <xf numFmtId="0" fontId="60" fillId="6" borderId="12" xfId="0" applyFont="1" applyFill="1" applyBorder="1" applyAlignment="1">
      <alignment horizontal="center" vertical="center" wrapText="1"/>
    </xf>
    <xf numFmtId="0" fontId="60" fillId="6" borderId="92" xfId="0" applyFont="1" applyFill="1" applyBorder="1" applyAlignment="1">
      <alignment horizontal="center" vertical="center" wrapText="1"/>
    </xf>
    <xf numFmtId="0" fontId="61" fillId="6" borderId="93"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92" xfId="0" applyNumberFormat="1" applyFont="1" applyBorder="1" applyAlignment="1">
      <alignment horizontal="center" vertical="center"/>
    </xf>
    <xf numFmtId="0" fontId="60" fillId="12" borderId="94" xfId="0" applyFont="1" applyFill="1" applyBorder="1" applyAlignment="1">
      <alignment horizontal="center" vertical="center" wrapText="1"/>
    </xf>
    <xf numFmtId="9" fontId="62" fillId="12" borderId="95" xfId="0" applyNumberFormat="1" applyFont="1" applyFill="1" applyBorder="1" applyAlignment="1">
      <alignment horizontal="center" vertical="center"/>
    </xf>
    <xf numFmtId="9" fontId="27" fillId="0" borderId="0" xfId="0" applyNumberFormat="1" applyFont="1"/>
    <xf numFmtId="0" fontId="60" fillId="12" borderId="93" xfId="0" applyFont="1" applyFill="1" applyBorder="1" applyAlignment="1">
      <alignment horizontal="center" vertical="center" wrapText="1"/>
    </xf>
    <xf numFmtId="10" fontId="2" fillId="12" borderId="12" xfId="0" applyNumberFormat="1" applyFont="1" applyFill="1" applyBorder="1" applyAlignment="1">
      <alignment horizontal="center" vertical="center"/>
    </xf>
    <xf numFmtId="10" fontId="63" fillId="12" borderId="12" xfId="0" applyNumberFormat="1" applyFont="1" applyFill="1" applyBorder="1" applyAlignment="1">
      <alignment horizontal="center" vertical="center"/>
    </xf>
    <xf numFmtId="10" fontId="63" fillId="12" borderId="92" xfId="0" applyNumberFormat="1" applyFont="1" applyFill="1" applyBorder="1" applyAlignment="1">
      <alignment horizontal="center" vertical="center"/>
    </xf>
    <xf numFmtId="10" fontId="27" fillId="0" borderId="0" xfId="0" applyNumberFormat="1" applyFont="1"/>
    <xf numFmtId="0" fontId="60" fillId="12" borderId="96" xfId="0" applyFont="1" applyFill="1" applyBorder="1" applyAlignment="1">
      <alignment horizontal="center" vertical="center" wrapText="1"/>
    </xf>
    <xf numFmtId="9" fontId="62" fillId="12" borderId="45" xfId="0" applyNumberFormat="1" applyFont="1" applyFill="1" applyBorder="1" applyAlignment="1">
      <alignment horizontal="center" vertical="center"/>
    </xf>
    <xf numFmtId="9" fontId="62" fillId="12" borderId="46" xfId="0" applyNumberFormat="1" applyFont="1" applyFill="1" applyBorder="1" applyAlignment="1">
      <alignment horizontal="center" vertical="center"/>
    </xf>
    <xf numFmtId="0" fontId="64" fillId="0" borderId="0" xfId="0" applyFont="1"/>
    <xf numFmtId="0" fontId="65" fillId="0" borderId="0" xfId="0" applyFont="1" applyAlignment="1">
      <alignment vertical="center"/>
    </xf>
    <xf numFmtId="0" fontId="67" fillId="0" borderId="0" xfId="0" applyFont="1" applyAlignment="1">
      <alignment wrapText="1"/>
    </xf>
    <xf numFmtId="0" fontId="69" fillId="0" borderId="0" xfId="0" applyFont="1"/>
    <xf numFmtId="0" fontId="70" fillId="4" borderId="103" xfId="0" applyFont="1" applyFill="1" applyBorder="1" applyAlignment="1">
      <alignment horizontal="center" vertical="center" wrapText="1"/>
    </xf>
    <xf numFmtId="0" fontId="70" fillId="14" borderId="104" xfId="0" applyFont="1" applyFill="1" applyBorder="1" applyAlignment="1">
      <alignment horizontal="center" vertical="center" wrapText="1"/>
    </xf>
    <xf numFmtId="0" fontId="70" fillId="14" borderId="105" xfId="0" applyFont="1" applyFill="1" applyBorder="1" applyAlignment="1">
      <alignment horizontal="center" vertical="center" wrapText="1"/>
    </xf>
    <xf numFmtId="0" fontId="71" fillId="5" borderId="105" xfId="0" applyFont="1" applyFill="1" applyBorder="1" applyAlignment="1">
      <alignment horizontal="center" vertical="center" wrapText="1"/>
    </xf>
    <xf numFmtId="0" fontId="71" fillId="5" borderId="106" xfId="0" applyFont="1" applyFill="1" applyBorder="1" applyAlignment="1">
      <alignment vertical="center" wrapText="1"/>
    </xf>
    <xf numFmtId="0" fontId="72" fillId="5" borderId="106" xfId="0" applyFont="1" applyFill="1" applyBorder="1" applyAlignment="1">
      <alignment vertical="center" wrapText="1"/>
    </xf>
    <xf numFmtId="165" fontId="72" fillId="5" borderId="106" xfId="0" applyNumberFormat="1" applyFont="1" applyFill="1" applyBorder="1" applyAlignment="1">
      <alignment horizontal="center" vertical="center" wrapText="1"/>
    </xf>
    <xf numFmtId="0" fontId="73" fillId="5" borderId="106" xfId="0" applyFont="1" applyFill="1" applyBorder="1" applyAlignment="1">
      <alignment vertical="center" wrapText="1"/>
    </xf>
    <xf numFmtId="9" fontId="72" fillId="5" borderId="106" xfId="0" applyNumberFormat="1" applyFont="1" applyFill="1" applyBorder="1" applyAlignment="1">
      <alignment horizontal="center" vertical="center" wrapText="1"/>
    </xf>
    <xf numFmtId="0" fontId="67" fillId="5" borderId="82" xfId="0" applyFont="1" applyFill="1" applyBorder="1" applyAlignment="1">
      <alignment vertical="top" wrapText="1"/>
    </xf>
    <xf numFmtId="0" fontId="67" fillId="0" borderId="0" xfId="0" applyFont="1" applyAlignment="1">
      <alignment vertical="top" wrapText="1"/>
    </xf>
    <xf numFmtId="0" fontId="72" fillId="15" borderId="106" xfId="0" applyFont="1" applyFill="1" applyBorder="1" applyAlignment="1">
      <alignment vertical="center" wrapText="1"/>
    </xf>
    <xf numFmtId="165" fontId="72" fillId="15" borderId="106" xfId="0" applyNumberFormat="1" applyFont="1" applyFill="1" applyBorder="1" applyAlignment="1">
      <alignment horizontal="center" vertical="center" wrapText="1"/>
    </xf>
    <xf numFmtId="9" fontId="72" fillId="15" borderId="106" xfId="0" applyNumberFormat="1" applyFont="1" applyFill="1" applyBorder="1" applyAlignment="1">
      <alignment horizontal="center" vertical="center" wrapText="1"/>
    </xf>
    <xf numFmtId="0" fontId="67" fillId="15" borderId="82" xfId="0" applyFont="1" applyFill="1" applyBorder="1" applyAlignment="1">
      <alignment vertical="top" wrapText="1"/>
    </xf>
    <xf numFmtId="0" fontId="27" fillId="0" borderId="59" xfId="0" applyFont="1" applyBorder="1" applyAlignment="1">
      <alignment vertical="center"/>
    </xf>
    <xf numFmtId="0" fontId="67" fillId="0" borderId="63" xfId="0" applyFont="1" applyBorder="1" applyAlignment="1">
      <alignment wrapText="1"/>
    </xf>
    <xf numFmtId="9" fontId="71" fillId="5" borderId="10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65" fontId="1" fillId="4" borderId="13" xfId="0" applyNumberFormat="1" applyFont="1" applyFill="1" applyBorder="1" applyAlignment="1">
      <alignment horizontal="center" vertical="center" wrapText="1"/>
    </xf>
    <xf numFmtId="165" fontId="5" fillId="0" borderId="13" xfId="0" applyNumberFormat="1" applyFont="1" applyBorder="1" applyAlignment="1">
      <alignment horizontal="center" vertical="center" wrapText="1"/>
    </xf>
    <xf numFmtId="0" fontId="7" fillId="0" borderId="13" xfId="0" applyFont="1" applyBorder="1" applyAlignment="1">
      <alignment horizontal="left" vertical="center"/>
    </xf>
    <xf numFmtId="165" fontId="5" fillId="5" borderId="13" xfId="0" applyNumberFormat="1" applyFont="1" applyFill="1" applyBorder="1" applyAlignment="1">
      <alignment horizontal="left" vertical="center" wrapText="1"/>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12" fillId="6" borderId="28" xfId="0" applyFont="1" applyFill="1" applyBorder="1" applyAlignment="1">
      <alignment horizontal="center" vertical="center" wrapText="1"/>
    </xf>
    <xf numFmtId="0" fontId="3" fillId="0" borderId="29" xfId="0" applyFont="1" applyBorder="1"/>
    <xf numFmtId="0" fontId="10" fillId="6" borderId="19" xfId="0" applyFont="1" applyFill="1" applyBorder="1" applyAlignment="1">
      <alignment horizontal="center" vertical="center" wrapText="1"/>
    </xf>
    <xf numFmtId="0" fontId="3" fillId="0" borderId="19" xfId="0" applyFont="1" applyBorder="1"/>
    <xf numFmtId="0" fontId="3" fillId="0" borderId="30" xfId="0" applyFont="1" applyBorder="1"/>
    <xf numFmtId="0" fontId="10" fillId="6" borderId="20" xfId="0" applyFont="1" applyFill="1" applyBorder="1" applyAlignment="1">
      <alignment horizontal="center" vertical="center" wrapText="1"/>
    </xf>
    <xf numFmtId="0" fontId="3" fillId="0" borderId="20" xfId="0" applyFont="1" applyBorder="1"/>
    <xf numFmtId="0" fontId="3" fillId="0" borderId="31" xfId="0" applyFont="1" applyBorder="1"/>
    <xf numFmtId="0" fontId="19" fillId="9" borderId="52" xfId="0" applyFont="1" applyFill="1" applyBorder="1" applyAlignment="1">
      <alignment horizontal="center" vertical="center" wrapText="1"/>
    </xf>
    <xf numFmtId="0" fontId="3" fillId="0" borderId="53" xfId="0" applyFont="1" applyBorder="1"/>
    <xf numFmtId="0" fontId="3" fillId="0" borderId="57" xfId="0" applyFont="1" applyBorder="1"/>
    <xf numFmtId="0" fontId="3" fillId="0" borderId="59" xfId="0" applyFont="1" applyBorder="1"/>
    <xf numFmtId="0" fontId="3" fillId="0" borderId="60" xfId="0" applyFont="1" applyBorder="1"/>
    <xf numFmtId="0" fontId="9" fillId="0" borderId="54" xfId="0" applyFont="1" applyBorder="1" applyAlignment="1">
      <alignment horizontal="left" vertical="center" wrapText="1"/>
    </xf>
    <xf numFmtId="0" fontId="3" fillId="0" borderId="55" xfId="0" applyFont="1" applyBorder="1"/>
    <xf numFmtId="0" fontId="3" fillId="0" borderId="56" xfId="0" applyFont="1" applyBorder="1"/>
    <xf numFmtId="0" fontId="3" fillId="0" borderId="58" xfId="0" applyFont="1" applyBorder="1"/>
    <xf numFmtId="0" fontId="3" fillId="0" borderId="61" xfId="0" applyFont="1" applyBorder="1"/>
    <xf numFmtId="0" fontId="3" fillId="0" borderId="62" xfId="0" applyFont="1" applyBorder="1"/>
    <xf numFmtId="0" fontId="3" fillId="0" borderId="63" xfId="0" applyFont="1" applyBorder="1"/>
    <xf numFmtId="0" fontId="6" fillId="0" borderId="34" xfId="0" applyFont="1" applyBorder="1" applyAlignment="1">
      <alignment horizontal="center" vertical="center" wrapText="1"/>
    </xf>
    <xf numFmtId="0" fontId="3" fillId="0" borderId="37" xfId="0" applyFont="1" applyBorder="1"/>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3" fillId="0" borderId="64" xfId="0" applyFont="1" applyBorder="1"/>
    <xf numFmtId="0" fontId="7" fillId="0" borderId="65" xfId="0" applyFont="1" applyBorder="1" applyAlignment="1">
      <alignment horizontal="center" vertical="center" wrapText="1"/>
    </xf>
    <xf numFmtId="0" fontId="3" fillId="0" borderId="67" xfId="0" applyFont="1" applyBorder="1"/>
    <xf numFmtId="0" fontId="3" fillId="0" borderId="68" xfId="0" applyFont="1" applyBorder="1"/>
    <xf numFmtId="0" fontId="29" fillId="9" borderId="52"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5" borderId="34" xfId="0" applyFont="1" applyFill="1" applyBorder="1" applyAlignment="1">
      <alignment horizontal="center" vertical="center" wrapText="1"/>
    </xf>
    <xf numFmtId="0" fontId="3" fillId="0" borderId="81" xfId="0" applyFont="1" applyBorder="1"/>
    <xf numFmtId="0" fontId="59" fillId="11" borderId="52" xfId="0" applyFont="1" applyFill="1" applyBorder="1" applyAlignment="1">
      <alignment horizontal="center" vertical="center" wrapText="1"/>
    </xf>
    <xf numFmtId="0" fontId="3" fillId="0" borderId="88" xfId="0" applyFont="1" applyBorder="1"/>
    <xf numFmtId="0" fontId="3" fillId="0" borderId="89" xfId="0" applyFont="1" applyBorder="1"/>
    <xf numFmtId="0" fontId="59" fillId="11" borderId="90" xfId="0" applyFont="1" applyFill="1" applyBorder="1" applyAlignment="1">
      <alignment horizontal="center" vertical="center" wrapText="1"/>
    </xf>
    <xf numFmtId="0" fontId="3" fillId="0" borderId="91" xfId="0" applyFont="1" applyBorder="1"/>
    <xf numFmtId="0" fontId="60" fillId="6" borderId="13" xfId="0" applyFont="1" applyFill="1" applyBorder="1" applyAlignment="1">
      <alignment horizontal="center" vertical="center" wrapText="1"/>
    </xf>
    <xf numFmtId="0" fontId="66" fillId="13" borderId="97" xfId="0" applyFont="1" applyFill="1" applyBorder="1" applyAlignment="1">
      <alignment horizontal="center" vertical="center" wrapText="1"/>
    </xf>
    <xf numFmtId="0" fontId="3" fillId="0" borderId="17" xfId="0" applyFont="1" applyBorder="1"/>
    <xf numFmtId="0" fontId="3" fillId="0" borderId="98" xfId="0" applyFont="1" applyBorder="1"/>
    <xf numFmtId="0" fontId="3" fillId="0" borderId="99" xfId="0" applyFont="1" applyBorder="1"/>
    <xf numFmtId="0" fontId="68" fillId="13" borderId="100" xfId="0" applyFont="1" applyFill="1" applyBorder="1" applyAlignment="1">
      <alignment horizontal="center" vertical="center" wrapText="1"/>
    </xf>
    <xf numFmtId="0" fontId="3" fillId="0" borderId="101" xfId="0" applyFont="1" applyBorder="1"/>
    <xf numFmtId="0" fontId="3" fillId="0" borderId="10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diger.gov.co/transparencia" TargetMode="External"/><Relationship Id="rId18" Type="http://schemas.openxmlformats.org/officeDocument/2006/relationships/hyperlink" Target="https://www.idiger.gov.co/solicitudes-de-acceso-a-la-informacion" TargetMode="External"/><Relationship Id="rId26" Type="http://schemas.openxmlformats.org/officeDocument/2006/relationships/hyperlink" Target="https://drive.google.com/drive/u/0/folders/142brKRt-dpYw4VmpF2ZhWzTF1rSoalgj" TargetMode="External"/><Relationship Id="rId39" Type="http://schemas.openxmlformats.org/officeDocument/2006/relationships/hyperlink" Target="https://drive.google.com/drive/folders/1eu-6aBGPOUMAiGyqfhnx9wXC1-B_RcEQ" TargetMode="External"/><Relationship Id="rId21" Type="http://schemas.openxmlformats.org/officeDocument/2006/relationships/hyperlink" Target="https://drive.google.com/drive/folders/1RnxaKMuhaalEr3rORo3yQqAewLPM75yw?usp=drive_link" TargetMode="External"/><Relationship Id="rId34" Type="http://schemas.openxmlformats.org/officeDocument/2006/relationships/hyperlink" Target="https://drive.google.com/drive/folders/17cztxATli8ubkL7Vic5obxRvC6dHkX-_" TargetMode="External"/><Relationship Id="rId42" Type="http://schemas.openxmlformats.org/officeDocument/2006/relationships/hyperlink" Target="https://drive.google.com/drive/folders/1EunbVnPmXGSTV7HmsOCf9rbB9W2mE4lu" TargetMode="External"/><Relationship Id="rId47" Type="http://schemas.openxmlformats.org/officeDocument/2006/relationships/hyperlink" Target="https://www.idiger.gov.co/documents/20182/1481306/Informe+Final+Ley+1712+y+1519+30112024.pdf/71d5f080-030f-4295-8c8d-d5a5c63f84d4" TargetMode="External"/><Relationship Id="rId7" Type="http://schemas.openxmlformats.org/officeDocument/2006/relationships/hyperlink" Target="https://drive.google.com/drive/folders/1evDcIN85vJWAjqI-EjWaU_jG4Ey9Knj_" TargetMode="External"/><Relationship Id="rId2" Type="http://schemas.openxmlformats.org/officeDocument/2006/relationships/hyperlink" Target="https://drive.google.com/drive/folders/1fEQQjGZegJkkxidiVnltmblAlSk7W3s1" TargetMode="External"/><Relationship Id="rId16" Type="http://schemas.openxmlformats.org/officeDocument/2006/relationships/hyperlink" Target="https://www.idiger.gov.co/solicitudes-de-acceso-a-la-informacion" TargetMode="External"/><Relationship Id="rId29" Type="http://schemas.openxmlformats.org/officeDocument/2006/relationships/hyperlink" Target="https://drive.google.com/drive/folders/1u24jC5uuUQY9A2PgPA6K2lpTWUjNEw2Y"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folders/1QeF6ITe8mAspKZO4KzTs3yKqPQ4gRdP-" TargetMode="External"/><Relationship Id="rId11" Type="http://schemas.openxmlformats.org/officeDocument/2006/relationships/hyperlink" Target="https://drive.google.com/drive/folders/1fquoX9kTPm309qpVe8wKNlqerBPrMryu" TargetMode="External"/><Relationship Id="rId24" Type="http://schemas.openxmlformats.org/officeDocument/2006/relationships/hyperlink" Target="https://www.idiger.gov.co/documents/20182/1436594/Plan+de+Seguridad+y+Privacidad+de+la+Informaci%C3%B3n+V2.pdf" TargetMode="External"/><Relationship Id="rId32" Type="http://schemas.openxmlformats.org/officeDocument/2006/relationships/hyperlink" Target="https://drive.google.com/drive/folders/11R1LOlc_2Q177fxE6C9jH8GTxSlZm9Oo" TargetMode="External"/><Relationship Id="rId37" Type="http://schemas.openxmlformats.org/officeDocument/2006/relationships/hyperlink" Target="https://drive.google.com/drive/folders/1SN1oTlofwSQED88cR7ECNkdy6Zjg4aeB" TargetMode="External"/><Relationship Id="rId40" Type="http://schemas.openxmlformats.org/officeDocument/2006/relationships/hyperlink" Target="https://drive.google.com/drive/folders/1syBrmr0IZ4xKGmx46R6V_1CB2WoDzScM" TargetMode="External"/><Relationship Id="rId45" Type="http://schemas.openxmlformats.org/officeDocument/2006/relationships/hyperlink" Target="https://drive.google.com/drive/folders/1Z5jlyts-m5EJLholRsOSUz2-ZMiPfd-I" TargetMode="External"/><Relationship Id="rId5" Type="http://schemas.openxmlformats.org/officeDocument/2006/relationships/hyperlink" Target="https://drive.google.com/drive/folders/1Q0GPkgu-TbNR71rSFVHuUqri23j9rHLS" TargetMode="External"/><Relationship Id="rId15" Type="http://schemas.openxmlformats.org/officeDocument/2006/relationships/hyperlink" Target="https://drive.google.com/drive/folders/1FM7yaJo-d9EfJyi0FT3JUtBRh4Rwgo2b" TargetMode="External"/><Relationship Id="rId23" Type="http://schemas.openxmlformats.org/officeDocument/2006/relationships/hyperlink" Target="https://drive.google.com/drive/folders/1RnxaKMuhaalEr3rORo3yQqAewLPM75yw" TargetMode="External"/><Relationship Id="rId28" Type="http://schemas.openxmlformats.org/officeDocument/2006/relationships/hyperlink" Target="https://drive.google.com/drive/folders/1u24jC5uuUQY9A2PgPA6K2lpTWUjNEw2Y" TargetMode="External"/><Relationship Id="rId36" Type="http://schemas.openxmlformats.org/officeDocument/2006/relationships/hyperlink" Target="https://drive.google.com/drive/folders/1S65_8ZqVTWAu5kNe9BzmHzNu9mRPRghJ" TargetMode="External"/><Relationship Id="rId10" Type="http://schemas.openxmlformats.org/officeDocument/2006/relationships/hyperlink" Target="https://drive.google.com/drive/folders/19RYQA1w-KXsevuaUeAM5sdXdrnxZolGr" TargetMode="External"/><Relationship Id="rId19" Type="http://schemas.openxmlformats.org/officeDocument/2006/relationships/hyperlink" Target="https://drive.google.com/drive/folders/1eRTPTQOyYLq73-ziCetUse7z1z5_jv_d" TargetMode="External"/><Relationship Id="rId31" Type="http://schemas.openxmlformats.org/officeDocument/2006/relationships/hyperlink" Target="https://drive.google.com/drive/folders/1migjPvvnKLj8D9HTR4WFGpUxHXby0P7q" TargetMode="External"/><Relationship Id="rId44" Type="http://schemas.openxmlformats.org/officeDocument/2006/relationships/hyperlink" Target="https://drive.google.com/drive/folders/10pvM1U5_7F95zcAuVricjf6AJYgPqCId" TargetMode="External"/><Relationship Id="rId4" Type="http://schemas.openxmlformats.org/officeDocument/2006/relationships/hyperlink" Target="https://drive.google.com/drive/folders/1oIK2XAK-QMItRUQyF5KNwh5DStiEVqIJ" TargetMode="External"/><Relationship Id="rId9" Type="http://schemas.openxmlformats.org/officeDocument/2006/relationships/hyperlink" Target="https://drive.google.com/drive/folders/1IPbfnZOlBmi9SUZQI-x1PEnO726x7zo_" TargetMode="External"/><Relationship Id="rId14" Type="http://schemas.openxmlformats.org/officeDocument/2006/relationships/hyperlink" Target="https://drive.google.com/drive/folders/18PQ_bFx9Pms46Usc6jCVUa9Qh-rAx7Jl" TargetMode="External"/><Relationship Id="rId22" Type="http://schemas.openxmlformats.org/officeDocument/2006/relationships/hyperlink" Target="https://drive.google.com/drive/folders/1RnxaKMuhaalEr3rORo3yQqAewLPM75yw" TargetMode="External"/><Relationship Id="rId27" Type="http://schemas.openxmlformats.org/officeDocument/2006/relationships/hyperlink" Target="https://drive.google.com/drive/u/0/folders/142brKRt-dpYw4VmpF2ZhWzTF1rSoalgj" TargetMode="External"/><Relationship Id="rId30" Type="http://schemas.openxmlformats.org/officeDocument/2006/relationships/hyperlink" Target="https://datosabiertos.bogota.gov.co/organization/idiger" TargetMode="External"/><Relationship Id="rId35" Type="http://schemas.openxmlformats.org/officeDocument/2006/relationships/hyperlink" Target="https://drive.google.com/drive/folders/1S65_8ZqVTWAu5kNe9BzmHzNu9mRPRghJ" TargetMode="External"/><Relationship Id="rId43" Type="http://schemas.openxmlformats.org/officeDocument/2006/relationships/hyperlink" Target="https://drive.google.com/drive/folders/10pvM1U5_7F95zcAuVricjf6AJYgPqCId" TargetMode="External"/><Relationship Id="rId48" Type="http://schemas.openxmlformats.org/officeDocument/2006/relationships/hyperlink" Target="https://www.idiger.gov.co/documents/20182/1481306/Informe+Final+Ley+1712+y+1519+30112024.pdf/71d5f080-030f-4295-8c8d-d5a5c63f84d4" TargetMode="External"/><Relationship Id="rId8" Type="http://schemas.openxmlformats.org/officeDocument/2006/relationships/hyperlink" Target="https://drive.google.com/drive/u/0/folders/1IPbfnZOlBmi9SUZQI-x1PEnO726x7zo_" TargetMode="External"/><Relationship Id="rId3" Type="http://schemas.openxmlformats.org/officeDocument/2006/relationships/hyperlink" Target="https://drive.google.com/drive/folders/1fEQQjGZegJkkxidiVnltmblAlSk7W3s1" TargetMode="External"/><Relationship Id="rId12" Type="http://schemas.openxmlformats.org/officeDocument/2006/relationships/hyperlink" Target="https://drive.google.com/drive/u/0/folders/12mH2032LVO7hwfjcmtCl84yZJmLY4T-D" TargetMode="External"/><Relationship Id="rId17" Type="http://schemas.openxmlformats.org/officeDocument/2006/relationships/hyperlink" Target="https://drive.google.com/drive/folders/1TGDLC_0IMU1OQMHy0rM5Mm0gG_lCy1qE" TargetMode="External"/><Relationship Id="rId25" Type="http://schemas.openxmlformats.org/officeDocument/2006/relationships/hyperlink" Target="https://drive.google.com/drive/folders/1IIDbiri-6YqF6wrtb0wUqAY52Azp4BoN" TargetMode="External"/><Relationship Id="rId33" Type="http://schemas.openxmlformats.org/officeDocument/2006/relationships/hyperlink" Target="https://drive.google.com/drive/folders/17cztxATli8ubkL7Vic5obxRvC6dHkX-_" TargetMode="External"/><Relationship Id="rId38" Type="http://schemas.openxmlformats.org/officeDocument/2006/relationships/hyperlink" Target="https://drive.google.com/drive/folders/1SN1oTlofwSQED88cR7ECNkdy6Zjg4aeB" TargetMode="External"/><Relationship Id="rId46" Type="http://schemas.openxmlformats.org/officeDocument/2006/relationships/hyperlink" Target="https://drive.google.com/drive/folders/1Z5jlyts-m5EJLholRsOSUz2-ZMiPfd-I" TargetMode="External"/><Relationship Id="rId20" Type="http://schemas.openxmlformats.org/officeDocument/2006/relationships/hyperlink" Target="https://drive.google.com/drive/folders/1A_5dCKWCajZeR2ME1bTBxY2wrp0Snyla" TargetMode="External"/><Relationship Id="rId41" Type="http://schemas.openxmlformats.org/officeDocument/2006/relationships/hyperlink" Target="https://docs.google.com/spreadsheets/d/181xWIkbfbhK2TvkoGF0OG9rtEM98DvYcz2oMvSDW5i0/edi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doxdphV2n-o8UUxjMbLUaPKnNpejYRFQ" TargetMode="External"/><Relationship Id="rId13" Type="http://schemas.openxmlformats.org/officeDocument/2006/relationships/hyperlink" Target="https://drive.google.com/drive/folders/1FCS8jqBM2WeNEX-7OA6OKe6tCZ8zztHi" TargetMode="External"/><Relationship Id="rId18" Type="http://schemas.openxmlformats.org/officeDocument/2006/relationships/hyperlink" Target="https://drive.google.com/drive/folders/13tTfzZ99wh_QMQ94oHzIVjQOqEHSjyUG" TargetMode="External"/><Relationship Id="rId3" Type="http://schemas.openxmlformats.org/officeDocument/2006/relationships/hyperlink" Target="https://www.idiger.gov.co/documents/20182/1436928/PAI_Informe_Formulaci%C3%B3n+y+Seguimiento_III_Trimestre_2024.pdf/fdf4fd20-124b-4323-89b8-60884069e560" TargetMode="External"/><Relationship Id="rId21" Type="http://schemas.openxmlformats.org/officeDocument/2006/relationships/hyperlink" Target="https://drive.google.com/drive/folders/1-dlGk5lS8ecBv0HzHVA6GqJ_QgW91Jyd" TargetMode="External"/><Relationship Id="rId7" Type="http://schemas.openxmlformats.org/officeDocument/2006/relationships/hyperlink" Target="https://drive.google.com/drive/folders/1doxdphV2n-o8UUxjMbLUaPKnNpejYRFQ" TargetMode="External"/><Relationship Id="rId12" Type="http://schemas.openxmlformats.org/officeDocument/2006/relationships/hyperlink" Target="https://drive.google.com/drive/folders/1_otBL7I9ZG0bQJuwPwbRZpVEbQa50-49" TargetMode="External"/><Relationship Id="rId17" Type="http://schemas.openxmlformats.org/officeDocument/2006/relationships/hyperlink" Target="https://drive.google.com/drive/folders/11rLuXCBqliBaJmXmcpB_k15deW1ql_yj" TargetMode="External"/><Relationship Id="rId2" Type="http://schemas.openxmlformats.org/officeDocument/2006/relationships/hyperlink" Target="https://drive.google.com/drive/folders/13kCEcmOHj4E3uvGjbU85-HclUe4viu-7" TargetMode="External"/><Relationship Id="rId16" Type="http://schemas.openxmlformats.org/officeDocument/2006/relationships/hyperlink" Target="https://drive.google.com/drive/folders/1yrqHeTcjtceSWIIW_AdSXMOkoU9DzsYD" TargetMode="External"/><Relationship Id="rId20" Type="http://schemas.openxmlformats.org/officeDocument/2006/relationships/hyperlink" Target="https://drive.google.com/drive/folders/1T_xLSArhsPiBkG9Zzt7QtRw7yHPgihXA"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drive.google.com/drive/folders/1doxdphV2n-o8UUxjMbLUaPKnNpejYRFQ" TargetMode="External"/><Relationship Id="rId11" Type="http://schemas.openxmlformats.org/officeDocument/2006/relationships/hyperlink" Target="https://drive.google.com/drive/folders/1Uvgq--TncDC1WaL3hECJE1t4A5hhP-8L" TargetMode="External"/><Relationship Id="rId5" Type="http://schemas.openxmlformats.org/officeDocument/2006/relationships/hyperlink" Target="https://www.idiger.gov.co/informes-de-gestion" TargetMode="External"/><Relationship Id="rId15" Type="http://schemas.openxmlformats.org/officeDocument/2006/relationships/hyperlink" Target="https://drive.google.com/drive/folders/1yrqHeTcjtceSWIIW_AdSXMOkoU9DzsYD" TargetMode="External"/><Relationship Id="rId10" Type="http://schemas.openxmlformats.org/officeDocument/2006/relationships/hyperlink" Target="https://drive.google.com/file/d/1TZD7xdAJSGuWGX8Aasv0G3yZrZjaEZ8f/view" TargetMode="External"/><Relationship Id="rId19" Type="http://schemas.openxmlformats.org/officeDocument/2006/relationships/hyperlink" Target="https://drive.google.com/drive/folders/1CCkXvOrJ-qjW2dHXFlwSvwJMS0HzzdNx" TargetMode="External"/><Relationship Id="rId4" Type="http://schemas.openxmlformats.org/officeDocument/2006/relationships/hyperlink" Target="https://www.idiger.gov.co/documents/20182/1436928/PAI_Informe_Formulaci%C3%B3n+y+Seguimiento_III_Trimestre_2024.pdf/fdf4fd20-124b-4323-89b8-60884069e560" TargetMode="External"/><Relationship Id="rId9" Type="http://schemas.openxmlformats.org/officeDocument/2006/relationships/hyperlink" Target="https://www.idiger.gov.co/plan-estrategico-de-comunicaciones" TargetMode="External"/><Relationship Id="rId14" Type="http://schemas.openxmlformats.org/officeDocument/2006/relationships/hyperlink" Target="https://docs.google.com/presentation/d/1EhMiqGJXIhtmrQvxfgHgsqjpQxDA_9UY/edit" TargetMode="External"/><Relationship Id="rId22" Type="http://schemas.openxmlformats.org/officeDocument/2006/relationships/hyperlink" Target="https://drive.google.com/drive/folders/1-dlGk5lS8ecBv0HzHVA6GqJ_QgW91Jyd"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QiO6V0WJlk1SNFwX8HjY8IDrcONCTfPB" TargetMode="External"/><Relationship Id="rId13" Type="http://schemas.openxmlformats.org/officeDocument/2006/relationships/hyperlink" Target="https://app1.sire.gov.co/bitacora_cae-1.0.0/home.jsp" TargetMode="External"/><Relationship Id="rId18" Type="http://schemas.openxmlformats.org/officeDocument/2006/relationships/hyperlink" Target="https://drive.google.com/drive/folders/12I97AldhqJnM_HkJRrQw3cn_u9VgUtiy" TargetMode="External"/><Relationship Id="rId3" Type="http://schemas.openxmlformats.org/officeDocument/2006/relationships/hyperlink" Target="https://drive.google.com/drive/folders/1ivN9SEg-TGktGUByAIPX5cUdU7PJvStS" TargetMode="External"/><Relationship Id="rId21" Type="http://schemas.openxmlformats.org/officeDocument/2006/relationships/hyperlink" Target="https://drive.google.com/drive/folders/17_UQOKtIfN6rW8AFLRtKNTeLedxSGPT8" TargetMode="External"/><Relationship Id="rId7" Type="http://schemas.openxmlformats.org/officeDocument/2006/relationships/hyperlink" Target="https://drive.google.com/drive/folders/1hsl5yCLINo2EXWq1TY81B5J-7QFV9Cns" TargetMode="External"/><Relationship Id="rId12" Type="http://schemas.openxmlformats.org/officeDocument/2006/relationships/hyperlink" Target="https://drive.google.com/drive/folders/1u0h6WRzlScfY5rn5Lc1vUMA4RUdPTo-D" TargetMode="External"/><Relationship Id="rId17" Type="http://schemas.openxmlformats.org/officeDocument/2006/relationships/hyperlink" Target="https://drive.google.com/drive/folders/1b6TAYuoDsQACjKvR9qyrtngKrz6ku-rY" TargetMode="External"/><Relationship Id="rId2" Type="http://schemas.openxmlformats.org/officeDocument/2006/relationships/hyperlink" Target="https://drive.google.com/drive/folders/1wxO9IZ5kilU-PnQ8koCFAhA_rKvZ031d" TargetMode="External"/><Relationship Id="rId16" Type="http://schemas.openxmlformats.org/officeDocument/2006/relationships/hyperlink" Target="https://drive.google.com/drive/folders/1b6TAYuoDsQACjKvR9qyrtngKrz6ku-rY" TargetMode="External"/><Relationship Id="rId20" Type="http://schemas.openxmlformats.org/officeDocument/2006/relationships/hyperlink" Target="https://drive.google.com/drive/folders/12I97AldhqJnM_HkJRrQw3cn_u9VgUtiy" TargetMode="External"/><Relationship Id="rId1" Type="http://schemas.openxmlformats.org/officeDocument/2006/relationships/hyperlink" Target="https://drive.google.com/drive/folders/11rlPtPkZMSSPDMvhc4siwRPzKXkbr7e8" TargetMode="External"/><Relationship Id="rId6" Type="http://schemas.openxmlformats.org/officeDocument/2006/relationships/hyperlink" Target="https://drive.google.com/drive/folders/1hsl5yCLINo2EXWq1TY81B5J-7QFV9Cns" TargetMode="External"/><Relationship Id="rId11" Type="http://schemas.openxmlformats.org/officeDocument/2006/relationships/hyperlink" Target="https://drive.google.com/drive/folders/1u0h6WRzlScfY5rn5Lc1vUMA4RUdPTo-D" TargetMode="External"/><Relationship Id="rId24" Type="http://schemas.openxmlformats.org/officeDocument/2006/relationships/hyperlink" Target="https://drive.google.com/drive/folders/1rVU7LSXOLwekWA4cmsi7eQ0vBru0HBmp" TargetMode="External"/><Relationship Id="rId5" Type="http://schemas.openxmlformats.org/officeDocument/2006/relationships/hyperlink" Target="https://drive.google.com/drive/folders/1QeUd5VCtT902bq7OD9juzL0TrS1WA0bH" TargetMode="External"/><Relationship Id="rId15" Type="http://schemas.openxmlformats.org/officeDocument/2006/relationships/hyperlink" Target="https://drive.google.com/drive/folders/1-l91YUIP4-Fch1hKggJGung9XCFQNC0s" TargetMode="External"/><Relationship Id="rId23" Type="http://schemas.openxmlformats.org/officeDocument/2006/relationships/hyperlink" Target="https://drive.google.com/drive/folders/1uGN_2A7NRo5NqLQ8dpn_p9grkFNo27ix" TargetMode="External"/><Relationship Id="rId10" Type="http://schemas.openxmlformats.org/officeDocument/2006/relationships/hyperlink" Target="https://drive.google.com/drive/folders/1RWB74JdVJ01KrkAwlIWNqqTG2IGNBXkE" TargetMode="External"/><Relationship Id="rId19" Type="http://schemas.openxmlformats.org/officeDocument/2006/relationships/hyperlink" Target="https://drive.google.com/drive/folders/12I97AldhqJnM_HkJRrQw3cn_u9VgUtiy" TargetMode="External"/><Relationship Id="rId4" Type="http://schemas.openxmlformats.org/officeDocument/2006/relationships/hyperlink" Target="https://drive.google.com/drive/folders/1k9wJO90SpPaERUsGYA1ZYRsACRnFMr-s" TargetMode="External"/><Relationship Id="rId9" Type="http://schemas.openxmlformats.org/officeDocument/2006/relationships/hyperlink" Target="https://drive.google.com/drive/folders/1RWB74JdVJ01KrkAwlIWNqqTG2IGNBXkE" TargetMode="External"/><Relationship Id="rId14" Type="http://schemas.openxmlformats.org/officeDocument/2006/relationships/hyperlink" Target="https://app1.sire.gov.co/bitacora_cae-1.0.0/home.jsp" TargetMode="External"/><Relationship Id="rId22" Type="http://schemas.openxmlformats.org/officeDocument/2006/relationships/hyperlink" Target="https://drive.google.com/drive/folders/17_UQOKtIfN6rW8AFLRtKNTeLedxSGPT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IiBvVqq8p9RteYx0oMZX1QF4djUJfJ6S" TargetMode="External"/><Relationship Id="rId13" Type="http://schemas.openxmlformats.org/officeDocument/2006/relationships/hyperlink" Target="https://drive.google.com/drive/folders/1ODvWQy_KUvCd2-qpayI34clBzkrxxPGZ" TargetMode="External"/><Relationship Id="rId18" Type="http://schemas.openxmlformats.org/officeDocument/2006/relationships/hyperlink" Target="https://drive.google.com/drive/folders/1SSF786_XOor40ZfvCMsjCI6RTkIVYrmV" TargetMode="External"/><Relationship Id="rId3" Type="http://schemas.openxmlformats.org/officeDocument/2006/relationships/hyperlink" Target="https://drive.google.com/drive/folders/1jm_CeDxOy4o1EwhPnNzFWg45tqpKeOkY" TargetMode="External"/><Relationship Id="rId21" Type="http://schemas.openxmlformats.org/officeDocument/2006/relationships/hyperlink" Target="https://www.idiger.gov.co/documents/20182/979747/TC-MN-03+Manual+de+Gobierno+de+DatosPrincipios%2C+Pol%C3%ADticas+y+Lineamientos++v2.pdf/e3cf1d13-6351-48ee-8941-1f83427b4b0a" TargetMode="External"/><Relationship Id="rId7" Type="http://schemas.openxmlformats.org/officeDocument/2006/relationships/hyperlink" Target="https://drive.google.com/drive/folders/1IiBvVqq8p9RteYx0oMZX1QF4djUJfJ6S" TargetMode="External"/><Relationship Id="rId12" Type="http://schemas.openxmlformats.org/officeDocument/2006/relationships/hyperlink" Target="https://www.datos.gov.co/dataset/Vista-Instituto-Distrital-de-Gesti-n-de-Riesgos-y-/c5em-4uzc/about_data" TargetMode="External"/><Relationship Id="rId17" Type="http://schemas.openxmlformats.org/officeDocument/2006/relationships/hyperlink" Target="https://drive.google.com/drive/folders/1SSF786_XOor40ZfvCMsjCI6RTkIVYrmV" TargetMode="External"/><Relationship Id="rId2" Type="http://schemas.openxmlformats.org/officeDocument/2006/relationships/hyperlink" Target="https://www.idiger.gov.co/politica-divulgacion-gd" TargetMode="External"/><Relationship Id="rId16" Type="http://schemas.openxmlformats.org/officeDocument/2006/relationships/hyperlink" Target="https://datosabiertos.bogota.gov.co/organization/idiger" TargetMode="External"/><Relationship Id="rId20" Type="http://schemas.openxmlformats.org/officeDocument/2006/relationships/hyperlink" Target="https://drive.google.com/drive/folders/1SJ1c5mfwNbMCKCKnUUUe8pcpIDGX_0Ki" TargetMode="External"/><Relationship Id="rId1" Type="http://schemas.openxmlformats.org/officeDocument/2006/relationships/hyperlink" Target="https://www.idiger.gov.co/datos-abiertos-idiger" TargetMode="External"/><Relationship Id="rId6" Type="http://schemas.openxmlformats.org/officeDocument/2006/relationships/hyperlink" Target="https://www.idiger.gov.co/politica-de-tratamiento-de-datos-personales" TargetMode="External"/><Relationship Id="rId11" Type="http://schemas.openxmlformats.org/officeDocument/2006/relationships/hyperlink" Target="https://drive.google.com/drive/folders/1ROy6YrhvSCUDJtqKM0MowwMxmdOdks_N" TargetMode="External"/><Relationship Id="rId5" Type="http://schemas.openxmlformats.org/officeDocument/2006/relationships/hyperlink" Target="https://drive.google.com/drive/folders/1b4UyA0Eh5xU8VI4iA5HMba_W7jEc4nND" TargetMode="External"/><Relationship Id="rId15" Type="http://schemas.openxmlformats.org/officeDocument/2006/relationships/hyperlink" Target="https://www.datos.gov.co/dataset/Vista-Instituto-Distrital-de-Gesti-n-de-Riesgos-y-/c5em-4uzc/about_data" TargetMode="External"/><Relationship Id="rId10" Type="http://schemas.openxmlformats.org/officeDocument/2006/relationships/hyperlink" Target="https://drive.google.com/drive/folders/19rA3qK-hBFcYNqPGGmFJuhox54GX_OcP" TargetMode="External"/><Relationship Id="rId19" Type="http://schemas.openxmlformats.org/officeDocument/2006/relationships/hyperlink" Target="https://drive.google.com/drive/folders/1SJ1c5mfwNbMCKCKnUUUe8pcpIDGX_0Ki" TargetMode="External"/><Relationship Id="rId4" Type="http://schemas.openxmlformats.org/officeDocument/2006/relationships/hyperlink" Target="https://drive.google.com/drive/folders/1jm_CeDxOy4o1EwhPnNzFWg45tqpKeOkY" TargetMode="External"/><Relationship Id="rId9" Type="http://schemas.openxmlformats.org/officeDocument/2006/relationships/hyperlink" Target="https://drive.google.com/drive/folders/1IiBvVqq8p9RteYx0oMZX1QF4djUJfJ6S" TargetMode="External"/><Relationship Id="rId14" Type="http://schemas.openxmlformats.org/officeDocument/2006/relationships/hyperlink" Target="https://www.datos.gov.co/dataset/Vista-Instituto-Distrital-de-Gesti-n-de-Riesgos-y-/c5em-4uzc/about_dat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pq-dxbolmuZRWhaW0yUtU1YxZqOuaYUn" TargetMode="External"/><Relationship Id="rId7" Type="http://schemas.openxmlformats.org/officeDocument/2006/relationships/hyperlink" Target="https://drive.google.com/drive/folders/1_-o2Bot3egCnRx-dgIH5lRnWNvZxwtuX" TargetMode="External"/><Relationship Id="rId2" Type="http://schemas.openxmlformats.org/officeDocument/2006/relationships/hyperlink" Target="https://drive.google.com/drive/folders/1W1RCl0qOIkxwRmHvRB0BUh1i-I_moQsk" TargetMode="External"/><Relationship Id="rId1" Type="http://schemas.openxmlformats.org/officeDocument/2006/relationships/hyperlink" Target="https://drive.google.com/drive/folders/18aP2puHMGA7MHFGG7GhCAMmiZ1x9omkM" TargetMode="External"/><Relationship Id="rId6" Type="http://schemas.openxmlformats.org/officeDocument/2006/relationships/hyperlink" Target="https://drive.google.com/drive/folders/1FSmkXGGIKyh395oPuxz78PwalIHXpzG8" TargetMode="External"/><Relationship Id="rId5" Type="http://schemas.openxmlformats.org/officeDocument/2006/relationships/hyperlink" Target="https://drive.google.com/drive/folders/1ga5hxggK_vReFMU1tInPqdRAaKLT26S0" TargetMode="External"/><Relationship Id="rId4" Type="http://schemas.openxmlformats.org/officeDocument/2006/relationships/hyperlink" Target="https://drive.google.com/drive/folders/1ga5hxggK_vReFMU1tInPqdRAaKLT26S0"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drive.google.com/drive/u/0/folders/1jnmzpHGOBtpNM-H-2r1A_HP6hf9SKL1U" TargetMode="External"/><Relationship Id="rId18" Type="http://schemas.openxmlformats.org/officeDocument/2006/relationships/hyperlink" Target="https://drive.google.com/drive/folders/1Shi2_NT6yINhKuqEjuI2tDZdWQiFoWvB" TargetMode="External"/><Relationship Id="rId26" Type="http://schemas.openxmlformats.org/officeDocument/2006/relationships/hyperlink" Target="https://drive.google.com/drive/u/0/folders/1rflbkcuy8c-OGqcChtr0X5A4RcFoHUfQ" TargetMode="External"/><Relationship Id="rId39" Type="http://schemas.openxmlformats.org/officeDocument/2006/relationships/hyperlink" Target="https://drive.google.com/drive/u/0/folders/1SbHX836jqf40_26bAOgvZNagwn457liI" TargetMode="External"/><Relationship Id="rId21" Type="http://schemas.openxmlformats.org/officeDocument/2006/relationships/hyperlink" Target="https://drive.google.com/drive/folders/1Wnul9hMeF1WqWFeHbF62JSX0zNnOFFIk" TargetMode="External"/><Relationship Id="rId34" Type="http://schemas.openxmlformats.org/officeDocument/2006/relationships/hyperlink" Target="https://drive.google.com/drive/folders/13CK43PkhIq4b2Ds4iTnLW7G8ulVFwlZ0" TargetMode="External"/><Relationship Id="rId42" Type="http://schemas.openxmlformats.org/officeDocument/2006/relationships/hyperlink" Target="https://www.datos.gov.co/Funci-n-p-blica/Personas-Expuestas-Pol-ticamente-PEP-/3qxn-uc22/about_data" TargetMode="External"/><Relationship Id="rId47" Type="http://schemas.openxmlformats.org/officeDocument/2006/relationships/hyperlink" Target="https://drive.google.com/drive/u/0/folders/1E4FLFalPeykfKcLDlV2wYv1BwUi4LbiT" TargetMode="External"/><Relationship Id="rId50" Type="http://schemas.openxmlformats.org/officeDocument/2006/relationships/hyperlink" Target="https://drive.google.com/drive/u/0/folders/14DTShHlz8sj5I_LJeiEll0IpUA3Eg18t" TargetMode="External"/><Relationship Id="rId7" Type="http://schemas.openxmlformats.org/officeDocument/2006/relationships/hyperlink" Target="https://drive.google.com/drive/u/0/folders/1iZiCJYVtWSzZ9tEkEpBSlpePqviQzQkG" TargetMode="External"/><Relationship Id="rId2" Type="http://schemas.openxmlformats.org/officeDocument/2006/relationships/hyperlink" Target="https://www.idiger.gov.co/pie-612-2018-V2024" TargetMode="External"/><Relationship Id="rId16" Type="http://schemas.openxmlformats.org/officeDocument/2006/relationships/hyperlink" Target="https://drive.google.com/drive/folders/1eqB5Gs3tqLodXw409eD121_Z1VYAYYIG" TargetMode="External"/><Relationship Id="rId29" Type="http://schemas.openxmlformats.org/officeDocument/2006/relationships/hyperlink" Target="https://drive.google.com/drive/u/0/folders/1IrazSsKbM4gJn9wcexA4hLfcLtt6-E7I" TargetMode="External"/><Relationship Id="rId11" Type="http://schemas.openxmlformats.org/officeDocument/2006/relationships/hyperlink" Target="https://drive.google.com/drive/folders/1i2YDeZQrDYWOxoG0lZNp7xOoG8EqqVbD" TargetMode="External"/><Relationship Id="rId24" Type="http://schemas.openxmlformats.org/officeDocument/2006/relationships/hyperlink" Target="https://drive.google.com/drive/folders/14YRc3O5v8QE5Mi7yqj-2NRkR-Ii6fMs2" TargetMode="External"/><Relationship Id="rId32" Type="http://schemas.openxmlformats.org/officeDocument/2006/relationships/hyperlink" Target="https://docs.google.com/spreadsheets/d/1gd7YEQ8lTzGwHHru811YQgSnNhMDjRFM/edit" TargetMode="External"/><Relationship Id="rId37" Type="http://schemas.openxmlformats.org/officeDocument/2006/relationships/hyperlink" Target="https://drive.google.com/drive/u/1/folders/10Zu_tsyLyWj0C74wdj0BGjfz8z4baMQL" TargetMode="External"/><Relationship Id="rId40" Type="http://schemas.openxmlformats.org/officeDocument/2006/relationships/hyperlink" Target="https://drive.google.com/drive/folders/11HpYUv_M7RyCQC7w6rlOaytuCpWOzKAy" TargetMode="External"/><Relationship Id="rId45" Type="http://schemas.openxmlformats.org/officeDocument/2006/relationships/hyperlink" Target="https://www.datos.gov.co/Funci-n-p-blica/Personas-Expuestas-Pol-ticamente-PEP-/3qxn-uc22/about_data" TargetMode="External"/><Relationship Id="rId53" Type="http://schemas.openxmlformats.org/officeDocument/2006/relationships/hyperlink" Target="https://drive.google.com/drive/u/0/folders/1d7TIN8jB56i003qYsjhImeIOI_8-00GW" TargetMode="External"/><Relationship Id="rId5" Type="http://schemas.openxmlformats.org/officeDocument/2006/relationships/hyperlink" Target="https://drive.google.com/drive/folders/1Ll8W70bh5gyErQxiQuqI8bnuTPRD7wqy" TargetMode="External"/><Relationship Id="rId10" Type="http://schemas.openxmlformats.org/officeDocument/2006/relationships/hyperlink" Target="https://drive.google.com/drive/folders/1XldohJAzcRf0ynZY1ZsW9DV2JQ8tmkJ8" TargetMode="External"/><Relationship Id="rId19" Type="http://schemas.openxmlformats.org/officeDocument/2006/relationships/hyperlink" Target="https://drive.google.com/drive/folders/1aumkWMZoEoWVB-XZEsAkhb8i2pEYmXlL" TargetMode="External"/><Relationship Id="rId31" Type="http://schemas.openxmlformats.org/officeDocument/2006/relationships/hyperlink" Target="https://drive.google.com/drive/folders/1-v3jyrNJ3xdCbCzgcSX9tSkYGkFtMnta" TargetMode="External"/><Relationship Id="rId44" Type="http://schemas.openxmlformats.org/officeDocument/2006/relationships/hyperlink" Target="http://www.datos.gov.co/Funci-n-p-blica/Personas-Expuestas-Pol-ticamente-PEP-/3qxn-uc22/about_data" TargetMode="External"/><Relationship Id="rId52" Type="http://schemas.openxmlformats.org/officeDocument/2006/relationships/hyperlink" Target="https://drive.google.com/drive/folders/1wOGH3dxVrCDcEfSURDihqW06NgZY4cGc" TargetMode="External"/><Relationship Id="rId4" Type="http://schemas.openxmlformats.org/officeDocument/2006/relationships/hyperlink" Target="https://drive.google.com/drive/folders/1PGF9Q4qMEyvytqm1otXflU89q-lMGsDy" TargetMode="External"/><Relationship Id="rId9" Type="http://schemas.openxmlformats.org/officeDocument/2006/relationships/hyperlink" Target="https://www.idiger.gov.co/denuncia-actos-corrupcion" TargetMode="External"/><Relationship Id="rId14" Type="http://schemas.openxmlformats.org/officeDocument/2006/relationships/hyperlink" Target="https://drive.google.com/drive/folders/1jnmzpHGOBtpNM-H-2r1A_HP6hf9SKL1U" TargetMode="External"/><Relationship Id="rId22" Type="http://schemas.openxmlformats.org/officeDocument/2006/relationships/hyperlink" Target="https://drive.google.com/drive/folders/1a-K5soQV6DVAgJtWPUJrO5bYilCkv9pk" TargetMode="External"/><Relationship Id="rId27" Type="http://schemas.openxmlformats.org/officeDocument/2006/relationships/hyperlink" Target="https://drive.google.com/drive/folders/1rflbkcuy8c-OGqcChtr0X5A4RcFoHUfQ" TargetMode="External"/><Relationship Id="rId30" Type="http://schemas.openxmlformats.org/officeDocument/2006/relationships/hyperlink" Target="https://drive.google.com/drive/folders/1IrazSsKbM4gJn9wcexA4hLfcLtt6-E7I" TargetMode="External"/><Relationship Id="rId35" Type="http://schemas.openxmlformats.org/officeDocument/2006/relationships/hyperlink" Target="https://drive.google.com/drive/u/1/folders/1kObalODJeL58IlpcjZXzLjU6pA4cv6qx" TargetMode="External"/><Relationship Id="rId43" Type="http://schemas.openxmlformats.org/officeDocument/2006/relationships/hyperlink" Target="https://drive.google.com/drive/u/0/folders/1O-uuVrD2uo9jmfr0D2tq0NDqCc8Jm-TR" TargetMode="External"/><Relationship Id="rId48" Type="http://schemas.openxmlformats.org/officeDocument/2006/relationships/hyperlink" Target="https://drive.google.com/drive/folders/1E4FLFalPeykfKcLDlV2wYv1BwUi4LbiT" TargetMode="External"/><Relationship Id="rId8" Type="http://schemas.openxmlformats.org/officeDocument/2006/relationships/hyperlink" Target="https://drive.google.com/drive/folders/1iZiCJYVtWSzZ9tEkEpBSlpePqviQzQkG" TargetMode="External"/><Relationship Id="rId51" Type="http://schemas.openxmlformats.org/officeDocument/2006/relationships/hyperlink" Target="https://drive.google.com/drive/folders/14DTShHlz8sj5I_LJeiEll0IpUA3Eg18t" TargetMode="External"/><Relationship Id="rId3" Type="http://schemas.openxmlformats.org/officeDocument/2006/relationships/hyperlink" Target="https://drive.google.com/drive/folders/1_DdnwT1xHB4YsHEuWfVL-8ISe7IIea-1" TargetMode="External"/><Relationship Id="rId12" Type="http://schemas.openxmlformats.org/officeDocument/2006/relationships/hyperlink" Target="https://drive.google.com/drive/folders/1wI6z9_uekctqZsD0znX6u2xg-jzQLalk" TargetMode="External"/><Relationship Id="rId17" Type="http://schemas.openxmlformats.org/officeDocument/2006/relationships/hyperlink" Target="https://drive.google.com/drive/u/0/folders/1HWcTKwBX9HLrpMeDchw85JEK8it6v27y" TargetMode="External"/><Relationship Id="rId25" Type="http://schemas.openxmlformats.org/officeDocument/2006/relationships/hyperlink" Target="https://drive.google.com/drive/folders/1Vy9ylNjIUqrCiptVE7K6k9PFKPcOZyyQ" TargetMode="External"/><Relationship Id="rId33" Type="http://schemas.openxmlformats.org/officeDocument/2006/relationships/hyperlink" Target="https://drive.google.com/drive/u/0/folders/1CII6vghNwyS4AD8vVB_s-DXEPuW3o7dW" TargetMode="External"/><Relationship Id="rId38" Type="http://schemas.openxmlformats.org/officeDocument/2006/relationships/hyperlink" Target="https://drive.google.com/drive/folders/15CcoH3ilKRPt9YKcogwOnkuPIG70G2Kq" TargetMode="External"/><Relationship Id="rId46" Type="http://schemas.openxmlformats.org/officeDocument/2006/relationships/hyperlink" Target="https://drive.google.com/drive/folders/16AcodYrxb128Zlfisxl06zVRKNPIG4Pn" TargetMode="External"/><Relationship Id="rId20" Type="http://schemas.openxmlformats.org/officeDocument/2006/relationships/hyperlink" Target="https://drive.google.com/drive/u/0/folders/1Wnul9hMeF1WqWFeHbF62JSX0zNnOFFIk" TargetMode="External"/><Relationship Id="rId41" Type="http://schemas.openxmlformats.org/officeDocument/2006/relationships/hyperlink" Target="https://drive.google.com/drive/folders/13_zJGturo3LVItXz_47MIoD8vi6O00l7" TargetMode="External"/><Relationship Id="rId54" Type="http://schemas.openxmlformats.org/officeDocument/2006/relationships/hyperlink" Target="https://drive.google.com/drive/folders/1d7TIN8jB56i003qYsjhImeIOI_8-00GW" TargetMode="External"/><Relationship Id="rId1" Type="http://schemas.openxmlformats.org/officeDocument/2006/relationships/hyperlink" Target="https://www.idiger.gov.co/documents/20182/1436594/Plan+Estrat%C3%A9gico+de+Talento+Humano+V1.pdf/e4d72426-19a1-4ebf-9ff8-79fe3e4708dd" TargetMode="External"/><Relationship Id="rId6" Type="http://schemas.openxmlformats.org/officeDocument/2006/relationships/hyperlink" Target="https://docs.google.com/document/d/1XJ8eywlMYUfXhXZHug5p8f0bvhrV0Vj-/edit" TargetMode="External"/><Relationship Id="rId15" Type="http://schemas.openxmlformats.org/officeDocument/2006/relationships/hyperlink" Target="https://www.idiger.gov.co/documents/20182/980975/TH-GU-07+Guia+para+gestionar+Conflicto+de+Interes+en+el+IDIGER+V2.pdf/96ea7d66-8567-4119-92e8-ae1f365e8c30" TargetMode="External"/><Relationship Id="rId23" Type="http://schemas.openxmlformats.org/officeDocument/2006/relationships/hyperlink" Target="https://drive.google.com/drive/u/0/folders/14YRc3O5v8QE5Mi7yqj-2NRkR-Ii6fMs2" TargetMode="External"/><Relationship Id="rId28" Type="http://schemas.openxmlformats.org/officeDocument/2006/relationships/hyperlink" Target="https://drive.google.com/drive/folders/1CyARKnK87MB_VWqg6sqNzj7RP2eL53Rj" TargetMode="External"/><Relationship Id="rId36" Type="http://schemas.openxmlformats.org/officeDocument/2006/relationships/hyperlink" Target="https://drive.google.com/drive/folders/1qgq_ViBVXyMiCBMZ0xZ1WAnOqjyak4Bb" TargetMode="External"/><Relationship Id="rId49" Type="http://schemas.openxmlformats.org/officeDocument/2006/relationships/hyperlink" Target="https://drive.google.com/drive/folders/1idascrlx8E8Cc6RyZ-LBnZ8cC-uEFQ2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idiger.gov.co/mapa-riesgos-institucional-corrupcion" TargetMode="External"/><Relationship Id="rId18" Type="http://schemas.openxmlformats.org/officeDocument/2006/relationships/hyperlink" Target="https://www.idiger.gov.co/mapa-riesgos-institucional-corrupcion" TargetMode="External"/><Relationship Id="rId26" Type="http://schemas.openxmlformats.org/officeDocument/2006/relationships/hyperlink" Target="https://www.idiger.gov.co/direccionamiento" TargetMode="External"/><Relationship Id="rId21" Type="http://schemas.openxmlformats.org/officeDocument/2006/relationships/hyperlink" Target="https://drive.google.com/drive/u/0/folders/1tTVH3HcYZHwXCq9NyMS9VD2obXhqrKzN" TargetMode="External"/><Relationship Id="rId34" Type="http://schemas.openxmlformats.org/officeDocument/2006/relationships/hyperlink" Target="https://www.idiger.gov.co/mapa-riesgos-institucional-corrupcion" TargetMode="External"/><Relationship Id="rId7" Type="http://schemas.openxmlformats.org/officeDocument/2006/relationships/hyperlink" Target="https://drive.google.com/drive/folders/1SMU2jC3pXrEOefronYLOZA6mMbJjf_10" TargetMode="External"/><Relationship Id="rId12" Type="http://schemas.openxmlformats.org/officeDocument/2006/relationships/hyperlink" Target="https://www.idiger.gov.co/mapa-riesgos-institucional-corrupcion" TargetMode="External"/><Relationship Id="rId17" Type="http://schemas.openxmlformats.org/officeDocument/2006/relationships/hyperlink" Target="https://www.idiger.gov.co/mapa-riesgos-institucional-corrupcion" TargetMode="External"/><Relationship Id="rId25" Type="http://schemas.openxmlformats.org/officeDocument/2006/relationships/hyperlink" Target="https://drive.google.com/drive/folders/1gc4wBe8Bpf_foNtWWlXczyMQOwYXZrI3" TargetMode="External"/><Relationship Id="rId33" Type="http://schemas.openxmlformats.org/officeDocument/2006/relationships/hyperlink" Target="https://www.idiger.gov.co/mapa-riesgos-institucional-corrupcion" TargetMode="External"/><Relationship Id="rId38" Type="http://schemas.openxmlformats.org/officeDocument/2006/relationships/hyperlink" Target="https://drive.google.com/drive/folders/1OPqbqLo6QlxXZ8md6RyVAN04EtNFWM6m" TargetMode="External"/><Relationship Id="rId2" Type="http://schemas.openxmlformats.org/officeDocument/2006/relationships/hyperlink" Target="https://www.idiger.gov.co/direccionamiento" TargetMode="External"/><Relationship Id="rId16" Type="http://schemas.openxmlformats.org/officeDocument/2006/relationships/hyperlink" Target="https://www.idiger.gov.co/mapa-riesgos-institucional-corrupcion" TargetMode="External"/><Relationship Id="rId20" Type="http://schemas.openxmlformats.org/officeDocument/2006/relationships/hyperlink" Target="https://www.idiger.gov.co/direccionamiento" TargetMode="External"/><Relationship Id="rId29" Type="http://schemas.openxmlformats.org/officeDocument/2006/relationships/hyperlink" Target="https://drive.google.com/drive/folders/1K8ztsAx0xLleAUMGs9NIfHazPsYSpOO1" TargetMode="External"/><Relationship Id="rId1" Type="http://schemas.openxmlformats.org/officeDocument/2006/relationships/hyperlink" Target="https://drive.google.com/drive/folders/1a4IIr8tYPAmymjBQhTSsIR2b-9iLbjR2" TargetMode="External"/><Relationship Id="rId6" Type="http://schemas.openxmlformats.org/officeDocument/2006/relationships/hyperlink" Target="https://www.idiger.gov.co/transparencia" TargetMode="External"/><Relationship Id="rId11" Type="http://schemas.openxmlformats.org/officeDocument/2006/relationships/hyperlink" Target="https://drive.google.com/drive/folders/1fsc_YVj1k0CU4BNLE9HWwP7u1WiCIHAp" TargetMode="External"/><Relationship Id="rId24" Type="http://schemas.openxmlformats.org/officeDocument/2006/relationships/hyperlink" Target="https://drive.google.com/drive/folders/198dfHouyw5LPTZyb7IvRnhCUFN6MhxQ0" TargetMode="External"/><Relationship Id="rId32" Type="http://schemas.openxmlformats.org/officeDocument/2006/relationships/hyperlink" Target="https://www.idiger.gov.co/mapa-riesgos-institucional-corrupcion" TargetMode="External"/><Relationship Id="rId37" Type="http://schemas.openxmlformats.org/officeDocument/2006/relationships/hyperlink" Target="https://www.idiger.gov.co/documents/20182/1389653/INFORME+RIESGOS+DE+CORRUPCION+III+CUATRIMESTRE+2023.pdf/54863904-96c0-4f4c-afb0-59d592f4bc29" TargetMode="External"/><Relationship Id="rId5" Type="http://schemas.openxmlformats.org/officeDocument/2006/relationships/hyperlink" Target="https://drive.google.com/drive/folders/1RX_k6YzhQP4HZNE9mmVJTcUgx1KgTlYp" TargetMode="External"/><Relationship Id="rId15" Type="http://schemas.openxmlformats.org/officeDocument/2006/relationships/hyperlink" Target="https://www.idiger.gov.co/mapa-riesgos-institucional-corrupcion" TargetMode="External"/><Relationship Id="rId23" Type="http://schemas.openxmlformats.org/officeDocument/2006/relationships/hyperlink" Target="https://drive.google.com/drive/folders/1c1Zll2vc2kIrraoUQXsAbz4CERzXgc4S" TargetMode="External"/><Relationship Id="rId28" Type="http://schemas.openxmlformats.org/officeDocument/2006/relationships/hyperlink" Target="https://drive.google.com/drive/folders/18cC1LwR3vqE-KESi0GrDbBcbF5d7UEuR" TargetMode="External"/><Relationship Id="rId36" Type="http://schemas.openxmlformats.org/officeDocument/2006/relationships/hyperlink" Target="https://drive.google.com/drive/folders/1-QLhcoZKFx4BPI5iYvmyX0X4K9grnaoE" TargetMode="External"/><Relationship Id="rId10" Type="http://schemas.openxmlformats.org/officeDocument/2006/relationships/hyperlink" Target="https://drive.google.com/drive/u/0/folders/1fsc_YVj1k0CU4BNLE9HWwP7u1WiCIHAp" TargetMode="External"/><Relationship Id="rId19" Type="http://schemas.openxmlformats.org/officeDocument/2006/relationships/hyperlink" Target="https://docs.google.com/spreadsheets/d/1dlOZfj85HoO2YTgP9W3Cw3st8eOCNA08/edit?gid=1158005372" TargetMode="External"/><Relationship Id="rId31" Type="http://schemas.openxmlformats.org/officeDocument/2006/relationships/hyperlink" Target="https://www.idiger.gov.co/planes-institucionales-estrategicos" TargetMode="External"/><Relationship Id="rId4" Type="http://schemas.openxmlformats.org/officeDocument/2006/relationships/hyperlink" Target="https://drive.google.com/drive/u/0/folders/1RX_k6YzhQP4HZNE9mmVJTcUgx1KgTlYp" TargetMode="External"/><Relationship Id="rId9" Type="http://schemas.openxmlformats.org/officeDocument/2006/relationships/hyperlink" Target="https://drive.google.com/drive/folders/18C73XNrOanukisuNMiD2LbWrf8uW74nJ" TargetMode="External"/><Relationship Id="rId14" Type="http://schemas.openxmlformats.org/officeDocument/2006/relationships/hyperlink" Target="https://www.idiger.gov.co/mapa-riesgos-institucional-corrupcion" TargetMode="External"/><Relationship Id="rId22" Type="http://schemas.openxmlformats.org/officeDocument/2006/relationships/hyperlink" Target="https://drive.google.com/drive/folders/1tTVH3HcYZHwXCq9NyMS9VD2obXhqrKzN" TargetMode="External"/><Relationship Id="rId27" Type="http://schemas.openxmlformats.org/officeDocument/2006/relationships/hyperlink" Target="https://drive.google.com/drive/folders/1GsSnaMNpf1WkY5yR_EVtySQ0Uw4xiB_N" TargetMode="External"/><Relationship Id="rId30" Type="http://schemas.openxmlformats.org/officeDocument/2006/relationships/hyperlink" Target="https://drive.google.com/drive/folders/1jSqD6L4kFq88kViusLES5niJj5nSuRKy" TargetMode="External"/><Relationship Id="rId35" Type="http://schemas.openxmlformats.org/officeDocument/2006/relationships/hyperlink" Target="https://www.idiger.gov.co/mapa-riesgos-institucional-corrupcion" TargetMode="External"/><Relationship Id="rId8" Type="http://schemas.openxmlformats.org/officeDocument/2006/relationships/hyperlink" Target="https://drive.google.com/drive/u/0/folders/18C73XNrOanukisuNMiD2LbWrf8uW74nJ" TargetMode="External"/><Relationship Id="rId3" Type="http://schemas.openxmlformats.org/officeDocument/2006/relationships/hyperlink" Target="https://drive.google.com/drive/folders/1Lqs0xb3lASVY3lgwPvvKXyoHkhO81_b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drive/u/0/folders/1w7iqu5hQhyqQXnD_hfMHKtXTCqdfjBov" TargetMode="External"/><Relationship Id="rId3" Type="http://schemas.openxmlformats.org/officeDocument/2006/relationships/hyperlink" Target="https://drive.google.com/drive/folders/1Vbiq4guCBuhj4d9uC6tG_nngvAgCzyZo" TargetMode="External"/><Relationship Id="rId7" Type="http://schemas.openxmlformats.org/officeDocument/2006/relationships/hyperlink" Target="https://drive.google.com/drive/folders/17x_dup-MgVrTUKHKm0nT_hTMZ95qq6gU" TargetMode="External"/><Relationship Id="rId12" Type="http://schemas.openxmlformats.org/officeDocument/2006/relationships/hyperlink" Target="https://www.youtube.com/playlist?list=PLR4GfLnfrGKFRQdzcaKhvuSWUVMEyE-z4" TargetMode="External"/><Relationship Id="rId2" Type="http://schemas.openxmlformats.org/officeDocument/2006/relationships/hyperlink" Target="https://drive.google.com/drive/u/0/folders/1Vbiq4guCBuhj4d9uC6tG_nngvAgCzyZo" TargetMode="External"/><Relationship Id="rId1" Type="http://schemas.openxmlformats.org/officeDocument/2006/relationships/hyperlink" Target="https://drive.google.com/drive/folders/1nvGojZdQsYI5zOIPnJk4dzli2VTuvycn" TargetMode="External"/><Relationship Id="rId6" Type="http://schemas.openxmlformats.org/officeDocument/2006/relationships/hyperlink" Target="https://drive.google.com/drive/u/0/folders/17x_dup-MgVrTUKHKm0nT_hTMZ95qq6gU" TargetMode="External"/><Relationship Id="rId11" Type="http://schemas.openxmlformats.org/officeDocument/2006/relationships/hyperlink" Target="https://drive.google.com/drive/folders/1g37JZNfLEnV5vhCI2plwOAMTiv5Jn35Q" TargetMode="External"/><Relationship Id="rId5" Type="http://schemas.openxmlformats.org/officeDocument/2006/relationships/hyperlink" Target="https://drive.google.com/drive/folders/1mBfMX92rs3UhYnuvj1oJZmt0ExgGcAkk" TargetMode="External"/><Relationship Id="rId10" Type="http://schemas.openxmlformats.org/officeDocument/2006/relationships/hyperlink" Target="https://drive.google.com/drive/u/0/folders/1g37JZNfLEnV5vhCI2plwOAMTiv5Jn35Q" TargetMode="External"/><Relationship Id="rId4" Type="http://schemas.openxmlformats.org/officeDocument/2006/relationships/hyperlink" Target="https://www.idiger.gov.co/direccionamiento" TargetMode="External"/><Relationship Id="rId9" Type="http://schemas.openxmlformats.org/officeDocument/2006/relationships/hyperlink" Target="https://drive.google.com/drive/folders/1w7iqu5hQhyqQXnD_hfMHKtXTCqdfjBov"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A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352"/>
      <c r="B1" s="355" t="s">
        <v>0</v>
      </c>
      <c r="C1" s="356"/>
      <c r="D1" s="356"/>
      <c r="E1" s="356"/>
      <c r="F1" s="356"/>
      <c r="G1" s="357"/>
      <c r="H1" s="1"/>
      <c r="I1" s="1"/>
      <c r="J1" s="1"/>
      <c r="K1" s="1"/>
      <c r="L1" s="1"/>
      <c r="M1" s="1"/>
      <c r="N1" s="1"/>
      <c r="O1" s="1"/>
      <c r="P1" s="1"/>
      <c r="Q1" s="1"/>
      <c r="R1" s="1"/>
      <c r="S1" s="1"/>
      <c r="T1" s="1"/>
      <c r="U1" s="1"/>
      <c r="V1" s="1"/>
      <c r="W1" s="1"/>
      <c r="X1" s="1"/>
      <c r="Y1" s="1"/>
      <c r="Z1" s="1"/>
    </row>
    <row r="2" spans="1:26">
      <c r="A2" s="353"/>
      <c r="B2" s="358"/>
      <c r="C2" s="359"/>
      <c r="D2" s="359"/>
      <c r="E2" s="359"/>
      <c r="F2" s="359"/>
      <c r="G2" s="360"/>
      <c r="H2" s="1"/>
      <c r="I2" s="1"/>
      <c r="J2" s="1"/>
      <c r="K2" s="1"/>
      <c r="L2" s="1"/>
      <c r="M2" s="1"/>
      <c r="N2" s="1"/>
      <c r="O2" s="1"/>
      <c r="P2" s="1"/>
      <c r="Q2" s="1"/>
      <c r="R2" s="1"/>
      <c r="S2" s="1"/>
      <c r="T2" s="1"/>
      <c r="U2" s="1"/>
      <c r="V2" s="1"/>
      <c r="W2" s="1"/>
      <c r="X2" s="1"/>
      <c r="Y2" s="1"/>
      <c r="Z2" s="1"/>
    </row>
    <row r="3" spans="1:26">
      <c r="A3" s="353"/>
      <c r="B3" s="358"/>
      <c r="C3" s="359"/>
      <c r="D3" s="359"/>
      <c r="E3" s="359"/>
      <c r="F3" s="359"/>
      <c r="G3" s="360"/>
      <c r="H3" s="1"/>
      <c r="I3" s="1"/>
      <c r="J3" s="1"/>
      <c r="K3" s="1"/>
      <c r="L3" s="1"/>
      <c r="M3" s="1"/>
      <c r="N3" s="1"/>
      <c r="O3" s="1"/>
      <c r="P3" s="1"/>
      <c r="Q3" s="1"/>
      <c r="R3" s="1"/>
      <c r="S3" s="1"/>
      <c r="T3" s="1"/>
      <c r="U3" s="1"/>
      <c r="V3" s="1"/>
      <c r="W3" s="1"/>
      <c r="X3" s="1"/>
      <c r="Y3" s="1"/>
      <c r="Z3" s="1"/>
    </row>
    <row r="4" spans="1:26" ht="12" customHeight="1">
      <c r="A4" s="354"/>
      <c r="B4" s="361"/>
      <c r="C4" s="362"/>
      <c r="D4" s="362"/>
      <c r="E4" s="362"/>
      <c r="F4" s="362"/>
      <c r="G4" s="363"/>
      <c r="H4" s="1"/>
      <c r="I4" s="1"/>
      <c r="J4" s="1"/>
      <c r="K4" s="1"/>
      <c r="L4" s="1"/>
      <c r="M4" s="1"/>
      <c r="N4" s="1"/>
      <c r="O4" s="1"/>
      <c r="P4" s="1"/>
      <c r="Q4" s="1"/>
      <c r="R4" s="1"/>
      <c r="S4" s="1"/>
      <c r="T4" s="1"/>
      <c r="U4" s="1"/>
      <c r="V4" s="1"/>
      <c r="W4" s="1"/>
      <c r="X4" s="1"/>
      <c r="Y4" s="1"/>
      <c r="Z4" s="1"/>
    </row>
    <row r="5" spans="1:26" ht="36.75" customHeight="1">
      <c r="A5" s="2" t="s">
        <v>1</v>
      </c>
      <c r="B5" s="364" t="s">
        <v>2</v>
      </c>
      <c r="C5" s="365"/>
      <c r="D5" s="365"/>
      <c r="E5" s="365"/>
      <c r="F5" s="365"/>
      <c r="G5" s="366"/>
      <c r="H5" s="1"/>
      <c r="I5" s="1"/>
      <c r="J5" s="1"/>
      <c r="K5" s="1"/>
      <c r="L5" s="1"/>
      <c r="M5" s="1"/>
      <c r="N5" s="1"/>
      <c r="O5" s="1"/>
      <c r="P5" s="1"/>
      <c r="Q5" s="1"/>
      <c r="R5" s="1"/>
      <c r="S5" s="1"/>
      <c r="T5" s="1"/>
      <c r="U5" s="1"/>
      <c r="V5" s="1"/>
      <c r="W5" s="1"/>
      <c r="X5" s="1"/>
      <c r="Y5" s="1"/>
      <c r="Z5" s="1"/>
    </row>
    <row r="6" spans="1:26" ht="149.25" customHeight="1">
      <c r="A6" s="2" t="s">
        <v>3</v>
      </c>
      <c r="B6" s="364" t="s">
        <v>4</v>
      </c>
      <c r="C6" s="365"/>
      <c r="D6" s="365"/>
      <c r="E6" s="365"/>
      <c r="F6" s="365"/>
      <c r="G6" s="366"/>
      <c r="H6" s="1"/>
      <c r="I6" s="1"/>
      <c r="J6" s="1"/>
      <c r="K6" s="1"/>
      <c r="L6" s="1"/>
      <c r="M6" s="1"/>
      <c r="N6" s="1"/>
      <c r="O6" s="1"/>
      <c r="P6" s="1"/>
      <c r="Q6" s="1"/>
      <c r="R6" s="1"/>
      <c r="S6" s="1"/>
      <c r="T6" s="1"/>
      <c r="U6" s="1"/>
      <c r="V6" s="1"/>
      <c r="W6" s="1"/>
      <c r="X6" s="1"/>
      <c r="Y6" s="1"/>
      <c r="Z6" s="1"/>
    </row>
    <row r="7" spans="1:26" ht="123" customHeight="1">
      <c r="A7" s="2" t="s">
        <v>5</v>
      </c>
      <c r="B7" s="367" t="s">
        <v>6</v>
      </c>
      <c r="C7" s="365"/>
      <c r="D7" s="365"/>
      <c r="E7" s="365"/>
      <c r="F7" s="365"/>
      <c r="G7" s="366"/>
      <c r="H7" s="1"/>
      <c r="I7" s="1"/>
      <c r="J7" s="1"/>
      <c r="K7" s="1"/>
      <c r="L7" s="1"/>
      <c r="M7" s="1"/>
      <c r="N7" s="1"/>
      <c r="O7" s="1"/>
      <c r="P7" s="1"/>
      <c r="Q7" s="1"/>
      <c r="R7" s="1"/>
      <c r="S7" s="1"/>
      <c r="T7" s="1"/>
      <c r="U7" s="1"/>
      <c r="V7" s="1"/>
      <c r="W7" s="1"/>
      <c r="X7" s="1"/>
      <c r="Y7" s="1"/>
      <c r="Z7" s="1"/>
    </row>
    <row r="8" spans="1:26" ht="56.25" customHeight="1">
      <c r="A8" s="2" t="s">
        <v>7</v>
      </c>
      <c r="B8" s="367" t="s">
        <v>8</v>
      </c>
      <c r="C8" s="365"/>
      <c r="D8" s="365"/>
      <c r="E8" s="365"/>
      <c r="F8" s="365"/>
      <c r="G8" s="366"/>
      <c r="H8" s="1"/>
      <c r="I8" s="1"/>
      <c r="J8" s="1"/>
      <c r="K8" s="1"/>
      <c r="L8" s="1"/>
      <c r="M8" s="1"/>
      <c r="N8" s="1"/>
      <c r="O8" s="1"/>
      <c r="P8" s="1"/>
      <c r="Q8" s="1"/>
      <c r="R8" s="1"/>
      <c r="S8" s="1"/>
      <c r="T8" s="1"/>
      <c r="U8" s="1"/>
      <c r="V8" s="1"/>
      <c r="W8" s="1"/>
      <c r="X8" s="1"/>
      <c r="Y8" s="1"/>
      <c r="Z8" s="1"/>
    </row>
    <row r="9" spans="1:26" ht="131.25" customHeight="1">
      <c r="A9" s="2" t="s">
        <v>9</v>
      </c>
      <c r="B9" s="367" t="s">
        <v>10</v>
      </c>
      <c r="C9" s="365"/>
      <c r="D9" s="365"/>
      <c r="E9" s="365"/>
      <c r="F9" s="365"/>
      <c r="G9" s="366"/>
      <c r="H9" s="1"/>
      <c r="I9" s="1"/>
      <c r="J9" s="1"/>
      <c r="K9" s="1"/>
      <c r="L9" s="1"/>
      <c r="M9" s="1"/>
      <c r="N9" s="1"/>
      <c r="O9" s="1"/>
      <c r="P9" s="1"/>
      <c r="Q9" s="1"/>
      <c r="R9" s="1"/>
      <c r="S9" s="1"/>
      <c r="T9" s="1"/>
      <c r="U9" s="1"/>
      <c r="V9" s="1"/>
      <c r="W9" s="1"/>
      <c r="X9" s="1"/>
      <c r="Y9" s="1"/>
      <c r="Z9" s="1"/>
    </row>
    <row r="10" spans="1:26" ht="33" customHeight="1">
      <c r="A10" s="2" t="s">
        <v>11</v>
      </c>
      <c r="B10" s="367" t="s">
        <v>12</v>
      </c>
      <c r="C10" s="365"/>
      <c r="D10" s="365"/>
      <c r="E10" s="365"/>
      <c r="F10" s="365"/>
      <c r="G10" s="366"/>
      <c r="H10" s="1"/>
      <c r="I10" s="1"/>
      <c r="J10" s="1"/>
      <c r="K10" s="1"/>
      <c r="L10" s="1"/>
      <c r="M10" s="1"/>
      <c r="N10" s="1"/>
      <c r="O10" s="1"/>
      <c r="P10" s="1"/>
      <c r="Q10" s="1"/>
      <c r="R10" s="1"/>
      <c r="S10" s="1"/>
      <c r="T10" s="1"/>
      <c r="U10" s="1"/>
      <c r="V10" s="1"/>
      <c r="W10" s="1"/>
      <c r="X10" s="1"/>
      <c r="Y10" s="1"/>
      <c r="Z10" s="1"/>
    </row>
    <row r="11" spans="1:26" ht="34.5" customHeight="1">
      <c r="A11" s="2" t="s">
        <v>13</v>
      </c>
      <c r="B11" s="368" t="s">
        <v>14</v>
      </c>
      <c r="C11" s="365"/>
      <c r="D11" s="365"/>
      <c r="E11" s="365"/>
      <c r="F11" s="365"/>
      <c r="G11" s="366"/>
      <c r="H11" s="1"/>
      <c r="I11" s="1"/>
      <c r="J11" s="1"/>
      <c r="K11" s="1"/>
      <c r="L11" s="1"/>
      <c r="M11" s="1"/>
      <c r="N11" s="1"/>
      <c r="O11" s="1"/>
      <c r="P11" s="1"/>
      <c r="Q11" s="1"/>
      <c r="R11" s="1"/>
      <c r="S11" s="1"/>
      <c r="T11" s="1"/>
      <c r="U11" s="1"/>
      <c r="V11" s="1"/>
      <c r="W11" s="1"/>
      <c r="X11" s="1"/>
      <c r="Y11" s="1"/>
      <c r="Z11" s="1"/>
    </row>
    <row r="12" spans="1:26" ht="21" customHeight="1">
      <c r="A12" s="369" t="s">
        <v>15</v>
      </c>
      <c r="B12" s="370" t="s">
        <v>16</v>
      </c>
      <c r="C12" s="366"/>
      <c r="D12" s="370" t="s">
        <v>17</v>
      </c>
      <c r="E12" s="366"/>
      <c r="F12" s="370" t="s">
        <v>18</v>
      </c>
      <c r="G12" s="366"/>
      <c r="H12" s="1"/>
      <c r="I12" s="1"/>
      <c r="J12" s="1"/>
      <c r="K12" s="1"/>
      <c r="L12" s="1"/>
      <c r="M12" s="1"/>
      <c r="N12" s="1"/>
      <c r="O12" s="1"/>
      <c r="P12" s="1"/>
      <c r="Q12" s="1"/>
      <c r="R12" s="1"/>
      <c r="S12" s="1"/>
      <c r="T12" s="1"/>
      <c r="U12" s="1"/>
      <c r="V12" s="1"/>
      <c r="W12" s="1"/>
      <c r="X12" s="1"/>
      <c r="Y12" s="1"/>
      <c r="Z12" s="1"/>
    </row>
    <row r="13" spans="1:26" ht="23.25" customHeight="1">
      <c r="A13" s="353"/>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54"/>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371" t="s">
        <v>28</v>
      </c>
      <c r="C15" s="366"/>
      <c r="D15" s="371" t="s">
        <v>29</v>
      </c>
      <c r="E15" s="366"/>
      <c r="F15" s="371" t="s">
        <v>30</v>
      </c>
      <c r="G15" s="366"/>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372" t="s">
        <v>34</v>
      </c>
      <c r="F16" s="365"/>
      <c r="G16" s="366"/>
      <c r="H16" s="1"/>
      <c r="I16" s="1"/>
      <c r="J16" s="1"/>
      <c r="K16" s="1"/>
      <c r="L16" s="1"/>
      <c r="M16" s="1"/>
      <c r="N16" s="1"/>
      <c r="O16" s="1"/>
      <c r="P16" s="1"/>
      <c r="Q16" s="1"/>
      <c r="R16" s="1"/>
      <c r="S16" s="1"/>
      <c r="T16" s="1"/>
      <c r="U16" s="1"/>
      <c r="V16" s="1"/>
      <c r="W16" s="1"/>
      <c r="X16" s="1"/>
      <c r="Y16" s="1"/>
      <c r="Z16" s="1"/>
    </row>
    <row r="17" spans="1:26" ht="26.25" customHeight="1">
      <c r="A17" s="2" t="s">
        <v>35</v>
      </c>
      <c r="B17" s="371">
        <v>45350</v>
      </c>
      <c r="C17" s="366"/>
      <c r="D17" s="3" t="s">
        <v>36</v>
      </c>
      <c r="E17" s="372" t="s">
        <v>37</v>
      </c>
      <c r="F17" s="365"/>
      <c r="G17" s="366"/>
      <c r="H17" s="1"/>
      <c r="I17" s="1"/>
      <c r="J17" s="1"/>
      <c r="K17" s="1"/>
      <c r="L17" s="1"/>
      <c r="M17" s="1"/>
      <c r="N17" s="1"/>
      <c r="O17" s="1"/>
      <c r="P17" s="1"/>
      <c r="Q17" s="1"/>
      <c r="R17" s="1"/>
      <c r="S17" s="1"/>
      <c r="T17" s="1"/>
      <c r="U17" s="1"/>
      <c r="V17" s="1"/>
      <c r="W17" s="1"/>
      <c r="X17" s="1"/>
      <c r="Y17" s="1"/>
      <c r="Z17" s="1"/>
    </row>
    <row r="18" spans="1:26" ht="39" customHeight="1">
      <c r="A18" s="9" t="s">
        <v>38</v>
      </c>
      <c r="B18" s="373" t="s">
        <v>39</v>
      </c>
      <c r="C18" s="365"/>
      <c r="D18" s="365"/>
      <c r="E18" s="365"/>
      <c r="F18" s="365"/>
      <c r="G18" s="366"/>
      <c r="H18" s="1"/>
      <c r="I18" s="1"/>
      <c r="J18" s="1"/>
      <c r="K18" s="1"/>
      <c r="L18" s="1"/>
      <c r="M18" s="1"/>
      <c r="N18" s="1"/>
      <c r="O18" s="1"/>
      <c r="P18" s="1"/>
      <c r="Q18" s="1"/>
      <c r="R18" s="1"/>
      <c r="S18" s="1"/>
      <c r="T18" s="1"/>
      <c r="U18" s="1"/>
      <c r="V18" s="1"/>
      <c r="W18" s="1"/>
      <c r="X18" s="1"/>
      <c r="Y18" s="1"/>
      <c r="Z18" s="1"/>
    </row>
    <row r="19" spans="1:26" ht="26.25" customHeight="1">
      <c r="A19" s="2" t="s">
        <v>35</v>
      </c>
      <c r="B19" s="371">
        <v>45646</v>
      </c>
      <c r="C19" s="366"/>
      <c r="D19" s="3" t="s">
        <v>36</v>
      </c>
      <c r="E19" s="372" t="s">
        <v>40</v>
      </c>
      <c r="F19" s="365"/>
      <c r="G19" s="366"/>
      <c r="H19" s="1"/>
      <c r="I19" s="1"/>
      <c r="J19" s="1"/>
      <c r="K19" s="1"/>
      <c r="L19" s="1"/>
      <c r="M19" s="1"/>
      <c r="N19" s="1"/>
      <c r="O19" s="1"/>
      <c r="P19" s="1"/>
      <c r="Q19" s="1"/>
      <c r="R19" s="1"/>
      <c r="S19" s="1"/>
      <c r="T19" s="1"/>
      <c r="U19" s="1"/>
      <c r="V19" s="1"/>
      <c r="W19" s="1"/>
      <c r="X19" s="1"/>
      <c r="Y19" s="1"/>
      <c r="Z19" s="1"/>
    </row>
    <row r="20" spans="1:26" ht="36.75" customHeight="1">
      <c r="A20" s="9" t="s">
        <v>38</v>
      </c>
      <c r="B20" s="373" t="s">
        <v>41</v>
      </c>
      <c r="C20" s="365"/>
      <c r="D20" s="365"/>
      <c r="E20" s="365"/>
      <c r="F20" s="365"/>
      <c r="G20" s="366"/>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c r="A22" s="9" t="s">
        <v>38</v>
      </c>
      <c r="B22" s="373"/>
      <c r="C22" s="365"/>
      <c r="D22" s="365"/>
      <c r="E22" s="365"/>
      <c r="F22" s="365"/>
      <c r="G22" s="366"/>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4">
    <mergeCell ref="B15:C15"/>
    <mergeCell ref="E19:G19"/>
    <mergeCell ref="B20:G20"/>
    <mergeCell ref="B22:G22"/>
    <mergeCell ref="D15:E15"/>
    <mergeCell ref="F15:G15"/>
    <mergeCell ref="E16:G16"/>
    <mergeCell ref="B17:C17"/>
    <mergeCell ref="E17:G17"/>
    <mergeCell ref="B18:G18"/>
    <mergeCell ref="B19:C19"/>
    <mergeCell ref="B8:G8"/>
    <mergeCell ref="B9:G9"/>
    <mergeCell ref="B10:G10"/>
    <mergeCell ref="B11:G11"/>
    <mergeCell ref="A12:A14"/>
    <mergeCell ref="B12:C12"/>
    <mergeCell ref="D12:E12"/>
    <mergeCell ref="F12:G12"/>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31.25" customWidth="1"/>
    <col min="2" max="2" width="6.625" customWidth="1"/>
    <col min="3" max="3" width="23.75" customWidth="1"/>
    <col min="4" max="4" width="20.625" customWidth="1"/>
    <col min="5" max="5" width="11" customWidth="1"/>
    <col min="6" max="6" width="23.75" customWidth="1"/>
    <col min="7" max="7" width="18.5" customWidth="1"/>
    <col min="8" max="8" width="9.875" customWidth="1"/>
    <col min="9" max="9" width="44.375" customWidth="1"/>
    <col min="10" max="10" width="39.375" customWidth="1"/>
    <col min="11" max="11" width="55.625" customWidth="1"/>
    <col min="12" max="12" width="9.375" customWidth="1"/>
    <col min="13" max="13" width="59.625" customWidth="1"/>
    <col min="14" max="14" width="29.75" customWidth="1"/>
    <col min="15" max="15" width="9" customWidth="1"/>
    <col min="16" max="16" width="69.25" customWidth="1"/>
    <col min="17" max="17" width="26.375" customWidth="1"/>
    <col min="18" max="18" width="35" customWidth="1"/>
    <col min="19" max="19" width="8.25" customWidth="1"/>
    <col min="20" max="20" width="51.625" customWidth="1"/>
    <col min="21" max="21" width="27.25" customWidth="1"/>
    <col min="22" max="22" width="8.25" customWidth="1"/>
    <col min="23" max="23" width="57.375" customWidth="1"/>
    <col min="24" max="24" width="22.625" customWidth="1"/>
    <col min="25" max="25" width="30.5" customWidth="1"/>
    <col min="26" max="26" width="8.25" customWidth="1"/>
    <col min="27" max="27" width="71.75" customWidth="1"/>
    <col min="28" max="28" width="32" customWidth="1"/>
  </cols>
  <sheetData>
    <row r="1" spans="1:30" ht="101.25" customHeight="1">
      <c r="A1" s="12" t="s">
        <v>42</v>
      </c>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11"/>
      <c r="AD1" s="11"/>
    </row>
    <row r="2" spans="1:30" ht="18" customHeight="1">
      <c r="A2" s="382" t="s">
        <v>43</v>
      </c>
      <c r="B2" s="402" t="s">
        <v>44</v>
      </c>
      <c r="C2" s="402" t="s">
        <v>45</v>
      </c>
      <c r="D2" s="402" t="s">
        <v>46</v>
      </c>
      <c r="E2" s="403" t="s">
        <v>47</v>
      </c>
      <c r="F2" s="382" t="s">
        <v>48</v>
      </c>
      <c r="G2" s="385" t="s">
        <v>49</v>
      </c>
      <c r="H2" s="374" t="s">
        <v>50</v>
      </c>
      <c r="I2" s="375"/>
      <c r="J2" s="375"/>
      <c r="K2" s="375"/>
      <c r="L2" s="375"/>
      <c r="M2" s="375"/>
      <c r="N2" s="376"/>
      <c r="O2" s="374" t="s">
        <v>51</v>
      </c>
      <c r="P2" s="375"/>
      <c r="Q2" s="375"/>
      <c r="R2" s="375"/>
      <c r="S2" s="375"/>
      <c r="T2" s="375"/>
      <c r="U2" s="376"/>
      <c r="V2" s="374" t="s">
        <v>52</v>
      </c>
      <c r="W2" s="375"/>
      <c r="X2" s="375"/>
      <c r="Y2" s="375"/>
      <c r="Z2" s="375"/>
      <c r="AA2" s="375"/>
      <c r="AB2" s="376"/>
      <c r="AC2" s="11"/>
      <c r="AD2" s="11"/>
    </row>
    <row r="3" spans="1:30" ht="27.75" customHeight="1">
      <c r="A3" s="383"/>
      <c r="B3" s="383"/>
      <c r="C3" s="383"/>
      <c r="D3" s="383"/>
      <c r="E3" s="383"/>
      <c r="F3" s="383"/>
      <c r="G3" s="386"/>
      <c r="H3" s="377" t="s">
        <v>53</v>
      </c>
      <c r="I3" s="378"/>
      <c r="J3" s="379"/>
      <c r="K3" s="15" t="s">
        <v>54</v>
      </c>
      <c r="L3" s="380" t="s">
        <v>55</v>
      </c>
      <c r="M3" s="378"/>
      <c r="N3" s="381"/>
      <c r="O3" s="377" t="s">
        <v>53</v>
      </c>
      <c r="P3" s="378"/>
      <c r="Q3" s="379"/>
      <c r="R3" s="15" t="s">
        <v>54</v>
      </c>
      <c r="S3" s="380" t="s">
        <v>55</v>
      </c>
      <c r="T3" s="378"/>
      <c r="U3" s="381"/>
      <c r="V3" s="377" t="s">
        <v>53</v>
      </c>
      <c r="W3" s="378"/>
      <c r="X3" s="379"/>
      <c r="Y3" s="15" t="s">
        <v>54</v>
      </c>
      <c r="Z3" s="380" t="s">
        <v>55</v>
      </c>
      <c r="AA3" s="378"/>
      <c r="AB3" s="381"/>
      <c r="AC3" s="11"/>
      <c r="AD3" s="11"/>
    </row>
    <row r="4" spans="1:30" ht="29.25" customHeight="1">
      <c r="A4" s="384"/>
      <c r="B4" s="384"/>
      <c r="C4" s="384"/>
      <c r="D4" s="384"/>
      <c r="E4" s="384"/>
      <c r="F4" s="384"/>
      <c r="G4" s="387"/>
      <c r="H4" s="16" t="s">
        <v>56</v>
      </c>
      <c r="I4" s="17" t="s">
        <v>57</v>
      </c>
      <c r="J4" s="17" t="s">
        <v>58</v>
      </c>
      <c r="K4" s="15" t="s">
        <v>59</v>
      </c>
      <c r="L4" s="18" t="s">
        <v>56</v>
      </c>
      <c r="M4" s="18" t="s">
        <v>60</v>
      </c>
      <c r="N4" s="19"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c r="AC4" s="11"/>
      <c r="AD4" s="11"/>
    </row>
    <row r="5" spans="1:30" ht="374.25" customHeight="1">
      <c r="A5" s="400" t="s">
        <v>62</v>
      </c>
      <c r="B5" s="22" t="s">
        <v>63</v>
      </c>
      <c r="C5" s="23" t="s">
        <v>64</v>
      </c>
      <c r="D5" s="24" t="s">
        <v>65</v>
      </c>
      <c r="E5" s="23" t="s">
        <v>66</v>
      </c>
      <c r="F5" s="25" t="s">
        <v>67</v>
      </c>
      <c r="G5" s="26" t="s">
        <v>68</v>
      </c>
      <c r="H5" s="27">
        <v>0.33329999999999999</v>
      </c>
      <c r="I5" s="28" t="s">
        <v>69</v>
      </c>
      <c r="J5" s="29" t="s">
        <v>70</v>
      </c>
      <c r="K5" s="28" t="s">
        <v>71</v>
      </c>
      <c r="L5" s="30">
        <v>0.33329999999999999</v>
      </c>
      <c r="M5" s="29" t="s">
        <v>72</v>
      </c>
      <c r="N5" s="31" t="s">
        <v>73</v>
      </c>
      <c r="O5" s="30">
        <v>0.66659999999999997</v>
      </c>
      <c r="P5" s="29" t="s">
        <v>74</v>
      </c>
      <c r="Q5" s="28" t="s">
        <v>75</v>
      </c>
      <c r="R5" s="28" t="s">
        <v>76</v>
      </c>
      <c r="S5" s="32">
        <v>0.66659999999999997</v>
      </c>
      <c r="T5" s="28" t="s">
        <v>77</v>
      </c>
      <c r="U5" s="33" t="s">
        <v>78</v>
      </c>
      <c r="V5" s="34">
        <v>1</v>
      </c>
      <c r="W5" s="35" t="s">
        <v>79</v>
      </c>
      <c r="X5" s="36" t="s">
        <v>80</v>
      </c>
      <c r="Y5" s="37" t="s">
        <v>81</v>
      </c>
      <c r="Z5" s="38">
        <v>1</v>
      </c>
      <c r="AA5" s="37" t="s">
        <v>82</v>
      </c>
      <c r="AB5" s="33" t="s">
        <v>83</v>
      </c>
      <c r="AC5" s="11"/>
      <c r="AD5" s="11"/>
    </row>
    <row r="6" spans="1:30" ht="110.25" customHeight="1">
      <c r="A6" s="383"/>
      <c r="B6" s="22" t="s">
        <v>84</v>
      </c>
      <c r="C6" s="23" t="s">
        <v>85</v>
      </c>
      <c r="D6" s="23" t="s">
        <v>86</v>
      </c>
      <c r="E6" s="23" t="s">
        <v>66</v>
      </c>
      <c r="F6" s="23" t="s">
        <v>87</v>
      </c>
      <c r="G6" s="39" t="s">
        <v>88</v>
      </c>
      <c r="H6" s="40">
        <v>0.33329999999999999</v>
      </c>
      <c r="I6" s="28" t="s">
        <v>89</v>
      </c>
      <c r="J6" s="28" t="s">
        <v>90</v>
      </c>
      <c r="K6" s="28" t="s">
        <v>91</v>
      </c>
      <c r="L6" s="30">
        <v>0.33329999999999999</v>
      </c>
      <c r="M6" s="41" t="s">
        <v>92</v>
      </c>
      <c r="N6" s="31" t="s">
        <v>93</v>
      </c>
      <c r="O6" s="30">
        <v>0.66659999999999997</v>
      </c>
      <c r="P6" s="29" t="s">
        <v>89</v>
      </c>
      <c r="Q6" s="28" t="s">
        <v>94</v>
      </c>
      <c r="R6" s="29" t="s">
        <v>95</v>
      </c>
      <c r="S6" s="32">
        <v>0.66659999999999997</v>
      </c>
      <c r="T6" s="37" t="s">
        <v>96</v>
      </c>
      <c r="U6" s="33" t="s">
        <v>97</v>
      </c>
      <c r="V6" s="34">
        <v>1</v>
      </c>
      <c r="W6" s="35" t="s">
        <v>98</v>
      </c>
      <c r="X6" s="36" t="s">
        <v>99</v>
      </c>
      <c r="Y6" s="42" t="s">
        <v>100</v>
      </c>
      <c r="Z6" s="38">
        <v>1</v>
      </c>
      <c r="AA6" s="37" t="s">
        <v>101</v>
      </c>
      <c r="AB6" s="31" t="s">
        <v>102</v>
      </c>
      <c r="AC6" s="11"/>
      <c r="AD6" s="11"/>
    </row>
    <row r="7" spans="1:30" ht="216.75" customHeight="1">
      <c r="A7" s="383"/>
      <c r="B7" s="22" t="s">
        <v>103</v>
      </c>
      <c r="C7" s="23" t="s">
        <v>104</v>
      </c>
      <c r="D7" s="23" t="s">
        <v>105</v>
      </c>
      <c r="E7" s="23" t="s">
        <v>106</v>
      </c>
      <c r="F7" s="23" t="s">
        <v>107</v>
      </c>
      <c r="G7" s="39" t="s">
        <v>108</v>
      </c>
      <c r="H7" s="43">
        <v>0.5</v>
      </c>
      <c r="I7" s="28" t="s">
        <v>109</v>
      </c>
      <c r="J7" s="29" t="s">
        <v>110</v>
      </c>
      <c r="K7" s="28" t="s">
        <v>111</v>
      </c>
      <c r="L7" s="44">
        <v>0.5</v>
      </c>
      <c r="M7" s="29" t="s">
        <v>112</v>
      </c>
      <c r="N7" s="45" t="s">
        <v>113</v>
      </c>
      <c r="O7" s="46">
        <v>0.8</v>
      </c>
      <c r="P7" s="47" t="s">
        <v>114</v>
      </c>
      <c r="Q7" s="48" t="s">
        <v>115</v>
      </c>
      <c r="R7" s="29" t="s">
        <v>116</v>
      </c>
      <c r="S7" s="32">
        <v>0.66659999999999997</v>
      </c>
      <c r="T7" s="37" t="s">
        <v>117</v>
      </c>
      <c r="U7" s="33" t="s">
        <v>118</v>
      </c>
      <c r="V7" s="38">
        <v>1</v>
      </c>
      <c r="W7" s="37" t="s">
        <v>119</v>
      </c>
      <c r="X7" s="37" t="s">
        <v>120</v>
      </c>
      <c r="Y7" s="36" t="s">
        <v>121</v>
      </c>
      <c r="Z7" s="38">
        <v>1</v>
      </c>
      <c r="AA7" s="37" t="s">
        <v>122</v>
      </c>
      <c r="AB7" s="31" t="s">
        <v>123</v>
      </c>
      <c r="AC7" s="11"/>
      <c r="AD7" s="11"/>
    </row>
    <row r="8" spans="1:30" ht="156.75">
      <c r="A8" s="383"/>
      <c r="B8" s="22" t="s">
        <v>124</v>
      </c>
      <c r="C8" s="23" t="s">
        <v>125</v>
      </c>
      <c r="D8" s="23" t="s">
        <v>126</v>
      </c>
      <c r="E8" s="23" t="s">
        <v>106</v>
      </c>
      <c r="F8" s="49" t="s">
        <v>127</v>
      </c>
      <c r="G8" s="50" t="s">
        <v>128</v>
      </c>
      <c r="H8" s="43">
        <v>0.25</v>
      </c>
      <c r="I8" s="28" t="s">
        <v>129</v>
      </c>
      <c r="J8" s="29" t="s">
        <v>130</v>
      </c>
      <c r="K8" s="28" t="s">
        <v>131</v>
      </c>
      <c r="L8" s="51">
        <v>0.25</v>
      </c>
      <c r="M8" s="28" t="s">
        <v>132</v>
      </c>
      <c r="N8" s="52" t="s">
        <v>133</v>
      </c>
      <c r="O8" s="40">
        <v>0.66659999999999997</v>
      </c>
      <c r="P8" s="28" t="s">
        <v>134</v>
      </c>
      <c r="Q8" s="53" t="s">
        <v>135</v>
      </c>
      <c r="R8" s="29" t="s">
        <v>136</v>
      </c>
      <c r="S8" s="32">
        <v>0.66659999999999997</v>
      </c>
      <c r="T8" s="37" t="s">
        <v>137</v>
      </c>
      <c r="U8" s="33" t="s">
        <v>138</v>
      </c>
      <c r="V8" s="38">
        <v>1</v>
      </c>
      <c r="W8" s="37" t="s">
        <v>139</v>
      </c>
      <c r="X8" s="37" t="s">
        <v>140</v>
      </c>
      <c r="Y8" s="42" t="s">
        <v>141</v>
      </c>
      <c r="Z8" s="38">
        <v>1</v>
      </c>
      <c r="AA8" s="54" t="s">
        <v>142</v>
      </c>
      <c r="AB8" s="31" t="s">
        <v>143</v>
      </c>
      <c r="AC8" s="11"/>
      <c r="AD8" s="11"/>
    </row>
    <row r="9" spans="1:30" ht="224.25" customHeight="1">
      <c r="A9" s="21" t="s">
        <v>144</v>
      </c>
      <c r="B9" s="55" t="s">
        <v>145</v>
      </c>
      <c r="C9" s="23" t="s">
        <v>146</v>
      </c>
      <c r="D9" s="23" t="s">
        <v>147</v>
      </c>
      <c r="E9" s="23" t="s">
        <v>148</v>
      </c>
      <c r="F9" s="23" t="s">
        <v>149</v>
      </c>
      <c r="G9" s="50" t="s">
        <v>108</v>
      </c>
      <c r="H9" s="56">
        <v>0</v>
      </c>
      <c r="I9" s="28" t="s">
        <v>150</v>
      </c>
      <c r="J9" s="28" t="s">
        <v>151</v>
      </c>
      <c r="K9" s="28" t="s">
        <v>152</v>
      </c>
      <c r="L9" s="51">
        <v>0</v>
      </c>
      <c r="M9" s="28" t="s">
        <v>153</v>
      </c>
      <c r="N9" s="33" t="s">
        <v>154</v>
      </c>
      <c r="O9" s="57">
        <v>0.67</v>
      </c>
      <c r="P9" s="28" t="s">
        <v>155</v>
      </c>
      <c r="Q9" s="53" t="s">
        <v>156</v>
      </c>
      <c r="R9" s="29" t="s">
        <v>157</v>
      </c>
      <c r="S9" s="32">
        <v>0.66659999999999997</v>
      </c>
      <c r="T9" s="37" t="s">
        <v>158</v>
      </c>
      <c r="U9" s="31" t="s">
        <v>159</v>
      </c>
      <c r="V9" s="38">
        <v>1</v>
      </c>
      <c r="W9" s="37" t="s">
        <v>160</v>
      </c>
      <c r="X9" s="58" t="s">
        <v>161</v>
      </c>
      <c r="Y9" s="59" t="s">
        <v>162</v>
      </c>
      <c r="Z9" s="38">
        <v>1</v>
      </c>
      <c r="AA9" s="37" t="s">
        <v>163</v>
      </c>
      <c r="AB9" s="33" t="s">
        <v>164</v>
      </c>
      <c r="AC9" s="11"/>
      <c r="AD9" s="11"/>
    </row>
    <row r="10" spans="1:30" ht="168" customHeight="1">
      <c r="A10" s="400" t="s">
        <v>165</v>
      </c>
      <c r="B10" s="55" t="s">
        <v>166</v>
      </c>
      <c r="C10" s="23" t="s">
        <v>167</v>
      </c>
      <c r="D10" s="23" t="s">
        <v>168</v>
      </c>
      <c r="E10" s="23" t="s">
        <v>148</v>
      </c>
      <c r="F10" s="23" t="s">
        <v>169</v>
      </c>
      <c r="G10" s="50" t="s">
        <v>108</v>
      </c>
      <c r="H10" s="56">
        <v>0</v>
      </c>
      <c r="I10" s="28" t="s">
        <v>150</v>
      </c>
      <c r="J10" s="28" t="s">
        <v>151</v>
      </c>
      <c r="K10" s="28" t="s">
        <v>152</v>
      </c>
      <c r="L10" s="57">
        <v>0</v>
      </c>
      <c r="M10" s="59" t="s">
        <v>170</v>
      </c>
      <c r="N10" s="33" t="s">
        <v>171</v>
      </c>
      <c r="O10" s="57">
        <v>1</v>
      </c>
      <c r="P10" s="59" t="s">
        <v>172</v>
      </c>
      <c r="Q10" s="60" t="s">
        <v>173</v>
      </c>
      <c r="R10" s="61" t="s">
        <v>174</v>
      </c>
      <c r="S10" s="62">
        <v>1</v>
      </c>
      <c r="T10" s="59" t="s">
        <v>175</v>
      </c>
      <c r="U10" s="33" t="s">
        <v>176</v>
      </c>
      <c r="V10" s="34">
        <v>1</v>
      </c>
      <c r="W10" s="42" t="s">
        <v>177</v>
      </c>
      <c r="X10" s="63"/>
      <c r="Y10" s="42" t="s">
        <v>178</v>
      </c>
      <c r="Z10" s="62">
        <v>1</v>
      </c>
      <c r="AA10" s="35" t="s">
        <v>179</v>
      </c>
      <c r="AB10" s="33" t="s">
        <v>180</v>
      </c>
      <c r="AC10" s="11"/>
      <c r="AD10" s="11"/>
    </row>
    <row r="11" spans="1:30" ht="175.5" customHeight="1">
      <c r="A11" s="383"/>
      <c r="B11" s="55" t="s">
        <v>181</v>
      </c>
      <c r="C11" s="64" t="s">
        <v>182</v>
      </c>
      <c r="D11" s="64" t="s">
        <v>183</v>
      </c>
      <c r="E11" s="23" t="s">
        <v>184</v>
      </c>
      <c r="F11" s="23"/>
      <c r="G11" s="39" t="s">
        <v>108</v>
      </c>
      <c r="H11" s="65">
        <v>0</v>
      </c>
      <c r="I11" s="59" t="s">
        <v>185</v>
      </c>
      <c r="J11" s="66" t="s">
        <v>186</v>
      </c>
      <c r="K11" s="28" t="s">
        <v>152</v>
      </c>
      <c r="L11" s="51">
        <v>0</v>
      </c>
      <c r="M11" s="59" t="s">
        <v>187</v>
      </c>
      <c r="N11" s="67" t="s">
        <v>188</v>
      </c>
      <c r="O11" s="62">
        <v>1</v>
      </c>
      <c r="P11" s="59" t="s">
        <v>189</v>
      </c>
      <c r="Q11" s="68" t="s">
        <v>190</v>
      </c>
      <c r="R11" s="28" t="s">
        <v>191</v>
      </c>
      <c r="S11" s="62">
        <v>0</v>
      </c>
      <c r="T11" s="59" t="s">
        <v>192</v>
      </c>
      <c r="U11" s="69" t="s">
        <v>193</v>
      </c>
      <c r="V11" s="34">
        <v>1</v>
      </c>
      <c r="W11" s="35" t="s">
        <v>194</v>
      </c>
      <c r="X11" s="70" t="s">
        <v>195</v>
      </c>
      <c r="Y11" s="35" t="s">
        <v>196</v>
      </c>
      <c r="Z11" s="34">
        <v>1</v>
      </c>
      <c r="AA11" s="35" t="s">
        <v>197</v>
      </c>
      <c r="AB11" s="71" t="s">
        <v>198</v>
      </c>
      <c r="AC11" s="11"/>
      <c r="AD11" s="11"/>
    </row>
    <row r="12" spans="1:30" ht="321" customHeight="1">
      <c r="A12" s="384"/>
      <c r="B12" s="55" t="s">
        <v>199</v>
      </c>
      <c r="C12" s="49" t="s">
        <v>200</v>
      </c>
      <c r="D12" s="49" t="s">
        <v>201</v>
      </c>
      <c r="E12" s="23" t="s">
        <v>127</v>
      </c>
      <c r="F12" s="49"/>
      <c r="G12" s="39" t="s">
        <v>202</v>
      </c>
      <c r="H12" s="65">
        <v>0.3</v>
      </c>
      <c r="I12" s="59" t="s">
        <v>203</v>
      </c>
      <c r="J12" s="72" t="s">
        <v>204</v>
      </c>
      <c r="K12" s="28" t="s">
        <v>205</v>
      </c>
      <c r="L12" s="30">
        <v>0.33329999999999999</v>
      </c>
      <c r="M12" s="59" t="s">
        <v>206</v>
      </c>
      <c r="N12" s="33" t="s">
        <v>207</v>
      </c>
      <c r="O12" s="30">
        <v>0.66659999999999997</v>
      </c>
      <c r="P12" s="73" t="s">
        <v>208</v>
      </c>
      <c r="Q12" s="68" t="s">
        <v>209</v>
      </c>
      <c r="R12" s="28" t="s">
        <v>210</v>
      </c>
      <c r="S12" s="32">
        <v>0.66659999999999997</v>
      </c>
      <c r="T12" s="74" t="s">
        <v>211</v>
      </c>
      <c r="U12" s="75" t="s">
        <v>212</v>
      </c>
      <c r="V12" s="34">
        <v>1</v>
      </c>
      <c r="W12" s="35" t="s">
        <v>213</v>
      </c>
      <c r="X12" s="76" t="s">
        <v>214</v>
      </c>
      <c r="Y12" s="59" t="s">
        <v>162</v>
      </c>
      <c r="Z12" s="38">
        <v>1</v>
      </c>
      <c r="AA12" s="35" t="s">
        <v>215</v>
      </c>
      <c r="AB12" s="77" t="s">
        <v>216</v>
      </c>
      <c r="AC12" s="11"/>
      <c r="AD12" s="11"/>
    </row>
    <row r="13" spans="1:30" ht="284.25">
      <c r="A13" s="21" t="s">
        <v>217</v>
      </c>
      <c r="B13" s="55" t="s">
        <v>218</v>
      </c>
      <c r="C13" s="78" t="s">
        <v>219</v>
      </c>
      <c r="D13" s="23" t="s">
        <v>220</v>
      </c>
      <c r="E13" s="23" t="s">
        <v>127</v>
      </c>
      <c r="F13" s="23" t="s">
        <v>87</v>
      </c>
      <c r="G13" s="39" t="s">
        <v>108</v>
      </c>
      <c r="H13" s="65">
        <v>0.3</v>
      </c>
      <c r="I13" s="59" t="s">
        <v>221</v>
      </c>
      <c r="J13" s="66" t="s">
        <v>222</v>
      </c>
      <c r="K13" s="28" t="s">
        <v>223</v>
      </c>
      <c r="L13" s="30">
        <v>0.33329999999999999</v>
      </c>
      <c r="M13" s="59" t="s">
        <v>224</v>
      </c>
      <c r="N13" s="67" t="s">
        <v>225</v>
      </c>
      <c r="O13" s="30">
        <v>0.66659999999999997</v>
      </c>
      <c r="P13" s="59" t="s">
        <v>226</v>
      </c>
      <c r="Q13" s="79" t="s">
        <v>227</v>
      </c>
      <c r="R13" s="28" t="s">
        <v>228</v>
      </c>
      <c r="S13" s="80">
        <v>0.66659999999999997</v>
      </c>
      <c r="T13" s="81" t="s">
        <v>229</v>
      </c>
      <c r="U13" s="82" t="s">
        <v>230</v>
      </c>
      <c r="V13" s="34">
        <v>1</v>
      </c>
      <c r="W13" s="35" t="s">
        <v>231</v>
      </c>
      <c r="X13" s="83" t="s">
        <v>232</v>
      </c>
      <c r="Y13" s="59" t="s">
        <v>162</v>
      </c>
      <c r="Z13" s="34">
        <v>1</v>
      </c>
      <c r="AA13" s="37" t="s">
        <v>233</v>
      </c>
      <c r="AB13" s="84" t="s">
        <v>234</v>
      </c>
      <c r="AC13" s="11"/>
      <c r="AD13" s="11"/>
    </row>
    <row r="14" spans="1:30" ht="201.75" customHeight="1">
      <c r="A14" s="400" t="s">
        <v>235</v>
      </c>
      <c r="B14" s="85" t="s">
        <v>236</v>
      </c>
      <c r="C14" s="64" t="s">
        <v>237</v>
      </c>
      <c r="D14" s="86" t="s">
        <v>238</v>
      </c>
      <c r="E14" s="23" t="s">
        <v>127</v>
      </c>
      <c r="F14" s="64"/>
      <c r="G14" s="39" t="s">
        <v>108</v>
      </c>
      <c r="H14" s="65">
        <v>0.3</v>
      </c>
      <c r="I14" s="29" t="s">
        <v>239</v>
      </c>
      <c r="J14" s="66" t="s">
        <v>240</v>
      </c>
      <c r="K14" s="37" t="s">
        <v>241</v>
      </c>
      <c r="L14" s="87">
        <v>0.33329999999999999</v>
      </c>
      <c r="M14" s="59" t="s">
        <v>242</v>
      </c>
      <c r="N14" s="88" t="s">
        <v>243</v>
      </c>
      <c r="O14" s="87">
        <v>0.66659999999999997</v>
      </c>
      <c r="P14" s="29" t="s">
        <v>244</v>
      </c>
      <c r="Q14" s="79" t="s">
        <v>245</v>
      </c>
      <c r="R14" s="28" t="s">
        <v>246</v>
      </c>
      <c r="S14" s="80">
        <v>0.66659999999999997</v>
      </c>
      <c r="T14" s="29" t="s">
        <v>244</v>
      </c>
      <c r="U14" s="33" t="s">
        <v>247</v>
      </c>
      <c r="V14" s="34">
        <v>1</v>
      </c>
      <c r="W14" s="42" t="s">
        <v>248</v>
      </c>
      <c r="X14" s="89" t="s">
        <v>249</v>
      </c>
      <c r="Y14" s="59" t="s">
        <v>162</v>
      </c>
      <c r="Z14" s="38">
        <v>1</v>
      </c>
      <c r="AA14" s="35" t="s">
        <v>250</v>
      </c>
      <c r="AB14" s="77" t="s">
        <v>251</v>
      </c>
      <c r="AC14" s="11"/>
      <c r="AD14" s="11"/>
    </row>
    <row r="15" spans="1:30" ht="92.25" customHeight="1">
      <c r="A15" s="401"/>
      <c r="B15" s="90" t="s">
        <v>252</v>
      </c>
      <c r="C15" s="91" t="s">
        <v>253</v>
      </c>
      <c r="D15" s="91" t="s">
        <v>254</v>
      </c>
      <c r="E15" s="92" t="s">
        <v>255</v>
      </c>
      <c r="F15" s="93" t="s">
        <v>256</v>
      </c>
      <c r="G15" s="94" t="s">
        <v>257</v>
      </c>
      <c r="H15" s="95">
        <v>0</v>
      </c>
      <c r="I15" s="96" t="s">
        <v>258</v>
      </c>
      <c r="J15" s="97" t="s">
        <v>151</v>
      </c>
      <c r="K15" s="96" t="s">
        <v>152</v>
      </c>
      <c r="L15" s="98">
        <v>0</v>
      </c>
      <c r="M15" s="59" t="s">
        <v>259</v>
      </c>
      <c r="N15" s="99" t="s">
        <v>260</v>
      </c>
      <c r="O15" s="95">
        <v>0</v>
      </c>
      <c r="P15" s="96" t="s">
        <v>261</v>
      </c>
      <c r="Q15" s="97" t="s">
        <v>151</v>
      </c>
      <c r="R15" s="41" t="s">
        <v>262</v>
      </c>
      <c r="S15" s="100">
        <v>0</v>
      </c>
      <c r="T15" s="96" t="s">
        <v>263</v>
      </c>
      <c r="U15" s="101" t="s">
        <v>151</v>
      </c>
      <c r="V15" s="102">
        <v>1</v>
      </c>
      <c r="W15" s="103" t="s">
        <v>264</v>
      </c>
      <c r="X15" s="104" t="s">
        <v>265</v>
      </c>
      <c r="Y15" s="105" t="s">
        <v>266</v>
      </c>
      <c r="Z15" s="102">
        <v>1</v>
      </c>
      <c r="AA15" s="103" t="s">
        <v>267</v>
      </c>
      <c r="AB15" s="106" t="s">
        <v>265</v>
      </c>
      <c r="AC15" s="11"/>
      <c r="AD15" s="11"/>
    </row>
    <row r="16" spans="1:30" ht="39" customHeight="1">
      <c r="A16" s="11"/>
      <c r="B16" s="107"/>
      <c r="C16" s="11"/>
      <c r="D16" s="11"/>
      <c r="E16" s="107"/>
      <c r="F16" s="108"/>
      <c r="G16" s="109" t="s">
        <v>268</v>
      </c>
      <c r="H16" s="110">
        <f>IFERROR(AVERAGE(H5:H15),"")</f>
        <v>0.21059999999999998</v>
      </c>
      <c r="I16" s="11"/>
      <c r="J16" s="11"/>
      <c r="K16" s="109" t="s">
        <v>269</v>
      </c>
      <c r="L16" s="110">
        <f>IFERROR(AVERAGE(L5:L15),"")</f>
        <v>0.21968181818181814</v>
      </c>
      <c r="M16" s="11"/>
      <c r="N16" s="109" t="s">
        <v>268</v>
      </c>
      <c r="O16" s="111">
        <f>IFERROR(AVERAGE(O5:O15),"")</f>
        <v>0.67905454545454536</v>
      </c>
      <c r="P16" s="11"/>
      <c r="Q16" s="11"/>
      <c r="R16" s="112" t="s">
        <v>269</v>
      </c>
      <c r="S16" s="113">
        <f>IFERROR(AVERAGE(S5:S15),"")</f>
        <v>0.57570909090909084</v>
      </c>
      <c r="T16" s="11"/>
      <c r="U16" s="112" t="s">
        <v>268</v>
      </c>
      <c r="V16" s="111">
        <f>IFERROR(AVERAGE(V5:V15),"")</f>
        <v>1</v>
      </c>
      <c r="W16" s="11"/>
      <c r="X16" s="11"/>
      <c r="Y16" s="114" t="s">
        <v>269</v>
      </c>
      <c r="Z16" s="111">
        <f>IFERROR(AVERAGE(Z5:Z15),"")</f>
        <v>1</v>
      </c>
      <c r="AA16" s="11"/>
      <c r="AB16" s="11"/>
      <c r="AC16" s="11"/>
      <c r="AD16" s="11"/>
    </row>
    <row r="17" spans="1:30" ht="39" customHeight="1">
      <c r="A17" s="11"/>
      <c r="B17" s="107"/>
      <c r="C17" s="11"/>
      <c r="D17" s="11"/>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row>
    <row r="18" spans="1:30" ht="14.25" customHeight="1">
      <c r="A18" s="11"/>
      <c r="B18" s="107"/>
      <c r="C18" s="11"/>
      <c r="D18" s="11"/>
      <c r="E18" s="107"/>
      <c r="F18" s="107"/>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c r="A19" s="11"/>
      <c r="B19" s="107"/>
      <c r="C19" s="11"/>
      <c r="D19" s="11"/>
      <c r="E19" s="107"/>
      <c r="F19" s="107"/>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c r="A20" s="11"/>
      <c r="B20" s="107"/>
      <c r="C20" s="11"/>
      <c r="D20" s="11"/>
      <c r="E20" s="107"/>
      <c r="F20" s="107"/>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c r="A21" s="11"/>
      <c r="B21" s="107"/>
      <c r="C21" s="11"/>
      <c r="D21" s="11"/>
      <c r="E21" s="107"/>
      <c r="F21" s="107"/>
      <c r="G21" s="11"/>
      <c r="H21" s="388" t="s">
        <v>270</v>
      </c>
      <c r="I21" s="389"/>
      <c r="J21" s="393" t="s">
        <v>271</v>
      </c>
      <c r="K21" s="394"/>
      <c r="L21" s="394"/>
      <c r="M21" s="394"/>
      <c r="N21" s="395"/>
      <c r="O21" s="388" t="s">
        <v>272</v>
      </c>
      <c r="P21" s="389"/>
      <c r="Q21" s="393" t="s">
        <v>273</v>
      </c>
      <c r="R21" s="394"/>
      <c r="S21" s="394"/>
      <c r="T21" s="394"/>
      <c r="U21" s="395"/>
      <c r="V21" s="388" t="s">
        <v>274</v>
      </c>
      <c r="W21" s="389"/>
      <c r="X21" s="393" t="s">
        <v>275</v>
      </c>
      <c r="Y21" s="394"/>
      <c r="Z21" s="394"/>
      <c r="AA21" s="394"/>
      <c r="AB21" s="395"/>
      <c r="AC21" s="11"/>
      <c r="AD21" s="11"/>
    </row>
    <row r="22" spans="1:30" ht="18.75" customHeight="1">
      <c r="A22" s="11"/>
      <c r="B22" s="107"/>
      <c r="C22" s="11"/>
      <c r="D22" s="11"/>
      <c r="E22" s="107"/>
      <c r="F22" s="107"/>
      <c r="G22" s="11"/>
      <c r="H22" s="390"/>
      <c r="I22" s="360"/>
      <c r="J22" s="358"/>
      <c r="K22" s="359"/>
      <c r="L22" s="359"/>
      <c r="M22" s="359"/>
      <c r="N22" s="396"/>
      <c r="O22" s="390"/>
      <c r="P22" s="360"/>
      <c r="Q22" s="358"/>
      <c r="R22" s="359"/>
      <c r="S22" s="359"/>
      <c r="T22" s="359"/>
      <c r="U22" s="396"/>
      <c r="V22" s="390"/>
      <c r="W22" s="360"/>
      <c r="X22" s="358"/>
      <c r="Y22" s="359"/>
      <c r="Z22" s="359"/>
      <c r="AA22" s="359"/>
      <c r="AB22" s="396"/>
      <c r="AC22" s="11"/>
      <c r="AD22" s="11"/>
    </row>
    <row r="23" spans="1:30" ht="18.75" customHeight="1">
      <c r="A23" s="11"/>
      <c r="B23" s="107"/>
      <c r="C23" s="11"/>
      <c r="D23" s="11"/>
      <c r="E23" s="107"/>
      <c r="F23" s="107"/>
      <c r="G23" s="11"/>
      <c r="H23" s="390"/>
      <c r="I23" s="360"/>
      <c r="J23" s="358"/>
      <c r="K23" s="359"/>
      <c r="L23" s="359"/>
      <c r="M23" s="359"/>
      <c r="N23" s="396"/>
      <c r="O23" s="390"/>
      <c r="P23" s="360"/>
      <c r="Q23" s="358"/>
      <c r="R23" s="359"/>
      <c r="S23" s="359"/>
      <c r="T23" s="359"/>
      <c r="U23" s="396"/>
      <c r="V23" s="390"/>
      <c r="W23" s="360"/>
      <c r="X23" s="358"/>
      <c r="Y23" s="359"/>
      <c r="Z23" s="359"/>
      <c r="AA23" s="359"/>
      <c r="AB23" s="396"/>
      <c r="AC23" s="11"/>
      <c r="AD23" s="11"/>
    </row>
    <row r="24" spans="1:30" ht="18.75" customHeight="1">
      <c r="A24" s="11"/>
      <c r="B24" s="107"/>
      <c r="C24" s="11"/>
      <c r="D24" s="11"/>
      <c r="E24" s="107"/>
      <c r="F24" s="107"/>
      <c r="G24" s="11"/>
      <c r="H24" s="390"/>
      <c r="I24" s="360"/>
      <c r="J24" s="358"/>
      <c r="K24" s="359"/>
      <c r="L24" s="359"/>
      <c r="M24" s="359"/>
      <c r="N24" s="396"/>
      <c r="O24" s="390"/>
      <c r="P24" s="360"/>
      <c r="Q24" s="358"/>
      <c r="R24" s="359"/>
      <c r="S24" s="359"/>
      <c r="T24" s="359"/>
      <c r="U24" s="396"/>
      <c r="V24" s="390"/>
      <c r="W24" s="360"/>
      <c r="X24" s="358"/>
      <c r="Y24" s="359"/>
      <c r="Z24" s="359"/>
      <c r="AA24" s="359"/>
      <c r="AB24" s="396"/>
      <c r="AC24" s="11"/>
      <c r="AD24" s="11"/>
    </row>
    <row r="25" spans="1:30" ht="18.75" customHeight="1">
      <c r="A25" s="11"/>
      <c r="B25" s="107"/>
      <c r="C25" s="11"/>
      <c r="D25" s="11"/>
      <c r="E25" s="107"/>
      <c r="F25" s="107"/>
      <c r="G25" s="11"/>
      <c r="H25" s="390"/>
      <c r="I25" s="360"/>
      <c r="J25" s="358"/>
      <c r="K25" s="359"/>
      <c r="L25" s="359"/>
      <c r="M25" s="359"/>
      <c r="N25" s="396"/>
      <c r="O25" s="390"/>
      <c r="P25" s="360"/>
      <c r="Q25" s="358"/>
      <c r="R25" s="359"/>
      <c r="S25" s="359"/>
      <c r="T25" s="359"/>
      <c r="U25" s="396"/>
      <c r="V25" s="390"/>
      <c r="W25" s="360"/>
      <c r="X25" s="358"/>
      <c r="Y25" s="359"/>
      <c r="Z25" s="359"/>
      <c r="AA25" s="359"/>
      <c r="AB25" s="396"/>
      <c r="AC25" s="11"/>
      <c r="AD25" s="11"/>
    </row>
    <row r="26" spans="1:30" ht="18.75" customHeight="1">
      <c r="A26" s="11"/>
      <c r="B26" s="107"/>
      <c r="C26" s="11"/>
      <c r="D26" s="11"/>
      <c r="E26" s="107"/>
      <c r="F26" s="107"/>
      <c r="G26" s="11"/>
      <c r="H26" s="391"/>
      <c r="I26" s="392"/>
      <c r="J26" s="397"/>
      <c r="K26" s="398"/>
      <c r="L26" s="398"/>
      <c r="M26" s="398"/>
      <c r="N26" s="399"/>
      <c r="O26" s="391"/>
      <c r="P26" s="392"/>
      <c r="Q26" s="397"/>
      <c r="R26" s="398"/>
      <c r="S26" s="398"/>
      <c r="T26" s="398"/>
      <c r="U26" s="399"/>
      <c r="V26" s="391"/>
      <c r="W26" s="392"/>
      <c r="X26" s="397"/>
      <c r="Y26" s="398"/>
      <c r="Z26" s="398"/>
      <c r="AA26" s="398"/>
      <c r="AB26" s="399"/>
      <c r="AC26" s="11"/>
      <c r="AD26" s="11"/>
    </row>
    <row r="27" spans="1:30" ht="14.25" customHeight="1">
      <c r="A27" s="11"/>
      <c r="B27" s="107"/>
      <c r="C27" s="11"/>
      <c r="D27" s="11"/>
      <c r="E27" s="107"/>
      <c r="F27" s="107"/>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c r="A28" s="11"/>
      <c r="B28" s="107"/>
      <c r="C28" s="11"/>
      <c r="D28" s="11"/>
      <c r="E28" s="107"/>
      <c r="F28" s="107"/>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c r="A29" s="11"/>
      <c r="B29" s="107"/>
      <c r="C29" s="11"/>
      <c r="D29" s="11"/>
      <c r="E29" s="107"/>
      <c r="F29" s="107"/>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c r="A30" s="11"/>
      <c r="B30" s="107"/>
      <c r="C30" s="11"/>
      <c r="D30" s="11"/>
      <c r="E30" s="107"/>
      <c r="F30" s="107"/>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c r="A31" s="11"/>
      <c r="B31" s="107"/>
      <c r="C31" s="11"/>
      <c r="D31" s="11"/>
      <c r="E31" s="107"/>
      <c r="F31" s="107"/>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c r="A32" s="11"/>
      <c r="B32" s="107"/>
      <c r="C32" s="11"/>
      <c r="D32" s="11"/>
      <c r="E32" s="107"/>
      <c r="F32" s="107"/>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c r="A33" s="11"/>
      <c r="B33" s="107"/>
      <c r="C33" s="11"/>
      <c r="D33" s="11"/>
      <c r="E33" s="107"/>
      <c r="F33" s="107"/>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c r="A34" s="11"/>
      <c r="B34" s="107"/>
      <c r="C34" s="11"/>
      <c r="D34" s="11"/>
      <c r="E34" s="107"/>
      <c r="F34" s="107"/>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c r="A35" s="11"/>
      <c r="B35" s="107"/>
      <c r="C35" s="11"/>
      <c r="D35" s="11"/>
      <c r="E35" s="107"/>
      <c r="F35" s="107"/>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c r="A36" s="11"/>
      <c r="B36" s="107"/>
      <c r="C36" s="11"/>
      <c r="D36" s="11"/>
      <c r="E36" s="107"/>
      <c r="F36" s="107"/>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c r="A37" s="11"/>
      <c r="B37" s="107"/>
      <c r="C37" s="11"/>
      <c r="D37" s="11"/>
      <c r="E37" s="107"/>
      <c r="F37" s="107"/>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c r="A38" s="11"/>
      <c r="B38" s="107"/>
      <c r="C38" s="11"/>
      <c r="D38" s="11"/>
      <c r="E38" s="107"/>
      <c r="F38" s="107"/>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c r="A39" s="11"/>
      <c r="B39" s="107"/>
      <c r="C39" s="11"/>
      <c r="D39" s="11"/>
      <c r="E39" s="107"/>
      <c r="F39" s="107"/>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c r="A40" s="11"/>
      <c r="B40" s="107"/>
      <c r="C40" s="11"/>
      <c r="D40" s="11"/>
      <c r="E40" s="107"/>
      <c r="F40" s="107"/>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c r="A41" s="11"/>
      <c r="B41" s="107"/>
      <c r="C41" s="11"/>
      <c r="D41" s="11"/>
      <c r="E41" s="107"/>
      <c r="F41" s="107"/>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c r="A42" s="11"/>
      <c r="B42" s="107"/>
      <c r="C42" s="11"/>
      <c r="D42" s="11"/>
      <c r="E42" s="107"/>
      <c r="F42" s="107"/>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c r="A43" s="11"/>
      <c r="B43" s="107"/>
      <c r="C43" s="11"/>
      <c r="D43" s="11"/>
      <c r="E43" s="107"/>
      <c r="F43" s="107"/>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c r="A44" s="11"/>
      <c r="B44" s="107"/>
      <c r="C44" s="11"/>
      <c r="D44" s="11"/>
      <c r="E44" s="107"/>
      <c r="F44" s="107"/>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c r="A45" s="11"/>
      <c r="B45" s="107"/>
      <c r="C45" s="11"/>
      <c r="D45" s="11"/>
      <c r="E45" s="107"/>
      <c r="F45" s="107"/>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c r="A46" s="11"/>
      <c r="B46" s="107"/>
      <c r="C46" s="11"/>
      <c r="D46" s="11"/>
      <c r="E46" s="107"/>
      <c r="F46" s="107"/>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c r="A47" s="11"/>
      <c r="B47" s="107"/>
      <c r="C47" s="11"/>
      <c r="D47" s="11"/>
      <c r="E47" s="107"/>
      <c r="F47" s="107"/>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c r="A48" s="11"/>
      <c r="B48" s="107"/>
      <c r="C48" s="11"/>
      <c r="D48" s="11"/>
      <c r="E48" s="107"/>
      <c r="F48" s="107"/>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c r="A49" s="11"/>
      <c r="B49" s="107"/>
      <c r="C49" s="11"/>
      <c r="D49" s="11"/>
      <c r="E49" s="107"/>
      <c r="F49" s="107"/>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c r="A50" s="11"/>
      <c r="B50" s="107"/>
      <c r="C50" s="11"/>
      <c r="D50" s="11"/>
      <c r="E50" s="107"/>
      <c r="F50" s="107"/>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c r="A51" s="11"/>
      <c r="B51" s="107"/>
      <c r="C51" s="11"/>
      <c r="D51" s="11"/>
      <c r="E51" s="107"/>
      <c r="F51" s="107"/>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c r="A52" s="11"/>
      <c r="B52" s="107"/>
      <c r="C52" s="11"/>
      <c r="D52" s="11"/>
      <c r="E52" s="107"/>
      <c r="F52" s="107"/>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c r="A53" s="11"/>
      <c r="B53" s="107"/>
      <c r="C53" s="11"/>
      <c r="D53" s="11"/>
      <c r="E53" s="107"/>
      <c r="F53" s="107"/>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c r="A54" s="11"/>
      <c r="B54" s="107"/>
      <c r="C54" s="11"/>
      <c r="D54" s="11"/>
      <c r="E54" s="107"/>
      <c r="F54" s="107"/>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c r="A55" s="11"/>
      <c r="B55" s="107"/>
      <c r="C55" s="11"/>
      <c r="D55" s="11"/>
      <c r="E55" s="107"/>
      <c r="F55" s="107"/>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c r="A56" s="11"/>
      <c r="B56" s="107"/>
      <c r="C56" s="11"/>
      <c r="D56" s="11"/>
      <c r="E56" s="107"/>
      <c r="F56" s="107"/>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c r="A57" s="11"/>
      <c r="B57" s="107"/>
      <c r="C57" s="11"/>
      <c r="D57" s="11"/>
      <c r="E57" s="107"/>
      <c r="F57" s="107"/>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c r="A58" s="11"/>
      <c r="B58" s="107"/>
      <c r="C58" s="11"/>
      <c r="D58" s="11"/>
      <c r="E58" s="107"/>
      <c r="F58" s="107"/>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c r="A59" s="11"/>
      <c r="B59" s="107"/>
      <c r="C59" s="11"/>
      <c r="D59" s="11"/>
      <c r="E59" s="107"/>
      <c r="F59" s="107"/>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c r="A60" s="11"/>
      <c r="B60" s="107"/>
      <c r="C60" s="11"/>
      <c r="D60" s="11"/>
      <c r="E60" s="107"/>
      <c r="F60" s="107"/>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c r="A61" s="11"/>
      <c r="B61" s="107"/>
      <c r="C61" s="11"/>
      <c r="D61" s="11"/>
      <c r="E61" s="107"/>
      <c r="F61" s="107"/>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c r="A62" s="11"/>
      <c r="B62" s="107"/>
      <c r="C62" s="11"/>
      <c r="D62" s="11"/>
      <c r="E62" s="107"/>
      <c r="F62" s="107"/>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c r="A63" s="11"/>
      <c r="B63" s="107"/>
      <c r="C63" s="11"/>
      <c r="D63" s="11"/>
      <c r="E63" s="107"/>
      <c r="F63" s="107"/>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c r="A64" s="11"/>
      <c r="B64" s="107"/>
      <c r="C64" s="11"/>
      <c r="D64" s="11"/>
      <c r="E64" s="107"/>
      <c r="F64" s="107"/>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c r="A65" s="11"/>
      <c r="B65" s="107"/>
      <c r="C65" s="11"/>
      <c r="D65" s="11"/>
      <c r="E65" s="107"/>
      <c r="F65" s="107"/>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c r="A66" s="11"/>
      <c r="B66" s="107"/>
      <c r="C66" s="11"/>
      <c r="D66" s="11"/>
      <c r="E66" s="107"/>
      <c r="F66" s="107"/>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c r="A67" s="11"/>
      <c r="B67" s="107"/>
      <c r="C67" s="11"/>
      <c r="D67" s="11"/>
      <c r="E67" s="107"/>
      <c r="F67" s="107"/>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c r="A68" s="11"/>
      <c r="B68" s="107"/>
      <c r="C68" s="11"/>
      <c r="D68" s="11"/>
      <c r="E68" s="107"/>
      <c r="F68" s="107"/>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c r="A69" s="11"/>
      <c r="B69" s="107"/>
      <c r="C69" s="11"/>
      <c r="D69" s="11"/>
      <c r="E69" s="107"/>
      <c r="F69" s="107"/>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c r="A70" s="11"/>
      <c r="B70" s="107"/>
      <c r="C70" s="11"/>
      <c r="D70" s="11"/>
      <c r="E70" s="107"/>
      <c r="F70" s="107"/>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c r="A71" s="11"/>
      <c r="B71" s="107"/>
      <c r="C71" s="11"/>
      <c r="D71" s="11"/>
      <c r="E71" s="107"/>
      <c r="F71" s="107"/>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c r="A72" s="11"/>
      <c r="B72" s="107"/>
      <c r="C72" s="11"/>
      <c r="D72" s="11"/>
      <c r="E72" s="107"/>
      <c r="F72" s="107"/>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c r="A73" s="11"/>
      <c r="B73" s="107"/>
      <c r="C73" s="11"/>
      <c r="D73" s="11"/>
      <c r="E73" s="107"/>
      <c r="F73" s="107"/>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c r="A74" s="11"/>
      <c r="B74" s="107"/>
      <c r="C74" s="11"/>
      <c r="D74" s="11"/>
      <c r="E74" s="107"/>
      <c r="F74" s="107"/>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c r="A75" s="11"/>
      <c r="B75" s="107"/>
      <c r="C75" s="11"/>
      <c r="D75" s="11"/>
      <c r="E75" s="107"/>
      <c r="F75" s="107"/>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c r="A76" s="11"/>
      <c r="B76" s="107"/>
      <c r="C76" s="11"/>
      <c r="D76" s="11"/>
      <c r="E76" s="107"/>
      <c r="F76" s="107"/>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c r="A77" s="11"/>
      <c r="B77" s="107"/>
      <c r="C77" s="11"/>
      <c r="D77" s="11"/>
      <c r="E77" s="107"/>
      <c r="F77" s="107"/>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c r="A78" s="11"/>
      <c r="B78" s="107"/>
      <c r="C78" s="11"/>
      <c r="D78" s="11"/>
      <c r="E78" s="107"/>
      <c r="F78" s="107"/>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c r="A79" s="11"/>
      <c r="B79" s="107"/>
      <c r="C79" s="11"/>
      <c r="D79" s="11"/>
      <c r="E79" s="107"/>
      <c r="F79" s="107"/>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c r="A80" s="11"/>
      <c r="B80" s="107"/>
      <c r="C80" s="11"/>
      <c r="D80" s="11"/>
      <c r="E80" s="107"/>
      <c r="F80" s="107"/>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c r="A81" s="11"/>
      <c r="B81" s="107"/>
      <c r="C81" s="11"/>
      <c r="D81" s="11"/>
      <c r="E81" s="107"/>
      <c r="F81" s="107"/>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c r="A82" s="11"/>
      <c r="B82" s="107"/>
      <c r="C82" s="11"/>
      <c r="D82" s="11"/>
      <c r="E82" s="107"/>
      <c r="F82" s="107"/>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c r="A83" s="11"/>
      <c r="B83" s="107"/>
      <c r="C83" s="11"/>
      <c r="D83" s="11"/>
      <c r="E83" s="107"/>
      <c r="F83" s="107"/>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c r="A84" s="11"/>
      <c r="B84" s="107"/>
      <c r="C84" s="11"/>
      <c r="D84" s="11"/>
      <c r="E84" s="107"/>
      <c r="F84" s="107"/>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c r="A85" s="11"/>
      <c r="B85" s="107"/>
      <c r="C85" s="11"/>
      <c r="D85" s="11"/>
      <c r="E85" s="107"/>
      <c r="F85" s="107"/>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c r="A86" s="11"/>
      <c r="B86" s="107"/>
      <c r="C86" s="11"/>
      <c r="D86" s="11"/>
      <c r="E86" s="107"/>
      <c r="F86" s="107"/>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c r="A87" s="11"/>
      <c r="B87" s="107"/>
      <c r="C87" s="11"/>
      <c r="D87" s="11"/>
      <c r="E87" s="107"/>
      <c r="F87" s="107"/>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c r="A88" s="11"/>
      <c r="B88" s="107"/>
      <c r="C88" s="11"/>
      <c r="D88" s="11"/>
      <c r="E88" s="107"/>
      <c r="F88" s="107"/>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c r="A89" s="11"/>
      <c r="B89" s="107"/>
      <c r="C89" s="11"/>
      <c r="D89" s="11"/>
      <c r="E89" s="107"/>
      <c r="F89" s="107"/>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c r="A90" s="11"/>
      <c r="B90" s="107"/>
      <c r="C90" s="11"/>
      <c r="D90" s="11"/>
      <c r="E90" s="107"/>
      <c r="F90" s="107"/>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c r="A91" s="11"/>
      <c r="B91" s="107"/>
      <c r="C91" s="11"/>
      <c r="D91" s="11"/>
      <c r="E91" s="107"/>
      <c r="F91" s="107"/>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c r="A92" s="11"/>
      <c r="B92" s="107"/>
      <c r="C92" s="11"/>
      <c r="D92" s="11"/>
      <c r="E92" s="107"/>
      <c r="F92" s="107"/>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c r="A93" s="11"/>
      <c r="B93" s="107"/>
      <c r="C93" s="11"/>
      <c r="D93" s="11"/>
      <c r="E93" s="107"/>
      <c r="F93" s="107"/>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c r="A94" s="11"/>
      <c r="B94" s="107"/>
      <c r="C94" s="11"/>
      <c r="D94" s="11"/>
      <c r="E94" s="107"/>
      <c r="F94" s="107"/>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c r="A95" s="11"/>
      <c r="B95" s="107"/>
      <c r="C95" s="11"/>
      <c r="D95" s="11"/>
      <c r="E95" s="107"/>
      <c r="F95" s="107"/>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c r="A96" s="11"/>
      <c r="B96" s="107"/>
      <c r="C96" s="11"/>
      <c r="D96" s="11"/>
      <c r="E96" s="107"/>
      <c r="F96" s="107"/>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c r="A97" s="11"/>
      <c r="B97" s="107"/>
      <c r="C97" s="11"/>
      <c r="D97" s="11"/>
      <c r="E97" s="107"/>
      <c r="F97" s="107"/>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c r="A98" s="11"/>
      <c r="B98" s="107"/>
      <c r="C98" s="11"/>
      <c r="D98" s="11"/>
      <c r="E98" s="107"/>
      <c r="F98" s="107"/>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c r="A99" s="11"/>
      <c r="B99" s="107"/>
      <c r="C99" s="11"/>
      <c r="D99" s="11"/>
      <c r="E99" s="107"/>
      <c r="F99" s="107"/>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c r="A100" s="11"/>
      <c r="B100" s="107"/>
      <c r="C100" s="11"/>
      <c r="D100" s="11"/>
      <c r="E100" s="107"/>
      <c r="F100" s="107"/>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c r="A101" s="11"/>
      <c r="B101" s="107"/>
      <c r="C101" s="11"/>
      <c r="D101" s="11"/>
      <c r="E101" s="107"/>
      <c r="F101" s="107"/>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c r="A102" s="11"/>
      <c r="B102" s="107"/>
      <c r="C102" s="11"/>
      <c r="D102" s="11"/>
      <c r="E102" s="107"/>
      <c r="F102" s="107"/>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c r="A103" s="11"/>
      <c r="B103" s="107"/>
      <c r="C103" s="11"/>
      <c r="D103" s="11"/>
      <c r="E103" s="107"/>
      <c r="F103" s="107"/>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c r="A104" s="11"/>
      <c r="B104" s="107"/>
      <c r="C104" s="11"/>
      <c r="D104" s="11"/>
      <c r="E104" s="107"/>
      <c r="F104" s="107"/>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c r="A105" s="11"/>
      <c r="B105" s="107"/>
      <c r="C105" s="11"/>
      <c r="D105" s="11"/>
      <c r="E105" s="107"/>
      <c r="F105" s="107"/>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c r="A106" s="11"/>
      <c r="B106" s="107"/>
      <c r="C106" s="11"/>
      <c r="D106" s="11"/>
      <c r="E106" s="107"/>
      <c r="F106" s="107"/>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c r="A107" s="11"/>
      <c r="B107" s="107"/>
      <c r="C107" s="11"/>
      <c r="D107" s="11"/>
      <c r="E107" s="107"/>
      <c r="F107" s="107"/>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c r="A108" s="11"/>
      <c r="B108" s="107"/>
      <c r="C108" s="11"/>
      <c r="D108" s="11"/>
      <c r="E108" s="107"/>
      <c r="F108" s="107"/>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c r="A109" s="11"/>
      <c r="B109" s="107"/>
      <c r="C109" s="11"/>
      <c r="D109" s="11"/>
      <c r="E109" s="107"/>
      <c r="F109" s="107"/>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c r="A110" s="11"/>
      <c r="B110" s="107"/>
      <c r="C110" s="11"/>
      <c r="D110" s="11"/>
      <c r="E110" s="107"/>
      <c r="F110" s="107"/>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c r="A111" s="11"/>
      <c r="B111" s="107"/>
      <c r="C111" s="11"/>
      <c r="D111" s="11"/>
      <c r="E111" s="107"/>
      <c r="F111" s="107"/>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c r="A112" s="11"/>
      <c r="B112" s="107"/>
      <c r="C112" s="11"/>
      <c r="D112" s="11"/>
      <c r="E112" s="107"/>
      <c r="F112" s="107"/>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c r="A113" s="11"/>
      <c r="B113" s="107"/>
      <c r="C113" s="11"/>
      <c r="D113" s="11"/>
      <c r="E113" s="107"/>
      <c r="F113" s="107"/>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c r="A114" s="11"/>
      <c r="B114" s="107"/>
      <c r="C114" s="11"/>
      <c r="D114" s="11"/>
      <c r="E114" s="107"/>
      <c r="F114" s="107"/>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c r="A115" s="11"/>
      <c r="B115" s="107"/>
      <c r="C115" s="11"/>
      <c r="D115" s="11"/>
      <c r="E115" s="107"/>
      <c r="F115" s="107"/>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c r="A116" s="11"/>
      <c r="B116" s="107"/>
      <c r="C116" s="11"/>
      <c r="D116" s="11"/>
      <c r="E116" s="107"/>
      <c r="F116" s="107"/>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c r="A117" s="11"/>
      <c r="B117" s="107"/>
      <c r="C117" s="11"/>
      <c r="D117" s="11"/>
      <c r="E117" s="107"/>
      <c r="F117" s="107"/>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c r="A118" s="11"/>
      <c r="B118" s="107"/>
      <c r="C118" s="11"/>
      <c r="D118" s="11"/>
      <c r="E118" s="107"/>
      <c r="F118" s="107"/>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c r="A119" s="11"/>
      <c r="B119" s="107"/>
      <c r="C119" s="11"/>
      <c r="D119" s="11"/>
      <c r="E119" s="107"/>
      <c r="F119" s="107"/>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c r="A120" s="11"/>
      <c r="B120" s="107"/>
      <c r="C120" s="11"/>
      <c r="D120" s="11"/>
      <c r="E120" s="107"/>
      <c r="F120" s="107"/>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c r="A121" s="11"/>
      <c r="B121" s="107"/>
      <c r="C121" s="11"/>
      <c r="D121" s="11"/>
      <c r="E121" s="107"/>
      <c r="F121" s="107"/>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c r="A122" s="11"/>
      <c r="B122" s="107"/>
      <c r="C122" s="11"/>
      <c r="D122" s="11"/>
      <c r="E122" s="107"/>
      <c r="F122" s="107"/>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c r="A123" s="11"/>
      <c r="B123" s="107"/>
      <c r="C123" s="11"/>
      <c r="D123" s="11"/>
      <c r="E123" s="107"/>
      <c r="F123" s="107"/>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c r="A124" s="11"/>
      <c r="B124" s="107"/>
      <c r="C124" s="11"/>
      <c r="D124" s="11"/>
      <c r="E124" s="107"/>
      <c r="F124" s="107"/>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c r="A125" s="11"/>
      <c r="B125" s="107"/>
      <c r="C125" s="11"/>
      <c r="D125" s="11"/>
      <c r="E125" s="107"/>
      <c r="F125" s="107"/>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c r="A126" s="11"/>
      <c r="B126" s="107"/>
      <c r="C126" s="11"/>
      <c r="D126" s="11"/>
      <c r="E126" s="107"/>
      <c r="F126" s="107"/>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c r="A127" s="11"/>
      <c r="B127" s="107"/>
      <c r="C127" s="11"/>
      <c r="D127" s="11"/>
      <c r="E127" s="107"/>
      <c r="F127" s="107"/>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c r="A128" s="11"/>
      <c r="B128" s="107"/>
      <c r="C128" s="11"/>
      <c r="D128" s="11"/>
      <c r="E128" s="107"/>
      <c r="F128" s="107"/>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c r="A129" s="11"/>
      <c r="B129" s="107"/>
      <c r="C129" s="11"/>
      <c r="D129" s="11"/>
      <c r="E129" s="107"/>
      <c r="F129" s="107"/>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c r="A130" s="11"/>
      <c r="B130" s="107"/>
      <c r="C130" s="11"/>
      <c r="D130" s="11"/>
      <c r="E130" s="107"/>
      <c r="F130" s="107"/>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c r="A131" s="11"/>
      <c r="B131" s="107"/>
      <c r="C131" s="11"/>
      <c r="D131" s="11"/>
      <c r="E131" s="107"/>
      <c r="F131" s="107"/>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c r="A132" s="11"/>
      <c r="B132" s="107"/>
      <c r="C132" s="11"/>
      <c r="D132" s="11"/>
      <c r="E132" s="107"/>
      <c r="F132" s="107"/>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c r="A133" s="11"/>
      <c r="B133" s="107"/>
      <c r="C133" s="11"/>
      <c r="D133" s="11"/>
      <c r="E133" s="107"/>
      <c r="F133" s="107"/>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c r="A134" s="11"/>
      <c r="B134" s="107"/>
      <c r="C134" s="11"/>
      <c r="D134" s="11"/>
      <c r="E134" s="107"/>
      <c r="F134" s="107"/>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c r="A135" s="11"/>
      <c r="B135" s="107"/>
      <c r="C135" s="11"/>
      <c r="D135" s="11"/>
      <c r="E135" s="107"/>
      <c r="F135" s="107"/>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c r="A136" s="11"/>
      <c r="B136" s="107"/>
      <c r="C136" s="11"/>
      <c r="D136" s="11"/>
      <c r="E136" s="107"/>
      <c r="F136" s="107"/>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c r="A137" s="11"/>
      <c r="B137" s="107"/>
      <c r="C137" s="11"/>
      <c r="D137" s="11"/>
      <c r="E137" s="107"/>
      <c r="F137" s="107"/>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c r="A138" s="11"/>
      <c r="B138" s="107"/>
      <c r="C138" s="11"/>
      <c r="D138" s="11"/>
      <c r="E138" s="107"/>
      <c r="F138" s="107"/>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c r="A139" s="11"/>
      <c r="B139" s="107"/>
      <c r="C139" s="11"/>
      <c r="D139" s="11"/>
      <c r="E139" s="107"/>
      <c r="F139" s="107"/>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c r="A140" s="11"/>
      <c r="B140" s="107"/>
      <c r="C140" s="11"/>
      <c r="D140" s="11"/>
      <c r="E140" s="107"/>
      <c r="F140" s="107"/>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c r="A141" s="11"/>
      <c r="B141" s="107"/>
      <c r="C141" s="11"/>
      <c r="D141" s="11"/>
      <c r="E141" s="107"/>
      <c r="F141" s="107"/>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c r="A142" s="11"/>
      <c r="B142" s="107"/>
      <c r="C142" s="11"/>
      <c r="D142" s="11"/>
      <c r="E142" s="107"/>
      <c r="F142" s="107"/>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c r="A143" s="11"/>
      <c r="B143" s="107"/>
      <c r="C143" s="11"/>
      <c r="D143" s="11"/>
      <c r="E143" s="107"/>
      <c r="F143" s="107"/>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c r="A144" s="11"/>
      <c r="B144" s="107"/>
      <c r="C144" s="11"/>
      <c r="D144" s="11"/>
      <c r="E144" s="107"/>
      <c r="F144" s="107"/>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c r="A145" s="11"/>
      <c r="B145" s="107"/>
      <c r="C145" s="11"/>
      <c r="D145" s="11"/>
      <c r="E145" s="107"/>
      <c r="F145" s="107"/>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c r="A146" s="11"/>
      <c r="B146" s="107"/>
      <c r="C146" s="11"/>
      <c r="D146" s="11"/>
      <c r="E146" s="107"/>
      <c r="F146" s="107"/>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c r="A147" s="11"/>
      <c r="B147" s="107"/>
      <c r="C147" s="11"/>
      <c r="D147" s="11"/>
      <c r="E147" s="107"/>
      <c r="F147" s="107"/>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c r="A148" s="11"/>
      <c r="B148" s="107"/>
      <c r="C148" s="11"/>
      <c r="D148" s="11"/>
      <c r="E148" s="107"/>
      <c r="F148" s="107"/>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c r="A149" s="11"/>
      <c r="B149" s="107"/>
      <c r="C149" s="11"/>
      <c r="D149" s="11"/>
      <c r="E149" s="107"/>
      <c r="F149" s="107"/>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c r="A150" s="11"/>
      <c r="B150" s="107"/>
      <c r="C150" s="11"/>
      <c r="D150" s="11"/>
      <c r="E150" s="107"/>
      <c r="F150" s="107"/>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c r="A151" s="11"/>
      <c r="B151" s="107"/>
      <c r="C151" s="11"/>
      <c r="D151" s="11"/>
      <c r="E151" s="107"/>
      <c r="F151" s="107"/>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c r="A152" s="11"/>
      <c r="B152" s="107"/>
      <c r="C152" s="11"/>
      <c r="D152" s="11"/>
      <c r="E152" s="107"/>
      <c r="F152" s="107"/>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c r="A153" s="11"/>
      <c r="B153" s="107"/>
      <c r="C153" s="11"/>
      <c r="D153" s="11"/>
      <c r="E153" s="107"/>
      <c r="F153" s="107"/>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c r="A154" s="11"/>
      <c r="B154" s="107"/>
      <c r="C154" s="11"/>
      <c r="D154" s="11"/>
      <c r="E154" s="107"/>
      <c r="F154" s="107"/>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c r="A155" s="11"/>
      <c r="B155" s="107"/>
      <c r="C155" s="11"/>
      <c r="D155" s="11"/>
      <c r="E155" s="107"/>
      <c r="F155" s="107"/>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c r="A156" s="11"/>
      <c r="B156" s="107"/>
      <c r="C156" s="11"/>
      <c r="D156" s="11"/>
      <c r="E156" s="107"/>
      <c r="F156" s="107"/>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c r="A157" s="11"/>
      <c r="B157" s="107"/>
      <c r="C157" s="11"/>
      <c r="D157" s="11"/>
      <c r="E157" s="107"/>
      <c r="F157" s="107"/>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c r="A158" s="11"/>
      <c r="B158" s="107"/>
      <c r="C158" s="11"/>
      <c r="D158" s="11"/>
      <c r="E158" s="107"/>
      <c r="F158" s="107"/>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c r="A159" s="11"/>
      <c r="B159" s="107"/>
      <c r="C159" s="11"/>
      <c r="D159" s="11"/>
      <c r="E159" s="107"/>
      <c r="F159" s="107"/>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c r="A160" s="11"/>
      <c r="B160" s="107"/>
      <c r="C160" s="11"/>
      <c r="D160" s="11"/>
      <c r="E160" s="107"/>
      <c r="F160" s="107"/>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c r="A161" s="11"/>
      <c r="B161" s="107"/>
      <c r="C161" s="11"/>
      <c r="D161" s="11"/>
      <c r="E161" s="107"/>
      <c r="F161" s="107"/>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c r="A162" s="11"/>
      <c r="B162" s="107"/>
      <c r="C162" s="11"/>
      <c r="D162" s="11"/>
      <c r="E162" s="107"/>
      <c r="F162" s="107"/>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c r="A163" s="11"/>
      <c r="B163" s="107"/>
      <c r="C163" s="11"/>
      <c r="D163" s="11"/>
      <c r="E163" s="107"/>
      <c r="F163" s="107"/>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c r="A164" s="11"/>
      <c r="B164" s="107"/>
      <c r="C164" s="11"/>
      <c r="D164" s="11"/>
      <c r="E164" s="107"/>
      <c r="F164" s="107"/>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c r="A165" s="11"/>
      <c r="B165" s="107"/>
      <c r="C165" s="11"/>
      <c r="D165" s="11"/>
      <c r="E165" s="107"/>
      <c r="F165" s="107"/>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c r="A166" s="11"/>
      <c r="B166" s="107"/>
      <c r="C166" s="11"/>
      <c r="D166" s="11"/>
      <c r="E166" s="107"/>
      <c r="F166" s="107"/>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c r="A167" s="11"/>
      <c r="B167" s="107"/>
      <c r="C167" s="11"/>
      <c r="D167" s="11"/>
      <c r="E167" s="107"/>
      <c r="F167" s="107"/>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c r="A168" s="11"/>
      <c r="B168" s="107"/>
      <c r="C168" s="11"/>
      <c r="D168" s="11"/>
      <c r="E168" s="107"/>
      <c r="F168" s="107"/>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c r="A169" s="11"/>
      <c r="B169" s="107"/>
      <c r="C169" s="11"/>
      <c r="D169" s="11"/>
      <c r="E169" s="107"/>
      <c r="F169" s="107"/>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c r="A170" s="11"/>
      <c r="B170" s="107"/>
      <c r="C170" s="11"/>
      <c r="D170" s="11"/>
      <c r="E170" s="107"/>
      <c r="F170" s="107"/>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c r="A171" s="11"/>
      <c r="B171" s="107"/>
      <c r="C171" s="11"/>
      <c r="D171" s="11"/>
      <c r="E171" s="107"/>
      <c r="F171" s="107"/>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c r="A172" s="11"/>
      <c r="B172" s="107"/>
      <c r="C172" s="11"/>
      <c r="D172" s="11"/>
      <c r="E172" s="107"/>
      <c r="F172" s="107"/>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c r="A173" s="11"/>
      <c r="B173" s="107"/>
      <c r="C173" s="11"/>
      <c r="D173" s="11"/>
      <c r="E173" s="107"/>
      <c r="F173" s="107"/>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c r="A174" s="11"/>
      <c r="B174" s="107"/>
      <c r="C174" s="11"/>
      <c r="D174" s="11"/>
      <c r="E174" s="107"/>
      <c r="F174" s="107"/>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c r="A175" s="11"/>
      <c r="B175" s="107"/>
      <c r="C175" s="11"/>
      <c r="D175" s="11"/>
      <c r="E175" s="107"/>
      <c r="F175" s="107"/>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c r="A176" s="11"/>
      <c r="B176" s="107"/>
      <c r="C176" s="11"/>
      <c r="D176" s="11"/>
      <c r="E176" s="107"/>
      <c r="F176" s="107"/>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c r="A177" s="11"/>
      <c r="B177" s="107"/>
      <c r="C177" s="11"/>
      <c r="D177" s="11"/>
      <c r="E177" s="107"/>
      <c r="F177" s="107"/>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c r="A178" s="11"/>
      <c r="B178" s="107"/>
      <c r="C178" s="11"/>
      <c r="D178" s="11"/>
      <c r="E178" s="107"/>
      <c r="F178" s="107"/>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c r="A179" s="11"/>
      <c r="B179" s="107"/>
      <c r="C179" s="11"/>
      <c r="D179" s="11"/>
      <c r="E179" s="107"/>
      <c r="F179" s="107"/>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c r="A180" s="11"/>
      <c r="B180" s="107"/>
      <c r="C180" s="11"/>
      <c r="D180" s="11"/>
      <c r="E180" s="107"/>
      <c r="F180" s="107"/>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c r="A181" s="11"/>
      <c r="B181" s="107"/>
      <c r="C181" s="11"/>
      <c r="D181" s="11"/>
      <c r="E181" s="107"/>
      <c r="F181" s="107"/>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c r="A182" s="11"/>
      <c r="B182" s="107"/>
      <c r="C182" s="11"/>
      <c r="D182" s="11"/>
      <c r="E182" s="107"/>
      <c r="F182" s="107"/>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c r="A183" s="11"/>
      <c r="B183" s="107"/>
      <c r="C183" s="11"/>
      <c r="D183" s="11"/>
      <c r="E183" s="107"/>
      <c r="F183" s="107"/>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c r="A184" s="11"/>
      <c r="B184" s="107"/>
      <c r="C184" s="11"/>
      <c r="D184" s="11"/>
      <c r="E184" s="107"/>
      <c r="F184" s="107"/>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c r="A185" s="11"/>
      <c r="B185" s="107"/>
      <c r="C185" s="11"/>
      <c r="D185" s="11"/>
      <c r="E185" s="107"/>
      <c r="F185" s="107"/>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c r="A186" s="11"/>
      <c r="B186" s="107"/>
      <c r="C186" s="11"/>
      <c r="D186" s="11"/>
      <c r="E186" s="107"/>
      <c r="F186" s="107"/>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c r="A187" s="11"/>
      <c r="B187" s="107"/>
      <c r="C187" s="11"/>
      <c r="D187" s="11"/>
      <c r="E187" s="107"/>
      <c r="F187" s="107"/>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c r="A188" s="11"/>
      <c r="B188" s="107"/>
      <c r="C188" s="11"/>
      <c r="D188" s="11"/>
      <c r="E188" s="107"/>
      <c r="F188" s="107"/>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c r="A189" s="11"/>
      <c r="B189" s="107"/>
      <c r="C189" s="11"/>
      <c r="D189" s="11"/>
      <c r="E189" s="107"/>
      <c r="F189" s="107"/>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c r="A190" s="11"/>
      <c r="B190" s="107"/>
      <c r="C190" s="11"/>
      <c r="D190" s="11"/>
      <c r="E190" s="107"/>
      <c r="F190" s="107"/>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c r="A191" s="11"/>
      <c r="B191" s="107"/>
      <c r="C191" s="11"/>
      <c r="D191" s="11"/>
      <c r="E191" s="107"/>
      <c r="F191" s="107"/>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c r="A192" s="11"/>
      <c r="B192" s="107"/>
      <c r="C192" s="11"/>
      <c r="D192" s="11"/>
      <c r="E192" s="107"/>
      <c r="F192" s="107"/>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c r="A193" s="11"/>
      <c r="B193" s="107"/>
      <c r="C193" s="11"/>
      <c r="D193" s="11"/>
      <c r="E193" s="107"/>
      <c r="F193" s="107"/>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c r="A194" s="11"/>
      <c r="B194" s="107"/>
      <c r="C194" s="11"/>
      <c r="D194" s="11"/>
      <c r="E194" s="107"/>
      <c r="F194" s="107"/>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c r="A195" s="11"/>
      <c r="B195" s="107"/>
      <c r="C195" s="11"/>
      <c r="D195" s="11"/>
      <c r="E195" s="107"/>
      <c r="F195" s="107"/>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c r="A196" s="11"/>
      <c r="B196" s="107"/>
      <c r="C196" s="11"/>
      <c r="D196" s="11"/>
      <c r="E196" s="107"/>
      <c r="F196" s="107"/>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c r="A197" s="11"/>
      <c r="B197" s="107"/>
      <c r="C197" s="11"/>
      <c r="D197" s="11"/>
      <c r="E197" s="107"/>
      <c r="F197" s="107"/>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c r="A198" s="11"/>
      <c r="B198" s="107"/>
      <c r="C198" s="11"/>
      <c r="D198" s="11"/>
      <c r="E198" s="107"/>
      <c r="F198" s="107"/>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c r="A199" s="11"/>
      <c r="B199" s="107"/>
      <c r="C199" s="11"/>
      <c r="D199" s="11"/>
      <c r="E199" s="107"/>
      <c r="F199" s="107"/>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c r="A200" s="11"/>
      <c r="B200" s="107"/>
      <c r="C200" s="11"/>
      <c r="D200" s="11"/>
      <c r="E200" s="107"/>
      <c r="F200" s="107"/>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c r="A201" s="11"/>
      <c r="B201" s="107"/>
      <c r="C201" s="11"/>
      <c r="D201" s="11"/>
      <c r="E201" s="107"/>
      <c r="F201" s="107"/>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c r="A202" s="11"/>
      <c r="B202" s="107"/>
      <c r="C202" s="11"/>
      <c r="D202" s="11"/>
      <c r="E202" s="107"/>
      <c r="F202" s="107"/>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c r="A203" s="11"/>
      <c r="B203" s="107"/>
      <c r="C203" s="11"/>
      <c r="D203" s="11"/>
      <c r="E203" s="107"/>
      <c r="F203" s="107"/>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c r="A204" s="11"/>
      <c r="B204" s="107"/>
      <c r="C204" s="11"/>
      <c r="D204" s="11"/>
      <c r="E204" s="107"/>
      <c r="F204" s="107"/>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c r="A205" s="11"/>
      <c r="B205" s="107"/>
      <c r="C205" s="11"/>
      <c r="D205" s="11"/>
      <c r="E205" s="107"/>
      <c r="F205" s="107"/>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c r="A206" s="11"/>
      <c r="B206" s="107"/>
      <c r="C206" s="11"/>
      <c r="D206" s="11"/>
      <c r="E206" s="107"/>
      <c r="F206" s="107"/>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c r="A207" s="11"/>
      <c r="B207" s="107"/>
      <c r="C207" s="11"/>
      <c r="D207" s="11"/>
      <c r="E207" s="107"/>
      <c r="F207" s="107"/>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c r="A208" s="11"/>
      <c r="B208" s="107"/>
      <c r="C208" s="11"/>
      <c r="D208" s="11"/>
      <c r="E208" s="107"/>
      <c r="F208" s="107"/>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c r="A209" s="11"/>
      <c r="B209" s="107"/>
      <c r="C209" s="11"/>
      <c r="D209" s="11"/>
      <c r="E209" s="107"/>
      <c r="F209" s="107"/>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c r="A210" s="11"/>
      <c r="B210" s="107"/>
      <c r="C210" s="11"/>
      <c r="D210" s="11"/>
      <c r="E210" s="107"/>
      <c r="F210" s="107"/>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c r="A211" s="11"/>
      <c r="B211" s="107"/>
      <c r="C211" s="11"/>
      <c r="D211" s="11"/>
      <c r="E211" s="107"/>
      <c r="F211" s="107"/>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c r="A212" s="11"/>
      <c r="B212" s="107"/>
      <c r="C212" s="11"/>
      <c r="D212" s="11"/>
      <c r="E212" s="107"/>
      <c r="F212" s="107"/>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c r="A213" s="11"/>
      <c r="B213" s="107"/>
      <c r="C213" s="11"/>
      <c r="D213" s="11"/>
      <c r="E213" s="107"/>
      <c r="F213" s="107"/>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c r="A214" s="11"/>
      <c r="B214" s="107"/>
      <c r="C214" s="11"/>
      <c r="D214" s="11"/>
      <c r="E214" s="107"/>
      <c r="F214" s="107"/>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c r="A215" s="11"/>
      <c r="B215" s="107"/>
      <c r="C215" s="11"/>
      <c r="D215" s="11"/>
      <c r="E215" s="107"/>
      <c r="F215" s="107"/>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c r="A216" s="11"/>
      <c r="B216" s="107"/>
      <c r="C216" s="11"/>
      <c r="D216" s="11"/>
      <c r="E216" s="107"/>
      <c r="F216" s="107"/>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c r="A217" s="11"/>
      <c r="B217" s="107"/>
      <c r="C217" s="11"/>
      <c r="D217" s="11"/>
      <c r="E217" s="107"/>
      <c r="F217" s="107"/>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c r="A218" s="11"/>
      <c r="B218" s="107"/>
      <c r="C218" s="11"/>
      <c r="D218" s="11"/>
      <c r="E218" s="107"/>
      <c r="F218" s="107"/>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c r="A219" s="11"/>
      <c r="B219" s="11"/>
      <c r="C219" s="11"/>
      <c r="D219" s="11"/>
      <c r="E219" s="115"/>
      <c r="F219" s="107"/>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c r="A220" s="11"/>
      <c r="B220" s="11"/>
      <c r="C220" s="11"/>
      <c r="D220" s="11"/>
      <c r="E220" s="115"/>
      <c r="F220" s="107"/>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c r="A221" s="11"/>
      <c r="B221" s="11"/>
      <c r="C221" s="11"/>
      <c r="D221" s="11"/>
      <c r="E221" s="115"/>
      <c r="F221" s="107"/>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5">
    <mergeCell ref="F2:F4"/>
    <mergeCell ref="G2:G4"/>
    <mergeCell ref="V21:W26"/>
    <mergeCell ref="X21:AB26"/>
    <mergeCell ref="A5:A8"/>
    <mergeCell ref="A10:A12"/>
    <mergeCell ref="A14:A15"/>
    <mergeCell ref="H21:I26"/>
    <mergeCell ref="J21:N26"/>
    <mergeCell ref="O21:P26"/>
    <mergeCell ref="Q21:U26"/>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N5" r:id="rId1"/>
    <hyperlink ref="U5" r:id="rId2"/>
    <hyperlink ref="AB5" r:id="rId3"/>
    <hyperlink ref="N6" r:id="rId4"/>
    <hyperlink ref="U6" r:id="rId5"/>
    <hyperlink ref="AB6" r:id="rId6"/>
    <hyperlink ref="N7" r:id="rId7"/>
    <hyperlink ref="Q7" r:id="rId8"/>
    <hyperlink ref="U7" r:id="rId9"/>
    <hyperlink ref="AB7" r:id="rId10"/>
    <hyperlink ref="N8" r:id="rId11"/>
    <hyperlink ref="Q8" r:id="rId12"/>
    <hyperlink ref="U8" r:id="rId13"/>
    <hyperlink ref="AB8" r:id="rId14"/>
    <hyperlink ref="N9" r:id="rId15"/>
    <hyperlink ref="Q9" r:id="rId16"/>
    <hyperlink ref="U9" r:id="rId17"/>
    <hyperlink ref="X9" r:id="rId18"/>
    <hyperlink ref="AB9" r:id="rId19"/>
    <hyperlink ref="N10" r:id="rId20"/>
    <hyperlink ref="Q10" r:id="rId21"/>
    <hyperlink ref="U10" r:id="rId22"/>
    <hyperlink ref="AB10" r:id="rId23"/>
    <hyperlink ref="J11" r:id="rId24"/>
    <hyperlink ref="N11" r:id="rId25"/>
    <hyperlink ref="Q11" r:id="rId26"/>
    <hyperlink ref="U11" r:id="rId27"/>
    <hyperlink ref="X11" r:id="rId28"/>
    <hyperlink ref="AB11" r:id="rId29"/>
    <hyperlink ref="J12" r:id="rId30"/>
    <hyperlink ref="N12" r:id="rId31"/>
    <hyperlink ref="Q12" r:id="rId32"/>
    <hyperlink ref="X12" r:id="rId33"/>
    <hyperlink ref="AB12" r:id="rId34"/>
    <hyperlink ref="J13" r:id="rId35"/>
    <hyperlink ref="N13" r:id="rId36"/>
    <hyperlink ref="Q13" r:id="rId37"/>
    <hyperlink ref="U13" r:id="rId38"/>
    <hyperlink ref="X13" r:id="rId39"/>
    <hyperlink ref="AB13" r:id="rId40"/>
    <hyperlink ref="J14" r:id="rId41" location="gid=1854637272"/>
    <hyperlink ref="N14" r:id="rId42"/>
    <hyperlink ref="Q14" r:id="rId43"/>
    <hyperlink ref="U14" r:id="rId44"/>
    <hyperlink ref="X14" r:id="rId45"/>
    <hyperlink ref="AB14" r:id="rId46"/>
    <hyperlink ref="X15" r:id="rId47"/>
    <hyperlink ref="AB15" r:id="rId48"/>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68E4"/>
  </sheetPr>
  <dimension ref="A1:AB996"/>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25" customWidth="1"/>
    <col min="2" max="2" width="5.375" customWidth="1"/>
    <col min="3" max="3" width="22.5" customWidth="1"/>
    <col min="4" max="4" width="25.125" customWidth="1"/>
    <col min="5" max="5" width="27.25" customWidth="1"/>
    <col min="6" max="6" width="28" customWidth="1"/>
    <col min="7" max="7" width="26.875" customWidth="1"/>
    <col min="8" max="8" width="8.375" customWidth="1"/>
    <col min="9" max="9" width="28.375" customWidth="1"/>
    <col min="10" max="10" width="38.125" customWidth="1"/>
    <col min="11" max="11" width="37.375" customWidth="1"/>
    <col min="12" max="12" width="8.25" customWidth="1"/>
    <col min="13" max="13" width="40.25" customWidth="1"/>
    <col min="14" max="14" width="27.625" customWidth="1"/>
    <col min="15" max="15" width="8.375" customWidth="1"/>
    <col min="16" max="16" width="31.375" customWidth="1"/>
    <col min="17" max="17" width="25.25" customWidth="1"/>
    <col min="18" max="18" width="29.25" customWidth="1"/>
    <col min="19" max="19" width="9.25" customWidth="1"/>
    <col min="20" max="20" width="34.625" customWidth="1"/>
    <col min="21" max="21" width="26.875" customWidth="1"/>
    <col min="22" max="22" width="8.375" customWidth="1"/>
    <col min="23" max="23" width="35.75" customWidth="1"/>
    <col min="24" max="24" width="26.125" customWidth="1"/>
    <col min="25" max="25" width="31.625" customWidth="1"/>
    <col min="26" max="26" width="8.25" customWidth="1"/>
    <col min="27" max="27" width="45.625" customWidth="1"/>
    <col min="28" max="28" width="29" customWidth="1"/>
  </cols>
  <sheetData>
    <row r="1" spans="1:28" ht="37.5" customHeight="1">
      <c r="A1" s="12" t="s">
        <v>276</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82" t="s">
        <v>277</v>
      </c>
      <c r="B2" s="402" t="s">
        <v>44</v>
      </c>
      <c r="C2" s="402" t="s">
        <v>45</v>
      </c>
      <c r="D2" s="402" t="s">
        <v>46</v>
      </c>
      <c r="E2" s="382" t="s">
        <v>47</v>
      </c>
      <c r="F2" s="382" t="s">
        <v>48</v>
      </c>
      <c r="G2" s="385" t="s">
        <v>49</v>
      </c>
      <c r="H2" s="374" t="s">
        <v>50</v>
      </c>
      <c r="I2" s="375"/>
      <c r="J2" s="375"/>
      <c r="K2" s="375"/>
      <c r="L2" s="375"/>
      <c r="M2" s="375"/>
      <c r="N2" s="376"/>
      <c r="O2" s="374" t="s">
        <v>51</v>
      </c>
      <c r="P2" s="375"/>
      <c r="Q2" s="375"/>
      <c r="R2" s="375"/>
      <c r="S2" s="375"/>
      <c r="T2" s="375"/>
      <c r="U2" s="376"/>
      <c r="V2" s="374" t="s">
        <v>52</v>
      </c>
      <c r="W2" s="375"/>
      <c r="X2" s="375"/>
      <c r="Y2" s="375"/>
      <c r="Z2" s="375"/>
      <c r="AA2" s="375"/>
      <c r="AB2" s="376"/>
    </row>
    <row r="3" spans="1:28" ht="27.75" customHeight="1">
      <c r="A3" s="383"/>
      <c r="B3" s="383"/>
      <c r="C3" s="383"/>
      <c r="D3" s="383"/>
      <c r="E3" s="383"/>
      <c r="F3" s="383"/>
      <c r="G3" s="386"/>
      <c r="H3" s="377" t="s">
        <v>53</v>
      </c>
      <c r="I3" s="378"/>
      <c r="J3" s="379"/>
      <c r="K3" s="15" t="s">
        <v>54</v>
      </c>
      <c r="L3" s="380" t="s">
        <v>55</v>
      </c>
      <c r="M3" s="378"/>
      <c r="N3" s="381"/>
      <c r="O3" s="377" t="s">
        <v>53</v>
      </c>
      <c r="P3" s="378"/>
      <c r="Q3" s="379"/>
      <c r="R3" s="15" t="s">
        <v>54</v>
      </c>
      <c r="S3" s="380" t="s">
        <v>55</v>
      </c>
      <c r="T3" s="378"/>
      <c r="U3" s="381"/>
      <c r="V3" s="377" t="s">
        <v>53</v>
      </c>
      <c r="W3" s="378"/>
      <c r="X3" s="379"/>
      <c r="Y3" s="15" t="s">
        <v>54</v>
      </c>
      <c r="Z3" s="380" t="s">
        <v>55</v>
      </c>
      <c r="AA3" s="378"/>
      <c r="AB3" s="381"/>
    </row>
    <row r="4" spans="1:28" ht="29.25" customHeight="1">
      <c r="A4" s="384"/>
      <c r="B4" s="384"/>
      <c r="C4" s="384"/>
      <c r="D4" s="384"/>
      <c r="E4" s="384"/>
      <c r="F4" s="384"/>
      <c r="G4" s="38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43.75" customHeight="1">
      <c r="A5" s="400" t="s">
        <v>278</v>
      </c>
      <c r="B5" s="22">
        <v>1.1000000000000001</v>
      </c>
      <c r="C5" s="24" t="s">
        <v>279</v>
      </c>
      <c r="D5" s="24" t="s">
        <v>280</v>
      </c>
      <c r="E5" s="23" t="s">
        <v>66</v>
      </c>
      <c r="F5" s="23" t="s">
        <v>281</v>
      </c>
      <c r="G5" s="26" t="s">
        <v>282</v>
      </c>
      <c r="H5" s="116">
        <v>0.57199999999999995</v>
      </c>
      <c r="I5" s="29" t="s">
        <v>283</v>
      </c>
      <c r="J5" s="28" t="s">
        <v>284</v>
      </c>
      <c r="K5" s="28" t="s">
        <v>285</v>
      </c>
      <c r="L5" s="117">
        <f>8/14</f>
        <v>0.5714285714285714</v>
      </c>
      <c r="M5" s="42" t="s">
        <v>286</v>
      </c>
      <c r="N5" s="118" t="s">
        <v>287</v>
      </c>
      <c r="O5" s="116">
        <v>0.85680000000000001</v>
      </c>
      <c r="P5" s="29" t="s">
        <v>288</v>
      </c>
      <c r="Q5" s="28" t="s">
        <v>289</v>
      </c>
      <c r="R5" s="28" t="s">
        <v>290</v>
      </c>
      <c r="S5" s="119">
        <f>12/14</f>
        <v>0.8571428571428571</v>
      </c>
      <c r="T5" s="42" t="s">
        <v>291</v>
      </c>
      <c r="U5" s="120" t="s">
        <v>292</v>
      </c>
      <c r="V5" s="121">
        <v>1</v>
      </c>
      <c r="W5" s="42" t="s">
        <v>293</v>
      </c>
      <c r="X5" s="122" t="s">
        <v>294</v>
      </c>
      <c r="Y5" s="37" t="s">
        <v>295</v>
      </c>
      <c r="Z5" s="119">
        <f>14/14</f>
        <v>1</v>
      </c>
      <c r="AA5" s="42" t="s">
        <v>296</v>
      </c>
      <c r="AB5" s="123" t="s">
        <v>297</v>
      </c>
    </row>
    <row r="6" spans="1:28" ht="170.25">
      <c r="A6" s="383"/>
      <c r="B6" s="22">
        <v>1.2</v>
      </c>
      <c r="C6" s="24" t="s">
        <v>298</v>
      </c>
      <c r="D6" s="24" t="s">
        <v>299</v>
      </c>
      <c r="E6" s="24" t="s">
        <v>300</v>
      </c>
      <c r="F6" s="23"/>
      <c r="G6" s="26" t="s">
        <v>301</v>
      </c>
      <c r="H6" s="124">
        <v>1</v>
      </c>
      <c r="I6" s="29" t="s">
        <v>302</v>
      </c>
      <c r="J6" s="125" t="s">
        <v>303</v>
      </c>
      <c r="K6" s="28" t="s">
        <v>304</v>
      </c>
      <c r="L6" s="119">
        <v>1</v>
      </c>
      <c r="M6" s="29" t="s">
        <v>305</v>
      </c>
      <c r="N6" s="126" t="s">
        <v>306</v>
      </c>
      <c r="O6" s="124">
        <v>1</v>
      </c>
      <c r="P6" s="29"/>
      <c r="Q6" s="64"/>
      <c r="R6" s="64" t="s">
        <v>307</v>
      </c>
      <c r="S6" s="119">
        <v>1</v>
      </c>
      <c r="T6" s="29" t="s">
        <v>308</v>
      </c>
      <c r="U6" s="126" t="s">
        <v>309</v>
      </c>
      <c r="V6" s="121">
        <v>1</v>
      </c>
      <c r="W6" s="29"/>
      <c r="X6" s="127"/>
      <c r="Y6" s="29" t="s">
        <v>307</v>
      </c>
      <c r="Z6" s="119">
        <v>1</v>
      </c>
      <c r="AA6" s="128" t="s">
        <v>310</v>
      </c>
      <c r="AB6" s="126" t="s">
        <v>311</v>
      </c>
    </row>
    <row r="7" spans="1:28" ht="84.75" customHeight="1">
      <c r="A7" s="383"/>
      <c r="B7" s="22">
        <v>1.3</v>
      </c>
      <c r="C7" s="24" t="s">
        <v>312</v>
      </c>
      <c r="D7" s="24" t="s">
        <v>313</v>
      </c>
      <c r="E7" s="24" t="s">
        <v>87</v>
      </c>
      <c r="F7" s="23" t="s">
        <v>127</v>
      </c>
      <c r="G7" s="26" t="s">
        <v>301</v>
      </c>
      <c r="H7" s="124">
        <v>1</v>
      </c>
      <c r="I7" s="129" t="s">
        <v>313</v>
      </c>
      <c r="J7" s="130" t="s">
        <v>314</v>
      </c>
      <c r="K7" s="28" t="s">
        <v>315</v>
      </c>
      <c r="L7" s="119">
        <v>1</v>
      </c>
      <c r="M7" s="131" t="s">
        <v>316</v>
      </c>
      <c r="N7" s="120" t="s">
        <v>317</v>
      </c>
      <c r="O7" s="124">
        <v>1</v>
      </c>
      <c r="P7" s="23"/>
      <c r="Q7" s="132"/>
      <c r="R7" s="64" t="s">
        <v>307</v>
      </c>
      <c r="S7" s="119">
        <v>1</v>
      </c>
      <c r="T7" s="131" t="s">
        <v>318</v>
      </c>
      <c r="U7" s="75" t="s">
        <v>317</v>
      </c>
      <c r="V7" s="121">
        <v>1</v>
      </c>
      <c r="W7" s="23"/>
      <c r="X7" s="132"/>
      <c r="Y7" s="29" t="s">
        <v>307</v>
      </c>
      <c r="Z7" s="119">
        <v>1</v>
      </c>
      <c r="AA7" s="133" t="s">
        <v>319</v>
      </c>
      <c r="AB7" s="33" t="s">
        <v>320</v>
      </c>
    </row>
    <row r="8" spans="1:28" ht="341.25">
      <c r="A8" s="404" t="s">
        <v>321</v>
      </c>
      <c r="B8" s="22">
        <v>2.1</v>
      </c>
      <c r="C8" s="78" t="s">
        <v>322</v>
      </c>
      <c r="D8" s="23" t="s">
        <v>323</v>
      </c>
      <c r="E8" s="23" t="s">
        <v>324</v>
      </c>
      <c r="F8" s="23" t="s">
        <v>66</v>
      </c>
      <c r="G8" s="26" t="s">
        <v>325</v>
      </c>
      <c r="H8" s="124">
        <v>0</v>
      </c>
      <c r="I8" s="28" t="s">
        <v>326</v>
      </c>
      <c r="J8" s="28" t="s">
        <v>151</v>
      </c>
      <c r="K8" s="28" t="s">
        <v>327</v>
      </c>
      <c r="L8" s="119">
        <v>0</v>
      </c>
      <c r="M8" s="28" t="s">
        <v>328</v>
      </c>
      <c r="N8" s="120" t="s">
        <v>260</v>
      </c>
      <c r="O8" s="124">
        <v>0</v>
      </c>
      <c r="P8" s="28" t="s">
        <v>326</v>
      </c>
      <c r="Q8" s="28" t="s">
        <v>151</v>
      </c>
      <c r="R8" s="28" t="s">
        <v>327</v>
      </c>
      <c r="S8" s="119">
        <v>0</v>
      </c>
      <c r="T8" s="28" t="s">
        <v>329</v>
      </c>
      <c r="U8" s="75" t="s">
        <v>260</v>
      </c>
      <c r="V8" s="121">
        <v>1</v>
      </c>
      <c r="W8" s="28" t="s">
        <v>330</v>
      </c>
      <c r="X8" s="78" t="s">
        <v>331</v>
      </c>
      <c r="Y8" s="35" t="s">
        <v>332</v>
      </c>
      <c r="Z8" s="134">
        <v>1</v>
      </c>
      <c r="AA8" s="37" t="s">
        <v>333</v>
      </c>
      <c r="AB8" s="33" t="s">
        <v>334</v>
      </c>
    </row>
    <row r="9" spans="1:28" ht="198">
      <c r="A9" s="383"/>
      <c r="B9" s="55">
        <v>2.2000000000000002</v>
      </c>
      <c r="C9" s="23" t="s">
        <v>335</v>
      </c>
      <c r="D9" s="23" t="s">
        <v>336</v>
      </c>
      <c r="E9" s="23" t="s">
        <v>87</v>
      </c>
      <c r="F9" s="23" t="s">
        <v>281</v>
      </c>
      <c r="G9" s="26" t="s">
        <v>108</v>
      </c>
      <c r="H9" s="27">
        <v>0.33329999999999999</v>
      </c>
      <c r="I9" s="28" t="s">
        <v>337</v>
      </c>
      <c r="J9" s="135" t="s">
        <v>338</v>
      </c>
      <c r="K9" s="28" t="s">
        <v>339</v>
      </c>
      <c r="L9" s="136">
        <v>0.33329999999999999</v>
      </c>
      <c r="M9" s="59" t="s">
        <v>340</v>
      </c>
      <c r="N9" s="126" t="s">
        <v>341</v>
      </c>
      <c r="O9" s="137">
        <v>0.66659999999999997</v>
      </c>
      <c r="P9" s="28" t="s">
        <v>342</v>
      </c>
      <c r="Q9" s="138" t="s">
        <v>343</v>
      </c>
      <c r="R9" s="28" t="s">
        <v>344</v>
      </c>
      <c r="S9" s="136">
        <v>0.66659999999999997</v>
      </c>
      <c r="T9" s="59" t="s">
        <v>345</v>
      </c>
      <c r="U9" s="67" t="s">
        <v>346</v>
      </c>
      <c r="V9" s="139">
        <v>1</v>
      </c>
      <c r="W9" s="35" t="s">
        <v>347</v>
      </c>
      <c r="X9" s="138" t="s">
        <v>348</v>
      </c>
      <c r="Y9" s="35" t="s">
        <v>332</v>
      </c>
      <c r="Z9" s="134">
        <v>1</v>
      </c>
      <c r="AA9" s="35" t="s">
        <v>349</v>
      </c>
      <c r="AB9" s="67" t="s">
        <v>350</v>
      </c>
    </row>
    <row r="10" spans="1:28" ht="284.25">
      <c r="A10" s="383"/>
      <c r="B10" s="55">
        <v>2.2999999999999998</v>
      </c>
      <c r="C10" s="23" t="s">
        <v>351</v>
      </c>
      <c r="D10" s="23" t="s">
        <v>86</v>
      </c>
      <c r="E10" s="23" t="s">
        <v>66</v>
      </c>
      <c r="F10" s="23" t="s">
        <v>87</v>
      </c>
      <c r="G10" s="26" t="s">
        <v>108</v>
      </c>
      <c r="H10" s="137">
        <v>0.33329999999999999</v>
      </c>
      <c r="I10" s="28" t="s">
        <v>352</v>
      </c>
      <c r="J10" s="28" t="s">
        <v>353</v>
      </c>
      <c r="K10" s="28" t="s">
        <v>354</v>
      </c>
      <c r="L10" s="140">
        <v>0.33329999999999999</v>
      </c>
      <c r="M10" s="59" t="s">
        <v>355</v>
      </c>
      <c r="N10" s="126" t="s">
        <v>356</v>
      </c>
      <c r="O10" s="137">
        <v>0.66659999999999997</v>
      </c>
      <c r="P10" s="28" t="s">
        <v>357</v>
      </c>
      <c r="Q10" s="28" t="s">
        <v>358</v>
      </c>
      <c r="R10" s="28" t="s">
        <v>359</v>
      </c>
      <c r="S10" s="140">
        <v>0.66659999999999997</v>
      </c>
      <c r="T10" s="35" t="s">
        <v>360</v>
      </c>
      <c r="U10" s="67" t="s">
        <v>361</v>
      </c>
      <c r="V10" s="139">
        <v>1</v>
      </c>
      <c r="W10" s="35" t="s">
        <v>362</v>
      </c>
      <c r="X10" s="36" t="s">
        <v>363</v>
      </c>
      <c r="Y10" s="35" t="s">
        <v>332</v>
      </c>
      <c r="Z10" s="141">
        <v>1</v>
      </c>
      <c r="AA10" s="142" t="s">
        <v>364</v>
      </c>
      <c r="AB10" s="67" t="s">
        <v>365</v>
      </c>
    </row>
    <row r="11" spans="1:28" ht="234.75" customHeight="1">
      <c r="A11" s="383"/>
      <c r="B11" s="22">
        <v>2.4</v>
      </c>
      <c r="C11" s="78" t="s">
        <v>366</v>
      </c>
      <c r="D11" s="23" t="s">
        <v>367</v>
      </c>
      <c r="E11" s="23" t="s">
        <v>66</v>
      </c>
      <c r="F11" s="23" t="s">
        <v>281</v>
      </c>
      <c r="G11" s="26" t="s">
        <v>368</v>
      </c>
      <c r="H11" s="143">
        <v>0</v>
      </c>
      <c r="I11" s="28" t="s">
        <v>369</v>
      </c>
      <c r="J11" s="28" t="s">
        <v>151</v>
      </c>
      <c r="K11" s="28" t="s">
        <v>327</v>
      </c>
      <c r="L11" s="144">
        <v>0</v>
      </c>
      <c r="M11" s="145" t="s">
        <v>370</v>
      </c>
      <c r="N11" s="146" t="s">
        <v>260</v>
      </c>
      <c r="O11" s="144">
        <v>0</v>
      </c>
      <c r="P11" s="28" t="s">
        <v>371</v>
      </c>
      <c r="Q11" s="28" t="s">
        <v>151</v>
      </c>
      <c r="R11" s="28" t="s">
        <v>327</v>
      </c>
      <c r="S11" s="144">
        <v>0</v>
      </c>
      <c r="T11" s="145" t="s">
        <v>372</v>
      </c>
      <c r="U11" s="147" t="s">
        <v>260</v>
      </c>
      <c r="V11" s="148">
        <v>1</v>
      </c>
      <c r="W11" s="37" t="s">
        <v>373</v>
      </c>
      <c r="X11" s="37" t="s">
        <v>374</v>
      </c>
      <c r="Y11" s="35" t="s">
        <v>332</v>
      </c>
      <c r="Z11" s="149">
        <v>1</v>
      </c>
      <c r="AA11" s="37" t="s">
        <v>375</v>
      </c>
      <c r="AB11" s="150" t="s">
        <v>376</v>
      </c>
    </row>
    <row r="12" spans="1:28" ht="108.75" customHeight="1">
      <c r="A12" s="405"/>
      <c r="B12" s="22">
        <v>2.5</v>
      </c>
      <c r="C12" s="23" t="s">
        <v>377</v>
      </c>
      <c r="D12" s="23" t="s">
        <v>378</v>
      </c>
      <c r="E12" s="23" t="s">
        <v>379</v>
      </c>
      <c r="F12" s="23" t="s">
        <v>281</v>
      </c>
      <c r="G12" s="26" t="s">
        <v>380</v>
      </c>
      <c r="H12" s="143">
        <v>0</v>
      </c>
      <c r="I12" s="28" t="s">
        <v>381</v>
      </c>
      <c r="J12" s="28" t="s">
        <v>151</v>
      </c>
      <c r="K12" s="28" t="s">
        <v>327</v>
      </c>
      <c r="L12" s="144">
        <v>0</v>
      </c>
      <c r="M12" s="145" t="s">
        <v>382</v>
      </c>
      <c r="N12" s="146" t="s">
        <v>260</v>
      </c>
      <c r="O12" s="143">
        <v>1</v>
      </c>
      <c r="P12" s="28" t="s">
        <v>383</v>
      </c>
      <c r="Q12" s="28" t="s">
        <v>384</v>
      </c>
      <c r="R12" s="28" t="s">
        <v>385</v>
      </c>
      <c r="S12" s="51">
        <v>1</v>
      </c>
      <c r="T12" s="28" t="s">
        <v>386</v>
      </c>
      <c r="U12" s="150" t="s">
        <v>387</v>
      </c>
      <c r="V12" s="148">
        <v>1</v>
      </c>
      <c r="W12" s="28"/>
      <c r="X12" s="28"/>
      <c r="Y12" s="42" t="s">
        <v>178</v>
      </c>
      <c r="Z12" s="51">
        <v>1</v>
      </c>
      <c r="AA12" s="28" t="s">
        <v>388</v>
      </c>
      <c r="AB12" s="150" t="s">
        <v>389</v>
      </c>
    </row>
    <row r="13" spans="1:28" ht="40.5" customHeight="1">
      <c r="A13" s="11"/>
      <c r="B13" s="11"/>
      <c r="C13" s="11"/>
      <c r="D13" s="11"/>
      <c r="E13" s="11"/>
      <c r="F13" s="11"/>
      <c r="G13" s="112" t="s">
        <v>268</v>
      </c>
      <c r="H13" s="113">
        <f>IFERROR(AVERAGE(H5:H12),"")</f>
        <v>0.40482499999999999</v>
      </c>
      <c r="I13" s="11"/>
      <c r="J13" s="11"/>
      <c r="K13" s="112" t="s">
        <v>269</v>
      </c>
      <c r="L13" s="113">
        <f>IFERROR(AVERAGE(L5:L12),"")</f>
        <v>0.40475357142857138</v>
      </c>
      <c r="M13" s="11"/>
      <c r="N13" s="112" t="s">
        <v>268</v>
      </c>
      <c r="O13" s="113">
        <f>IFERROR(AVERAGE(O5:O12),"")</f>
        <v>0.64874999999999994</v>
      </c>
      <c r="P13" s="11"/>
      <c r="Q13" s="11"/>
      <c r="R13" s="112" t="s">
        <v>269</v>
      </c>
      <c r="S13" s="113">
        <f>IFERROR(AVERAGE(S5:S12),"")</f>
        <v>0.64879285714285717</v>
      </c>
      <c r="T13" s="11"/>
      <c r="U13" s="112" t="s">
        <v>268</v>
      </c>
      <c r="V13" s="113">
        <f>IFERROR(AVERAGE(V5:V12),"")</f>
        <v>1</v>
      </c>
      <c r="W13" s="11"/>
      <c r="X13" s="11"/>
      <c r="Y13" s="112" t="s">
        <v>269</v>
      </c>
      <c r="Z13" s="113">
        <f>IFERROR(AVERAGE(Z5:Z12),"")</f>
        <v>1</v>
      </c>
      <c r="AA13" s="11"/>
      <c r="AB13" s="11"/>
    </row>
    <row r="14" spans="1:28" ht="40.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8.75" customHeight="1">
      <c r="A18" s="11"/>
      <c r="B18" s="11"/>
      <c r="C18" s="11"/>
      <c r="D18" s="11"/>
      <c r="E18" s="11"/>
      <c r="F18" s="11"/>
      <c r="G18" s="11"/>
      <c r="H18" s="388" t="s">
        <v>270</v>
      </c>
      <c r="I18" s="389"/>
      <c r="J18" s="393" t="s">
        <v>390</v>
      </c>
      <c r="K18" s="394"/>
      <c r="L18" s="394"/>
      <c r="M18" s="394"/>
      <c r="N18" s="395"/>
      <c r="O18" s="388" t="s">
        <v>272</v>
      </c>
      <c r="P18" s="389"/>
      <c r="Q18" s="393" t="s">
        <v>391</v>
      </c>
      <c r="R18" s="394"/>
      <c r="S18" s="394"/>
      <c r="T18" s="394"/>
      <c r="U18" s="395"/>
      <c r="V18" s="388" t="s">
        <v>274</v>
      </c>
      <c r="W18" s="389"/>
      <c r="X18" s="393" t="s">
        <v>392</v>
      </c>
      <c r="Y18" s="394"/>
      <c r="Z18" s="394"/>
      <c r="AA18" s="394"/>
      <c r="AB18" s="395"/>
    </row>
    <row r="19" spans="1:28" ht="18.75" customHeight="1">
      <c r="A19" s="11"/>
      <c r="B19" s="11"/>
      <c r="C19" s="151"/>
      <c r="D19" s="11"/>
      <c r="E19" s="11"/>
      <c r="F19" s="11"/>
      <c r="G19" s="11"/>
      <c r="H19" s="390"/>
      <c r="I19" s="360"/>
      <c r="J19" s="358"/>
      <c r="K19" s="359"/>
      <c r="L19" s="359"/>
      <c r="M19" s="359"/>
      <c r="N19" s="396"/>
      <c r="O19" s="390"/>
      <c r="P19" s="360"/>
      <c r="Q19" s="358"/>
      <c r="R19" s="359"/>
      <c r="S19" s="359"/>
      <c r="T19" s="359"/>
      <c r="U19" s="396"/>
      <c r="V19" s="390"/>
      <c r="W19" s="360"/>
      <c r="X19" s="358"/>
      <c r="Y19" s="359"/>
      <c r="Z19" s="359"/>
      <c r="AA19" s="359"/>
      <c r="AB19" s="396"/>
    </row>
    <row r="20" spans="1:28" ht="18.75" customHeight="1">
      <c r="A20" s="11"/>
      <c r="B20" s="11"/>
      <c r="C20" s="11"/>
      <c r="D20" s="11"/>
      <c r="E20" s="11"/>
      <c r="F20" s="11"/>
      <c r="G20" s="11"/>
      <c r="H20" s="390"/>
      <c r="I20" s="360"/>
      <c r="J20" s="358"/>
      <c r="K20" s="359"/>
      <c r="L20" s="359"/>
      <c r="M20" s="359"/>
      <c r="N20" s="396"/>
      <c r="O20" s="390"/>
      <c r="P20" s="360"/>
      <c r="Q20" s="358"/>
      <c r="R20" s="359"/>
      <c r="S20" s="359"/>
      <c r="T20" s="359"/>
      <c r="U20" s="396"/>
      <c r="V20" s="390"/>
      <c r="W20" s="360"/>
      <c r="X20" s="358"/>
      <c r="Y20" s="359"/>
      <c r="Z20" s="359"/>
      <c r="AA20" s="359"/>
      <c r="AB20" s="396"/>
    </row>
    <row r="21" spans="1:28" ht="18.75" customHeight="1">
      <c r="A21" s="11"/>
      <c r="B21" s="11"/>
      <c r="C21" s="11"/>
      <c r="D21" s="11"/>
      <c r="E21" s="11"/>
      <c r="F21" s="11"/>
      <c r="G21" s="11"/>
      <c r="H21" s="390"/>
      <c r="I21" s="360"/>
      <c r="J21" s="358"/>
      <c r="K21" s="359"/>
      <c r="L21" s="359"/>
      <c r="M21" s="359"/>
      <c r="N21" s="396"/>
      <c r="O21" s="390"/>
      <c r="P21" s="360"/>
      <c r="Q21" s="358"/>
      <c r="R21" s="359"/>
      <c r="S21" s="359"/>
      <c r="T21" s="359"/>
      <c r="U21" s="396"/>
      <c r="V21" s="390"/>
      <c r="W21" s="360"/>
      <c r="X21" s="358"/>
      <c r="Y21" s="359"/>
      <c r="Z21" s="359"/>
      <c r="AA21" s="359"/>
      <c r="AB21" s="396"/>
    </row>
    <row r="22" spans="1:28" ht="18.75" customHeight="1">
      <c r="A22" s="11"/>
      <c r="B22" s="11"/>
      <c r="C22" s="11"/>
      <c r="D22" s="11"/>
      <c r="E22" s="11"/>
      <c r="F22" s="11"/>
      <c r="G22" s="11"/>
      <c r="H22" s="390"/>
      <c r="I22" s="360"/>
      <c r="J22" s="358"/>
      <c r="K22" s="359"/>
      <c r="L22" s="359"/>
      <c r="M22" s="359"/>
      <c r="N22" s="396"/>
      <c r="O22" s="390"/>
      <c r="P22" s="360"/>
      <c r="Q22" s="358"/>
      <c r="R22" s="359"/>
      <c r="S22" s="359"/>
      <c r="T22" s="359"/>
      <c r="U22" s="396"/>
      <c r="V22" s="390"/>
      <c r="W22" s="360"/>
      <c r="X22" s="358"/>
      <c r="Y22" s="359"/>
      <c r="Z22" s="359"/>
      <c r="AA22" s="359"/>
      <c r="AB22" s="396"/>
    </row>
    <row r="23" spans="1:28" ht="18.75" customHeight="1">
      <c r="A23" s="11"/>
      <c r="B23" s="11"/>
      <c r="C23" s="11"/>
      <c r="D23" s="11"/>
      <c r="E23" s="11"/>
      <c r="F23" s="11"/>
      <c r="G23" s="11"/>
      <c r="H23" s="391"/>
      <c r="I23" s="392"/>
      <c r="J23" s="397"/>
      <c r="K23" s="398"/>
      <c r="L23" s="398"/>
      <c r="M23" s="398"/>
      <c r="N23" s="399"/>
      <c r="O23" s="391"/>
      <c r="P23" s="392"/>
      <c r="Q23" s="397"/>
      <c r="R23" s="398"/>
      <c r="S23" s="398"/>
      <c r="T23" s="398"/>
      <c r="U23" s="399"/>
      <c r="V23" s="391"/>
      <c r="W23" s="392"/>
      <c r="X23" s="397"/>
      <c r="Y23" s="398"/>
      <c r="Z23" s="398"/>
      <c r="AA23" s="398"/>
      <c r="AB23" s="399"/>
    </row>
    <row r="24" spans="1:28"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sheetData>
  <mergeCells count="24">
    <mergeCell ref="Q18:U23"/>
    <mergeCell ref="V18:W23"/>
    <mergeCell ref="X18:AB23"/>
    <mergeCell ref="A2:A4"/>
    <mergeCell ref="B2:B4"/>
    <mergeCell ref="C2:C4"/>
    <mergeCell ref="D2:D4"/>
    <mergeCell ref="E2:E4"/>
    <mergeCell ref="F2:F4"/>
    <mergeCell ref="G2:G4"/>
    <mergeCell ref="A5:A7"/>
    <mergeCell ref="A8:A12"/>
    <mergeCell ref="H18:I23"/>
    <mergeCell ref="J18:N23"/>
    <mergeCell ref="O18:P23"/>
    <mergeCell ref="H2:N2"/>
    <mergeCell ref="O2:U2"/>
    <mergeCell ref="V2:AB2"/>
    <mergeCell ref="H3:J3"/>
    <mergeCell ref="L3:N3"/>
    <mergeCell ref="O3:Q3"/>
    <mergeCell ref="S3:U3"/>
    <mergeCell ref="V3:X3"/>
    <mergeCell ref="Z3:AB3"/>
  </mergeCells>
  <hyperlinks>
    <hyperlink ref="N5" r:id="rId1"/>
    <hyperlink ref="U5" r:id="rId2"/>
    <hyperlink ref="X5" r:id="rId3"/>
    <hyperlink ref="AB5" r:id="rId4"/>
    <hyperlink ref="J6" r:id="rId5"/>
    <hyperlink ref="N6" r:id="rId6"/>
    <hyperlink ref="U6" r:id="rId7"/>
    <hyperlink ref="AB6" r:id="rId8"/>
    <hyperlink ref="J7" r:id="rId9"/>
    <hyperlink ref="AB7" r:id="rId10"/>
    <hyperlink ref="AB8" r:id="rId11"/>
    <hyperlink ref="N9" r:id="rId12"/>
    <hyperlink ref="Q9" r:id="rId13"/>
    <hyperlink ref="U9" r:id="rId14" location="slide=id.p7"/>
    <hyperlink ref="X9" r:id="rId15"/>
    <hyperlink ref="AB9" r:id="rId16"/>
    <hyperlink ref="N10" r:id="rId17"/>
    <hyperlink ref="U10" r:id="rId18"/>
    <hyperlink ref="AB10" r:id="rId19"/>
    <hyperlink ref="AB11" r:id="rId20"/>
    <hyperlink ref="U12" r:id="rId21"/>
    <hyperlink ref="AB12" r:id="rId22"/>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sheetPr>
  <dimension ref="A1:G1000"/>
  <sheetViews>
    <sheetView tabSelected="1" workbookViewId="0">
      <pane xSplit="5" ySplit="4" topLeftCell="F5" activePane="bottomRight" state="frozen"/>
      <selection pane="topRight" activeCell="F1" sqref="F1"/>
      <selection pane="bottomLeft" activeCell="A5" sqref="A5"/>
      <selection pane="bottomRight" activeCell="H1" sqref="H1:AB1048576"/>
    </sheetView>
  </sheetViews>
  <sheetFormatPr baseColWidth="10" defaultColWidth="12.625" defaultRowHeight="15" customHeight="1"/>
  <cols>
    <col min="1" max="1" width="13.375" hidden="1" customWidth="1"/>
    <col min="2" max="2" width="5.25" customWidth="1"/>
    <col min="3" max="3" width="20.25" customWidth="1"/>
    <col min="4" max="4" width="19.875" customWidth="1"/>
    <col min="5" max="5" width="18.25" customWidth="1"/>
    <col min="6" max="6" width="29.625" customWidth="1"/>
    <col min="7" max="7" width="26.375" customWidth="1"/>
  </cols>
  <sheetData>
    <row r="1" spans="1:7" ht="21.75" customHeight="1">
      <c r="A1" s="12" t="s">
        <v>393</v>
      </c>
      <c r="B1" s="13"/>
      <c r="C1" s="13"/>
      <c r="D1" s="13"/>
      <c r="E1" s="13"/>
      <c r="F1" s="13"/>
      <c r="G1" s="13"/>
    </row>
    <row r="2" spans="1:7" ht="18" customHeight="1">
      <c r="A2" s="382" t="s">
        <v>43</v>
      </c>
      <c r="B2" s="402" t="s">
        <v>44</v>
      </c>
      <c r="C2" s="402" t="s">
        <v>45</v>
      </c>
      <c r="D2" s="402" t="s">
        <v>46</v>
      </c>
      <c r="E2" s="403" t="s">
        <v>47</v>
      </c>
      <c r="F2" s="382" t="s">
        <v>48</v>
      </c>
      <c r="G2" s="385" t="s">
        <v>394</v>
      </c>
    </row>
    <row r="3" spans="1:7" ht="27.75" customHeight="1">
      <c r="A3" s="383"/>
      <c r="B3" s="383"/>
      <c r="C3" s="383"/>
      <c r="D3" s="383"/>
      <c r="E3" s="383"/>
      <c r="F3" s="383"/>
      <c r="G3" s="386"/>
    </row>
    <row r="4" spans="1:7" ht="29.25" customHeight="1">
      <c r="A4" s="384"/>
      <c r="B4" s="384"/>
      <c r="C4" s="384"/>
      <c r="D4" s="384"/>
      <c r="E4" s="384"/>
      <c r="F4" s="384"/>
      <c r="G4" s="387"/>
    </row>
    <row r="5" spans="1:7" ht="234.75" customHeight="1">
      <c r="A5" s="406" t="s">
        <v>395</v>
      </c>
      <c r="B5" s="153" t="s">
        <v>63</v>
      </c>
      <c r="C5" s="154" t="s">
        <v>396</v>
      </c>
      <c r="D5" s="154" t="s">
        <v>397</v>
      </c>
      <c r="E5" s="154" t="s">
        <v>398</v>
      </c>
      <c r="F5" s="154"/>
      <c r="G5" s="155" t="s">
        <v>282</v>
      </c>
    </row>
    <row r="6" spans="1:7" ht="218.25" customHeight="1">
      <c r="A6" s="407"/>
      <c r="B6" s="157" t="s">
        <v>84</v>
      </c>
      <c r="C6" s="154" t="s">
        <v>399</v>
      </c>
      <c r="D6" s="154" t="s">
        <v>400</v>
      </c>
      <c r="E6" s="154" t="s">
        <v>398</v>
      </c>
      <c r="F6" s="154"/>
      <c r="G6" s="155" t="s">
        <v>282</v>
      </c>
    </row>
    <row r="7" spans="1:7" ht="279" customHeight="1">
      <c r="A7" s="408"/>
      <c r="B7" s="157" t="s">
        <v>103</v>
      </c>
      <c r="C7" s="158" t="s">
        <v>401</v>
      </c>
      <c r="D7" s="154" t="s">
        <v>402</v>
      </c>
      <c r="E7" s="154" t="s">
        <v>403</v>
      </c>
      <c r="F7" s="154" t="s">
        <v>398</v>
      </c>
      <c r="G7" s="155" t="s">
        <v>257</v>
      </c>
    </row>
    <row r="8" spans="1:7" ht="159" customHeight="1">
      <c r="A8" s="152" t="s">
        <v>404</v>
      </c>
      <c r="B8" s="159" t="s">
        <v>145</v>
      </c>
      <c r="C8" s="154" t="s">
        <v>405</v>
      </c>
      <c r="D8" s="154" t="s">
        <v>406</v>
      </c>
      <c r="E8" s="154" t="s">
        <v>255</v>
      </c>
      <c r="F8" s="154"/>
      <c r="G8" s="155" t="s">
        <v>407</v>
      </c>
    </row>
    <row r="9" spans="1:7" ht="262.5" customHeight="1">
      <c r="A9" s="406" t="s">
        <v>408</v>
      </c>
      <c r="B9" s="160" t="s">
        <v>166</v>
      </c>
      <c r="C9" s="154" t="s">
        <v>409</v>
      </c>
      <c r="D9" s="154" t="s">
        <v>410</v>
      </c>
      <c r="E9" s="154" t="s">
        <v>398</v>
      </c>
      <c r="F9" s="154" t="s">
        <v>411</v>
      </c>
      <c r="G9" s="161" t="s">
        <v>412</v>
      </c>
    </row>
    <row r="10" spans="1:7" ht="243" customHeight="1">
      <c r="A10" s="407"/>
      <c r="B10" s="153" t="s">
        <v>181</v>
      </c>
      <c r="C10" s="154" t="s">
        <v>413</v>
      </c>
      <c r="D10" s="154" t="s">
        <v>414</v>
      </c>
      <c r="E10" s="154" t="s">
        <v>415</v>
      </c>
      <c r="F10" s="154"/>
      <c r="G10" s="155" t="s">
        <v>108</v>
      </c>
    </row>
    <row r="11" spans="1:7" ht="154.5" customHeight="1">
      <c r="A11" s="408"/>
      <c r="B11" s="153" t="s">
        <v>199</v>
      </c>
      <c r="C11" s="154" t="s">
        <v>416</v>
      </c>
      <c r="D11" s="158" t="s">
        <v>417</v>
      </c>
      <c r="E11" s="154" t="s">
        <v>66</v>
      </c>
      <c r="F11" s="154" t="s">
        <v>418</v>
      </c>
      <c r="G11" s="155" t="s">
        <v>419</v>
      </c>
    </row>
    <row r="12" spans="1:7" ht="202.5" customHeight="1">
      <c r="A12" s="406" t="s">
        <v>421</v>
      </c>
      <c r="B12" s="153" t="s">
        <v>218</v>
      </c>
      <c r="C12" s="154" t="s">
        <v>422</v>
      </c>
      <c r="D12" s="154" t="s">
        <v>423</v>
      </c>
      <c r="E12" s="154" t="s">
        <v>398</v>
      </c>
      <c r="F12" s="154" t="s">
        <v>424</v>
      </c>
      <c r="G12" s="155" t="s">
        <v>425</v>
      </c>
    </row>
    <row r="13" spans="1:7" ht="220.5" customHeight="1">
      <c r="A13" s="407"/>
      <c r="B13" s="153" t="s">
        <v>426</v>
      </c>
      <c r="C13" s="154" t="s">
        <v>427</v>
      </c>
      <c r="D13" s="154" t="s">
        <v>428</v>
      </c>
      <c r="E13" s="154" t="s">
        <v>429</v>
      </c>
      <c r="F13" s="154" t="s">
        <v>149</v>
      </c>
      <c r="G13" s="155" t="s">
        <v>430</v>
      </c>
    </row>
    <row r="14" spans="1:7" ht="285" customHeight="1">
      <c r="A14" s="407"/>
      <c r="B14" s="157" t="s">
        <v>431</v>
      </c>
      <c r="C14" s="155" t="s">
        <v>432</v>
      </c>
      <c r="D14" s="155" t="s">
        <v>433</v>
      </c>
      <c r="E14" s="155" t="s">
        <v>87</v>
      </c>
      <c r="F14" s="155" t="s">
        <v>434</v>
      </c>
      <c r="G14" s="155" t="s">
        <v>108</v>
      </c>
    </row>
    <row r="15" spans="1:7" ht="158.25" customHeight="1">
      <c r="A15" s="407"/>
      <c r="B15" s="157" t="s">
        <v>435</v>
      </c>
      <c r="C15" s="165" t="s">
        <v>436</v>
      </c>
      <c r="D15" s="155" t="s">
        <v>437</v>
      </c>
      <c r="E15" s="155" t="s">
        <v>87</v>
      </c>
      <c r="F15" s="155" t="s">
        <v>438</v>
      </c>
      <c r="G15" s="155" t="s">
        <v>439</v>
      </c>
    </row>
    <row r="16" spans="1:7" ht="109.5" customHeight="1">
      <c r="A16" s="408"/>
      <c r="B16" s="157" t="s">
        <v>440</v>
      </c>
      <c r="C16" s="155" t="s">
        <v>441</v>
      </c>
      <c r="D16" s="165" t="s">
        <v>442</v>
      </c>
      <c r="E16" s="154" t="s">
        <v>398</v>
      </c>
      <c r="F16" s="155" t="s">
        <v>443</v>
      </c>
      <c r="G16" s="155" t="s">
        <v>430</v>
      </c>
    </row>
    <row r="17" spans="1:7" ht="145.5" customHeight="1">
      <c r="A17" s="406" t="s">
        <v>444</v>
      </c>
      <c r="B17" s="153" t="s">
        <v>236</v>
      </c>
      <c r="C17" s="154" t="s">
        <v>445</v>
      </c>
      <c r="D17" s="166" t="s">
        <v>446</v>
      </c>
      <c r="E17" s="155" t="s">
        <v>107</v>
      </c>
      <c r="F17" s="154" t="s">
        <v>447</v>
      </c>
      <c r="G17" s="155" t="s">
        <v>282</v>
      </c>
    </row>
    <row r="18" spans="1:7" ht="120.75" customHeight="1">
      <c r="A18" s="407"/>
      <c r="B18" s="157" t="s">
        <v>252</v>
      </c>
      <c r="C18" s="154" t="s">
        <v>448</v>
      </c>
      <c r="D18" s="166" t="s">
        <v>449</v>
      </c>
      <c r="E18" s="155" t="s">
        <v>107</v>
      </c>
      <c r="F18" s="154" t="s">
        <v>450</v>
      </c>
      <c r="G18" s="155" t="s">
        <v>451</v>
      </c>
    </row>
    <row r="19" spans="1:7" ht="219.75" customHeight="1">
      <c r="A19" s="407"/>
      <c r="B19" s="157" t="s">
        <v>452</v>
      </c>
      <c r="C19" s="155" t="s">
        <v>453</v>
      </c>
      <c r="D19" s="155" t="s">
        <v>454</v>
      </c>
      <c r="E19" s="155" t="s">
        <v>107</v>
      </c>
      <c r="F19" s="155" t="s">
        <v>455</v>
      </c>
      <c r="G19" s="155" t="s">
        <v>456</v>
      </c>
    </row>
    <row r="20" spans="1:7" ht="191.25" customHeight="1">
      <c r="A20" s="407"/>
      <c r="B20" s="157" t="s">
        <v>457</v>
      </c>
      <c r="C20" s="155" t="s">
        <v>458</v>
      </c>
      <c r="D20" s="155" t="s">
        <v>459</v>
      </c>
      <c r="E20" s="155" t="s">
        <v>87</v>
      </c>
      <c r="F20" s="155" t="s">
        <v>434</v>
      </c>
      <c r="G20" s="155" t="s">
        <v>108</v>
      </c>
    </row>
    <row r="21" spans="1:7" ht="235.5" customHeight="1">
      <c r="A21" s="408"/>
      <c r="B21" s="160" t="s">
        <v>460</v>
      </c>
      <c r="C21" s="155" t="s">
        <v>461</v>
      </c>
      <c r="D21" s="155" t="s">
        <v>462</v>
      </c>
      <c r="E21" s="155" t="s">
        <v>107</v>
      </c>
      <c r="F21" s="154" t="s">
        <v>281</v>
      </c>
      <c r="G21" s="155" t="s">
        <v>463</v>
      </c>
    </row>
    <row r="22" spans="1:7" ht="33" customHeight="1" thickBot="1">
      <c r="A22" s="167"/>
      <c r="B22" s="168"/>
      <c r="C22" s="167"/>
      <c r="D22" s="167"/>
      <c r="E22" s="167"/>
      <c r="F22" s="167"/>
      <c r="G22" s="109" t="s">
        <v>268</v>
      </c>
    </row>
    <row r="23" spans="1:7" ht="40.5" customHeight="1">
      <c r="A23" s="11"/>
      <c r="B23" s="169"/>
      <c r="C23" s="11"/>
      <c r="D23" s="11"/>
      <c r="E23" s="11"/>
      <c r="F23" s="11"/>
      <c r="G23" s="11"/>
    </row>
    <row r="24" spans="1:7" ht="14.25" customHeight="1">
      <c r="A24" s="11"/>
      <c r="B24" s="169"/>
      <c r="C24" s="11"/>
      <c r="D24" s="11"/>
      <c r="E24" s="11"/>
      <c r="F24" s="11"/>
      <c r="G24" s="11"/>
    </row>
    <row r="25" spans="1:7" ht="14.25" customHeight="1">
      <c r="A25" s="11"/>
      <c r="B25" s="169"/>
      <c r="C25" s="11"/>
      <c r="D25" s="11"/>
      <c r="E25" s="11"/>
      <c r="F25" s="11"/>
      <c r="G25" s="11"/>
    </row>
    <row r="26" spans="1:7" ht="14.25" customHeight="1">
      <c r="A26" s="11"/>
      <c r="B26" s="169"/>
      <c r="C26" s="11"/>
      <c r="D26" s="11"/>
      <c r="E26" s="11"/>
      <c r="F26" s="11"/>
      <c r="G26" s="11"/>
    </row>
    <row r="27" spans="1:7" ht="18.75" customHeight="1">
      <c r="A27" s="11"/>
      <c r="B27" s="169"/>
      <c r="C27" s="11"/>
      <c r="D27" s="11"/>
      <c r="E27" s="11"/>
      <c r="F27" s="11"/>
      <c r="G27" s="11"/>
    </row>
    <row r="28" spans="1:7" ht="18.75" customHeight="1">
      <c r="A28" s="11"/>
      <c r="B28" s="169"/>
      <c r="C28" s="151"/>
      <c r="D28" s="11"/>
      <c r="E28" s="11"/>
      <c r="F28" s="11"/>
      <c r="G28" s="11"/>
    </row>
    <row r="29" spans="1:7" ht="18.75" customHeight="1">
      <c r="A29" s="11"/>
      <c r="B29" s="169"/>
      <c r="C29" s="11"/>
      <c r="D29" s="11"/>
      <c r="E29" s="11"/>
      <c r="F29" s="11"/>
      <c r="G29" s="11"/>
    </row>
    <row r="30" spans="1:7" ht="18.75" customHeight="1">
      <c r="A30" s="11"/>
      <c r="B30" s="169"/>
      <c r="C30" s="11"/>
      <c r="D30" s="11"/>
      <c r="E30" s="11"/>
      <c r="F30" s="11"/>
      <c r="G30" s="11"/>
    </row>
    <row r="31" spans="1:7" ht="18.75" customHeight="1">
      <c r="A31" s="11"/>
      <c r="B31" s="169"/>
      <c r="C31" s="11"/>
      <c r="D31" s="11"/>
      <c r="E31" s="11"/>
      <c r="F31" s="11"/>
      <c r="G31" s="11"/>
    </row>
    <row r="32" spans="1:7" ht="122.25" customHeight="1">
      <c r="A32" s="11"/>
      <c r="B32" s="169"/>
      <c r="C32" s="11"/>
      <c r="D32" s="11"/>
      <c r="E32" s="11"/>
      <c r="F32" s="11"/>
      <c r="G32" s="11"/>
    </row>
    <row r="33" spans="1:7" ht="16.5" customHeight="1">
      <c r="A33" s="167"/>
      <c r="B33" s="168"/>
      <c r="C33" s="167"/>
      <c r="D33" s="167"/>
      <c r="E33" s="167"/>
      <c r="F33" s="167"/>
      <c r="G33" s="167"/>
    </row>
    <row r="34" spans="1:7" ht="16.5" customHeight="1">
      <c r="A34" s="167"/>
      <c r="B34" s="168"/>
      <c r="C34" s="167"/>
      <c r="D34" s="167"/>
      <c r="E34" s="167"/>
      <c r="F34" s="167"/>
      <c r="G34" s="167"/>
    </row>
    <row r="35" spans="1:7" ht="16.5" customHeight="1">
      <c r="A35" s="167"/>
      <c r="B35" s="168"/>
      <c r="C35" s="167"/>
      <c r="D35" s="167"/>
      <c r="E35" s="167"/>
      <c r="F35" s="167"/>
      <c r="G35" s="167"/>
    </row>
    <row r="36" spans="1:7" ht="16.5" customHeight="1">
      <c r="A36" s="167"/>
      <c r="B36" s="168"/>
      <c r="C36" s="167"/>
      <c r="D36" s="167"/>
      <c r="E36" s="167"/>
      <c r="F36" s="167"/>
      <c r="G36" s="167"/>
    </row>
    <row r="37" spans="1:7" ht="16.5" customHeight="1">
      <c r="A37" s="167"/>
      <c r="B37" s="168"/>
      <c r="C37" s="167"/>
      <c r="D37" s="167"/>
      <c r="E37" s="167"/>
      <c r="F37" s="167"/>
      <c r="G37" s="167"/>
    </row>
    <row r="38" spans="1:7" ht="16.5" customHeight="1">
      <c r="A38" s="167"/>
      <c r="B38" s="168"/>
      <c r="C38" s="167"/>
      <c r="D38" s="167"/>
      <c r="E38" s="167"/>
      <c r="F38" s="167"/>
      <c r="G38" s="167"/>
    </row>
    <row r="39" spans="1:7" ht="16.5" customHeight="1">
      <c r="A39" s="167"/>
      <c r="B39" s="168"/>
      <c r="C39" s="167"/>
      <c r="D39" s="167"/>
      <c r="E39" s="167"/>
      <c r="F39" s="167"/>
      <c r="G39" s="167"/>
    </row>
    <row r="40" spans="1:7" ht="16.5" customHeight="1">
      <c r="A40" s="167"/>
      <c r="B40" s="168"/>
      <c r="C40" s="167"/>
      <c r="D40" s="167"/>
      <c r="E40" s="167"/>
      <c r="F40" s="167"/>
      <c r="G40" s="167"/>
    </row>
    <row r="41" spans="1:7" ht="16.5" customHeight="1">
      <c r="A41" s="167"/>
      <c r="B41" s="168"/>
      <c r="C41" s="167"/>
      <c r="D41" s="167"/>
      <c r="E41" s="167"/>
      <c r="F41" s="167"/>
      <c r="G41" s="167"/>
    </row>
    <row r="42" spans="1:7" ht="16.5" customHeight="1">
      <c r="A42" s="167"/>
      <c r="B42" s="168"/>
      <c r="C42" s="167"/>
      <c r="D42" s="167"/>
      <c r="E42" s="167"/>
      <c r="F42" s="167"/>
      <c r="G42" s="167"/>
    </row>
    <row r="43" spans="1:7" ht="16.5" customHeight="1">
      <c r="A43" s="167"/>
      <c r="B43" s="168"/>
      <c r="C43" s="167"/>
      <c r="D43" s="167"/>
      <c r="E43" s="167"/>
      <c r="F43" s="167"/>
      <c r="G43" s="167"/>
    </row>
    <row r="44" spans="1:7" ht="16.5" customHeight="1">
      <c r="A44" s="167"/>
      <c r="B44" s="168"/>
      <c r="C44" s="167"/>
      <c r="D44" s="167"/>
      <c r="E44" s="167"/>
      <c r="F44" s="167"/>
      <c r="G44" s="167"/>
    </row>
    <row r="45" spans="1:7" ht="16.5" customHeight="1">
      <c r="A45" s="167"/>
      <c r="B45" s="168"/>
      <c r="C45" s="167"/>
      <c r="D45" s="167"/>
      <c r="E45" s="167"/>
      <c r="F45" s="167"/>
      <c r="G45" s="167"/>
    </row>
    <row r="46" spans="1:7" ht="16.5" customHeight="1">
      <c r="A46" s="167"/>
      <c r="B46" s="168"/>
      <c r="C46" s="167"/>
      <c r="D46" s="167"/>
      <c r="E46" s="167"/>
      <c r="F46" s="167"/>
      <c r="G46" s="167"/>
    </row>
    <row r="47" spans="1:7" ht="16.5" customHeight="1">
      <c r="A47" s="167"/>
      <c r="B47" s="168"/>
      <c r="C47" s="167"/>
      <c r="D47" s="167"/>
      <c r="E47" s="167"/>
      <c r="F47" s="167"/>
      <c r="G47" s="167"/>
    </row>
    <row r="48" spans="1:7" ht="16.5" customHeight="1">
      <c r="A48" s="167"/>
      <c r="B48" s="168"/>
      <c r="C48" s="167"/>
      <c r="D48" s="167"/>
      <c r="E48" s="167"/>
      <c r="F48" s="167"/>
      <c r="G48" s="167"/>
    </row>
    <row r="49" spans="1:7" ht="16.5" customHeight="1">
      <c r="A49" s="167"/>
      <c r="B49" s="168"/>
      <c r="C49" s="167"/>
      <c r="D49" s="167"/>
      <c r="E49" s="167"/>
      <c r="F49" s="167"/>
      <c r="G49" s="167"/>
    </row>
    <row r="50" spans="1:7" ht="16.5" customHeight="1">
      <c r="A50" s="167"/>
      <c r="B50" s="168"/>
      <c r="C50" s="167"/>
      <c r="D50" s="167"/>
      <c r="E50" s="167"/>
      <c r="F50" s="167"/>
      <c r="G50" s="167"/>
    </row>
    <row r="51" spans="1:7" ht="16.5" customHeight="1">
      <c r="A51" s="167"/>
      <c r="B51" s="168"/>
      <c r="C51" s="167"/>
      <c r="D51" s="167"/>
      <c r="E51" s="167"/>
      <c r="F51" s="167"/>
      <c r="G51" s="167"/>
    </row>
    <row r="52" spans="1:7" ht="16.5" customHeight="1">
      <c r="A52" s="167"/>
      <c r="B52" s="168"/>
      <c r="C52" s="167"/>
      <c r="D52" s="167"/>
      <c r="E52" s="167"/>
      <c r="F52" s="167"/>
      <c r="G52" s="167"/>
    </row>
    <row r="53" spans="1:7" ht="16.5" customHeight="1">
      <c r="A53" s="167"/>
      <c r="B53" s="168"/>
      <c r="C53" s="167"/>
      <c r="D53" s="167"/>
      <c r="E53" s="167"/>
      <c r="F53" s="167"/>
      <c r="G53" s="167"/>
    </row>
    <row r="54" spans="1:7" ht="16.5" customHeight="1">
      <c r="A54" s="167"/>
      <c r="B54" s="168"/>
      <c r="C54" s="167"/>
      <c r="D54" s="167"/>
      <c r="E54" s="167"/>
      <c r="F54" s="167"/>
      <c r="G54" s="167"/>
    </row>
    <row r="55" spans="1:7" ht="16.5" customHeight="1">
      <c r="A55" s="167"/>
      <c r="B55" s="168"/>
      <c r="C55" s="167"/>
      <c r="D55" s="167"/>
      <c r="E55" s="167"/>
      <c r="F55" s="167"/>
      <c r="G55" s="167"/>
    </row>
    <row r="56" spans="1:7" ht="16.5" customHeight="1">
      <c r="A56" s="167"/>
      <c r="B56" s="168"/>
      <c r="C56" s="167"/>
      <c r="D56" s="167"/>
      <c r="E56" s="167"/>
      <c r="F56" s="167"/>
      <c r="G56" s="167"/>
    </row>
    <row r="57" spans="1:7" ht="16.5" customHeight="1">
      <c r="A57" s="167"/>
      <c r="B57" s="168"/>
      <c r="C57" s="167"/>
      <c r="D57" s="167"/>
      <c r="E57" s="167"/>
      <c r="F57" s="167"/>
      <c r="G57" s="167"/>
    </row>
    <row r="58" spans="1:7" ht="16.5" customHeight="1">
      <c r="A58" s="167"/>
      <c r="B58" s="168"/>
      <c r="C58" s="167"/>
      <c r="D58" s="167"/>
      <c r="E58" s="167"/>
      <c r="F58" s="167"/>
      <c r="G58" s="167"/>
    </row>
    <row r="59" spans="1:7" ht="16.5" customHeight="1">
      <c r="A59" s="167"/>
      <c r="B59" s="168"/>
      <c r="C59" s="167"/>
      <c r="D59" s="167"/>
      <c r="E59" s="167"/>
      <c r="F59" s="167"/>
      <c r="G59" s="167"/>
    </row>
    <row r="60" spans="1:7" ht="16.5" customHeight="1">
      <c r="A60" s="167"/>
      <c r="B60" s="168"/>
      <c r="C60" s="167"/>
      <c r="D60" s="167"/>
      <c r="E60" s="167"/>
      <c r="F60" s="167"/>
      <c r="G60" s="167"/>
    </row>
    <row r="61" spans="1:7" ht="16.5" customHeight="1">
      <c r="A61" s="167"/>
      <c r="B61" s="168"/>
      <c r="C61" s="167"/>
      <c r="D61" s="167"/>
      <c r="E61" s="167"/>
      <c r="F61" s="167"/>
      <c r="G61" s="167"/>
    </row>
    <row r="62" spans="1:7" ht="16.5" customHeight="1">
      <c r="A62" s="167"/>
      <c r="B62" s="168"/>
      <c r="C62" s="167"/>
      <c r="D62" s="167"/>
      <c r="E62" s="167"/>
      <c r="F62" s="167"/>
      <c r="G62" s="167"/>
    </row>
    <row r="63" spans="1:7" ht="16.5" customHeight="1">
      <c r="A63" s="167"/>
      <c r="B63" s="168"/>
      <c r="C63" s="167"/>
      <c r="D63" s="167"/>
      <c r="E63" s="167"/>
      <c r="F63" s="167"/>
      <c r="G63" s="167"/>
    </row>
    <row r="64" spans="1:7" ht="16.5" customHeight="1">
      <c r="A64" s="167"/>
      <c r="B64" s="168"/>
      <c r="C64" s="167"/>
      <c r="D64" s="167"/>
      <c r="E64" s="167"/>
      <c r="F64" s="167"/>
      <c r="G64" s="167"/>
    </row>
    <row r="65" spans="1:7" ht="16.5" customHeight="1">
      <c r="A65" s="167"/>
      <c r="B65" s="168"/>
      <c r="C65" s="167"/>
      <c r="D65" s="167"/>
      <c r="E65" s="167"/>
      <c r="F65" s="167"/>
      <c r="G65" s="167"/>
    </row>
    <row r="66" spans="1:7" ht="16.5" customHeight="1">
      <c r="A66" s="167"/>
      <c r="B66" s="168"/>
      <c r="C66" s="167"/>
      <c r="D66" s="167"/>
      <c r="E66" s="167"/>
      <c r="F66" s="167"/>
      <c r="G66" s="167"/>
    </row>
    <row r="67" spans="1:7" ht="16.5" customHeight="1">
      <c r="A67" s="167"/>
      <c r="B67" s="168"/>
      <c r="C67" s="167"/>
      <c r="D67" s="167"/>
      <c r="E67" s="167"/>
      <c r="F67" s="167"/>
      <c r="G67" s="167"/>
    </row>
    <row r="68" spans="1:7" ht="16.5" customHeight="1">
      <c r="A68" s="167"/>
      <c r="B68" s="168"/>
      <c r="C68" s="167"/>
      <c r="D68" s="167"/>
      <c r="E68" s="167"/>
      <c r="F68" s="167"/>
      <c r="G68" s="167"/>
    </row>
    <row r="69" spans="1:7" ht="16.5" customHeight="1">
      <c r="A69" s="167"/>
      <c r="B69" s="168"/>
      <c r="C69" s="167"/>
      <c r="D69" s="167"/>
      <c r="E69" s="167"/>
      <c r="F69" s="167"/>
      <c r="G69" s="167"/>
    </row>
    <row r="70" spans="1:7" ht="16.5" customHeight="1">
      <c r="A70" s="167"/>
      <c r="B70" s="168"/>
      <c r="C70" s="167"/>
      <c r="D70" s="167"/>
      <c r="E70" s="167"/>
      <c r="F70" s="167"/>
      <c r="G70" s="167"/>
    </row>
    <row r="71" spans="1:7" ht="16.5" customHeight="1">
      <c r="A71" s="167"/>
      <c r="B71" s="168"/>
      <c r="C71" s="167"/>
      <c r="D71" s="167"/>
      <c r="E71" s="167"/>
      <c r="F71" s="167"/>
      <c r="G71" s="167"/>
    </row>
    <row r="72" spans="1:7" ht="16.5" customHeight="1">
      <c r="A72" s="167"/>
      <c r="B72" s="168"/>
      <c r="C72" s="167"/>
      <c r="D72" s="167"/>
      <c r="E72" s="167"/>
      <c r="F72" s="167"/>
      <c r="G72" s="167"/>
    </row>
    <row r="73" spans="1:7" ht="16.5" customHeight="1">
      <c r="A73" s="167"/>
      <c r="B73" s="168"/>
      <c r="C73" s="167"/>
      <c r="D73" s="167"/>
      <c r="E73" s="167"/>
      <c r="F73" s="167"/>
      <c r="G73" s="167"/>
    </row>
    <row r="74" spans="1:7" ht="16.5" customHeight="1">
      <c r="A74" s="167"/>
      <c r="B74" s="168"/>
      <c r="C74" s="167"/>
      <c r="D74" s="167"/>
      <c r="E74" s="167"/>
      <c r="F74" s="167"/>
      <c r="G74" s="167"/>
    </row>
    <row r="75" spans="1:7" ht="16.5" customHeight="1">
      <c r="A75" s="167"/>
      <c r="B75" s="168"/>
      <c r="C75" s="167"/>
      <c r="D75" s="167"/>
      <c r="E75" s="167"/>
      <c r="F75" s="167"/>
      <c r="G75" s="167"/>
    </row>
    <row r="76" spans="1:7" ht="16.5" customHeight="1">
      <c r="A76" s="167"/>
      <c r="B76" s="168"/>
      <c r="C76" s="167"/>
      <c r="D76" s="167"/>
      <c r="E76" s="167"/>
      <c r="F76" s="167"/>
      <c r="G76" s="167"/>
    </row>
    <row r="77" spans="1:7" ht="16.5" customHeight="1">
      <c r="A77" s="167"/>
      <c r="B77" s="168"/>
      <c r="C77" s="167"/>
      <c r="D77" s="167"/>
      <c r="E77" s="167"/>
      <c r="F77" s="167"/>
      <c r="G77" s="167"/>
    </row>
    <row r="78" spans="1:7" ht="16.5" customHeight="1">
      <c r="A78" s="167"/>
      <c r="B78" s="168"/>
      <c r="C78" s="167"/>
      <c r="D78" s="167"/>
      <c r="E78" s="167"/>
      <c r="F78" s="167"/>
      <c r="G78" s="167"/>
    </row>
    <row r="79" spans="1:7" ht="16.5" customHeight="1">
      <c r="A79" s="167"/>
      <c r="B79" s="168"/>
      <c r="C79" s="167"/>
      <c r="D79" s="167"/>
      <c r="E79" s="167"/>
      <c r="F79" s="167"/>
      <c r="G79" s="167"/>
    </row>
    <row r="80" spans="1:7" ht="16.5" customHeight="1">
      <c r="A80" s="167"/>
      <c r="B80" s="168"/>
      <c r="C80" s="167"/>
      <c r="D80" s="167"/>
      <c r="E80" s="167"/>
      <c r="F80" s="167"/>
      <c r="G80" s="167"/>
    </row>
    <row r="81" spans="1:7" ht="16.5" customHeight="1">
      <c r="A81" s="167"/>
      <c r="B81" s="168"/>
      <c r="C81" s="167"/>
      <c r="D81" s="167"/>
      <c r="E81" s="167"/>
      <c r="F81" s="167"/>
      <c r="G81" s="167"/>
    </row>
    <row r="82" spans="1:7" ht="16.5" customHeight="1">
      <c r="A82" s="167"/>
      <c r="B82" s="168"/>
      <c r="C82" s="167"/>
      <c r="D82" s="167"/>
      <c r="E82" s="167"/>
      <c r="F82" s="167"/>
      <c r="G82" s="167"/>
    </row>
    <row r="83" spans="1:7" ht="16.5" customHeight="1">
      <c r="A83" s="167"/>
      <c r="B83" s="168"/>
      <c r="C83" s="167"/>
      <c r="D83" s="167"/>
      <c r="E83" s="167"/>
      <c r="F83" s="167"/>
      <c r="G83" s="167"/>
    </row>
    <row r="84" spans="1:7" ht="16.5" customHeight="1">
      <c r="A84" s="167"/>
      <c r="B84" s="168"/>
      <c r="C84" s="167"/>
      <c r="D84" s="167"/>
      <c r="E84" s="167"/>
      <c r="F84" s="167"/>
      <c r="G84" s="167"/>
    </row>
    <row r="85" spans="1:7" ht="16.5" customHeight="1">
      <c r="A85" s="167"/>
      <c r="B85" s="168"/>
      <c r="C85" s="167"/>
      <c r="D85" s="167"/>
      <c r="E85" s="167"/>
      <c r="F85" s="167"/>
      <c r="G85" s="167"/>
    </row>
    <row r="86" spans="1:7" ht="16.5" customHeight="1">
      <c r="A86" s="167"/>
      <c r="B86" s="168"/>
      <c r="C86" s="167"/>
      <c r="D86" s="167"/>
      <c r="E86" s="167"/>
      <c r="F86" s="167"/>
      <c r="G86" s="167"/>
    </row>
    <row r="87" spans="1:7" ht="16.5" customHeight="1">
      <c r="A87" s="167"/>
      <c r="B87" s="168"/>
      <c r="C87" s="167"/>
      <c r="D87" s="167"/>
      <c r="E87" s="167"/>
      <c r="F87" s="167"/>
      <c r="G87" s="167"/>
    </row>
    <row r="88" spans="1:7" ht="16.5" customHeight="1">
      <c r="A88" s="167"/>
      <c r="B88" s="168"/>
      <c r="C88" s="167"/>
      <c r="D88" s="167"/>
      <c r="E88" s="167"/>
      <c r="F88" s="167"/>
      <c r="G88" s="167"/>
    </row>
    <row r="89" spans="1:7" ht="16.5" customHeight="1">
      <c r="A89" s="167"/>
      <c r="B89" s="168"/>
      <c r="C89" s="167"/>
      <c r="D89" s="167"/>
      <c r="E89" s="167"/>
      <c r="F89" s="167"/>
      <c r="G89" s="167"/>
    </row>
    <row r="90" spans="1:7" ht="16.5" customHeight="1">
      <c r="A90" s="167"/>
      <c r="B90" s="168"/>
      <c r="C90" s="167"/>
      <c r="D90" s="167"/>
      <c r="E90" s="167"/>
      <c r="F90" s="167"/>
      <c r="G90" s="167"/>
    </row>
    <row r="91" spans="1:7" ht="16.5" customHeight="1">
      <c r="A91" s="167"/>
      <c r="B91" s="168"/>
      <c r="C91" s="167"/>
      <c r="D91" s="167"/>
      <c r="E91" s="167"/>
      <c r="F91" s="167"/>
      <c r="G91" s="167"/>
    </row>
    <row r="92" spans="1:7" ht="16.5" customHeight="1">
      <c r="A92" s="167"/>
      <c r="B92" s="168"/>
      <c r="C92" s="167"/>
      <c r="D92" s="167"/>
      <c r="E92" s="167"/>
      <c r="F92" s="167"/>
      <c r="G92" s="167"/>
    </row>
    <row r="93" spans="1:7" ht="16.5" customHeight="1">
      <c r="A93" s="167"/>
      <c r="B93" s="168"/>
      <c r="C93" s="167"/>
      <c r="D93" s="167"/>
      <c r="E93" s="167"/>
      <c r="F93" s="167"/>
      <c r="G93" s="167"/>
    </row>
    <row r="94" spans="1:7" ht="16.5" customHeight="1">
      <c r="A94" s="167"/>
      <c r="B94" s="168"/>
      <c r="C94" s="167"/>
      <c r="D94" s="167"/>
      <c r="E94" s="167"/>
      <c r="F94" s="167"/>
      <c r="G94" s="167"/>
    </row>
    <row r="95" spans="1:7" ht="16.5" customHeight="1">
      <c r="A95" s="167"/>
      <c r="B95" s="168"/>
      <c r="C95" s="167"/>
      <c r="D95" s="167"/>
      <c r="E95" s="167"/>
      <c r="F95" s="167"/>
      <c r="G95" s="167"/>
    </row>
    <row r="96" spans="1:7" ht="16.5" customHeight="1">
      <c r="A96" s="167"/>
      <c r="B96" s="168"/>
      <c r="C96" s="167"/>
      <c r="D96" s="167"/>
      <c r="E96" s="167"/>
      <c r="F96" s="167"/>
      <c r="G96" s="167"/>
    </row>
    <row r="97" spans="1:7" ht="16.5" customHeight="1">
      <c r="A97" s="167"/>
      <c r="B97" s="168"/>
      <c r="C97" s="167"/>
      <c r="D97" s="167"/>
      <c r="E97" s="167"/>
      <c r="F97" s="167"/>
      <c r="G97" s="167"/>
    </row>
    <row r="98" spans="1:7" ht="16.5" customHeight="1">
      <c r="A98" s="167"/>
      <c r="B98" s="168"/>
      <c r="C98" s="167"/>
      <c r="D98" s="167"/>
      <c r="E98" s="167"/>
      <c r="F98" s="167"/>
      <c r="G98" s="167"/>
    </row>
    <row r="99" spans="1:7" ht="16.5" customHeight="1">
      <c r="A99" s="167"/>
      <c r="B99" s="168"/>
      <c r="C99" s="167"/>
      <c r="D99" s="167"/>
      <c r="E99" s="167"/>
      <c r="F99" s="167"/>
      <c r="G99" s="167"/>
    </row>
    <row r="100" spans="1:7" ht="16.5" customHeight="1">
      <c r="A100" s="167"/>
      <c r="B100" s="168"/>
      <c r="C100" s="167"/>
      <c r="D100" s="167"/>
      <c r="E100" s="167"/>
      <c r="F100" s="167"/>
      <c r="G100" s="167"/>
    </row>
    <row r="101" spans="1:7" ht="16.5" customHeight="1">
      <c r="A101" s="167"/>
      <c r="B101" s="168"/>
      <c r="C101" s="167"/>
      <c r="D101" s="167"/>
      <c r="E101" s="167"/>
      <c r="F101" s="167"/>
      <c r="G101" s="167"/>
    </row>
    <row r="102" spans="1:7" ht="16.5" customHeight="1">
      <c r="A102" s="167"/>
      <c r="B102" s="168"/>
      <c r="C102" s="167"/>
      <c r="D102" s="167"/>
      <c r="E102" s="167"/>
      <c r="F102" s="167"/>
      <c r="G102" s="167"/>
    </row>
    <row r="103" spans="1:7" ht="16.5" customHeight="1">
      <c r="A103" s="167"/>
      <c r="B103" s="168"/>
      <c r="C103" s="167"/>
      <c r="D103" s="167"/>
      <c r="E103" s="167"/>
      <c r="F103" s="167"/>
      <c r="G103" s="167"/>
    </row>
    <row r="104" spans="1:7" ht="16.5" customHeight="1">
      <c r="A104" s="167"/>
      <c r="B104" s="168"/>
      <c r="C104" s="167"/>
      <c r="D104" s="167"/>
      <c r="E104" s="167"/>
      <c r="F104" s="167"/>
      <c r="G104" s="167"/>
    </row>
    <row r="105" spans="1:7" ht="16.5" customHeight="1">
      <c r="A105" s="167"/>
      <c r="B105" s="168"/>
      <c r="C105" s="167"/>
      <c r="D105" s="167"/>
      <c r="E105" s="167"/>
      <c r="F105" s="167"/>
      <c r="G105" s="167"/>
    </row>
    <row r="106" spans="1:7" ht="16.5" customHeight="1">
      <c r="A106" s="167"/>
      <c r="B106" s="168"/>
      <c r="C106" s="167"/>
      <c r="D106" s="167"/>
      <c r="E106" s="167"/>
      <c r="F106" s="167"/>
      <c r="G106" s="167"/>
    </row>
    <row r="107" spans="1:7" ht="16.5" customHeight="1">
      <c r="A107" s="167"/>
      <c r="B107" s="168"/>
      <c r="C107" s="167"/>
      <c r="D107" s="167"/>
      <c r="E107" s="167"/>
      <c r="F107" s="167"/>
      <c r="G107" s="167"/>
    </row>
    <row r="108" spans="1:7" ht="16.5" customHeight="1">
      <c r="A108" s="167"/>
      <c r="B108" s="168"/>
      <c r="C108" s="167"/>
      <c r="D108" s="167"/>
      <c r="E108" s="167"/>
      <c r="F108" s="167"/>
      <c r="G108" s="167"/>
    </row>
    <row r="109" spans="1:7" ht="16.5" customHeight="1">
      <c r="A109" s="167"/>
      <c r="B109" s="168"/>
      <c r="C109" s="167"/>
      <c r="D109" s="167"/>
      <c r="E109" s="167"/>
      <c r="F109" s="167"/>
      <c r="G109" s="167"/>
    </row>
    <row r="110" spans="1:7" ht="16.5" customHeight="1">
      <c r="A110" s="167"/>
      <c r="B110" s="168"/>
      <c r="C110" s="167"/>
      <c r="D110" s="167"/>
      <c r="E110" s="167"/>
      <c r="F110" s="167"/>
      <c r="G110" s="167"/>
    </row>
    <row r="111" spans="1:7" ht="16.5" customHeight="1">
      <c r="A111" s="167"/>
      <c r="B111" s="168"/>
      <c r="C111" s="167"/>
      <c r="D111" s="167"/>
      <c r="E111" s="167"/>
      <c r="F111" s="167"/>
      <c r="G111" s="167"/>
    </row>
    <row r="112" spans="1:7" ht="16.5" customHeight="1">
      <c r="A112" s="167"/>
      <c r="B112" s="168"/>
      <c r="C112" s="167"/>
      <c r="D112" s="167"/>
      <c r="E112" s="167"/>
      <c r="F112" s="167"/>
      <c r="G112" s="167"/>
    </row>
    <row r="113" spans="1:7" ht="16.5" customHeight="1">
      <c r="A113" s="167"/>
      <c r="B113" s="168"/>
      <c r="C113" s="167"/>
      <c r="D113" s="167"/>
      <c r="E113" s="167"/>
      <c r="F113" s="167"/>
      <c r="G113" s="167"/>
    </row>
    <row r="114" spans="1:7" ht="16.5" customHeight="1">
      <c r="A114" s="167"/>
      <c r="B114" s="168"/>
      <c r="C114" s="167"/>
      <c r="D114" s="167"/>
      <c r="E114" s="167"/>
      <c r="F114" s="167"/>
      <c r="G114" s="167"/>
    </row>
    <row r="115" spans="1:7" ht="16.5" customHeight="1">
      <c r="A115" s="167"/>
      <c r="B115" s="168"/>
      <c r="C115" s="167"/>
      <c r="D115" s="167"/>
      <c r="E115" s="167"/>
      <c r="F115" s="167"/>
      <c r="G115" s="167"/>
    </row>
    <row r="116" spans="1:7" ht="16.5" customHeight="1">
      <c r="A116" s="167"/>
      <c r="B116" s="168"/>
      <c r="C116" s="167"/>
      <c r="D116" s="167"/>
      <c r="E116" s="167"/>
      <c r="F116" s="167"/>
      <c r="G116" s="167"/>
    </row>
    <row r="117" spans="1:7" ht="16.5" customHeight="1">
      <c r="A117" s="167"/>
      <c r="B117" s="168"/>
      <c r="C117" s="167"/>
      <c r="D117" s="167"/>
      <c r="E117" s="167"/>
      <c r="F117" s="167"/>
      <c r="G117" s="167"/>
    </row>
    <row r="118" spans="1:7" ht="16.5" customHeight="1">
      <c r="A118" s="167"/>
      <c r="B118" s="168"/>
      <c r="C118" s="167"/>
      <c r="D118" s="167"/>
      <c r="E118" s="167"/>
      <c r="F118" s="167"/>
      <c r="G118" s="167"/>
    </row>
    <row r="119" spans="1:7" ht="16.5" customHeight="1">
      <c r="A119" s="167"/>
      <c r="B119" s="168"/>
      <c r="C119" s="167"/>
      <c r="D119" s="167"/>
      <c r="E119" s="167"/>
      <c r="F119" s="167"/>
      <c r="G119" s="167"/>
    </row>
    <row r="120" spans="1:7" ht="16.5" customHeight="1">
      <c r="A120" s="167"/>
      <c r="B120" s="168"/>
      <c r="C120" s="167"/>
      <c r="D120" s="167"/>
      <c r="E120" s="167"/>
      <c r="F120" s="167"/>
      <c r="G120" s="167"/>
    </row>
    <row r="121" spans="1:7" ht="16.5" customHeight="1">
      <c r="A121" s="167"/>
      <c r="B121" s="168"/>
      <c r="C121" s="167"/>
      <c r="D121" s="167"/>
      <c r="E121" s="167"/>
      <c r="F121" s="167"/>
      <c r="G121" s="167"/>
    </row>
    <row r="122" spans="1:7" ht="16.5" customHeight="1">
      <c r="A122" s="167"/>
      <c r="B122" s="168"/>
      <c r="C122" s="167"/>
      <c r="D122" s="167"/>
      <c r="E122" s="167"/>
      <c r="F122" s="167"/>
      <c r="G122" s="167"/>
    </row>
    <row r="123" spans="1:7" ht="16.5" customHeight="1">
      <c r="A123" s="167"/>
      <c r="B123" s="168"/>
      <c r="C123" s="167"/>
      <c r="D123" s="167"/>
      <c r="E123" s="167"/>
      <c r="F123" s="167"/>
      <c r="G123" s="167"/>
    </row>
    <row r="124" spans="1:7" ht="16.5" customHeight="1">
      <c r="A124" s="167"/>
      <c r="B124" s="168"/>
      <c r="C124" s="167"/>
      <c r="D124" s="167"/>
      <c r="E124" s="167"/>
      <c r="F124" s="167"/>
      <c r="G124" s="167"/>
    </row>
    <row r="125" spans="1:7" ht="16.5" customHeight="1">
      <c r="A125" s="167"/>
      <c r="B125" s="168"/>
      <c r="C125" s="167"/>
      <c r="D125" s="167"/>
      <c r="E125" s="167"/>
      <c r="F125" s="167"/>
      <c r="G125" s="167"/>
    </row>
    <row r="126" spans="1:7" ht="16.5" customHeight="1">
      <c r="A126" s="167"/>
      <c r="B126" s="168"/>
      <c r="C126" s="167"/>
      <c r="D126" s="167"/>
      <c r="E126" s="167"/>
      <c r="F126" s="167"/>
      <c r="G126" s="167"/>
    </row>
    <row r="127" spans="1:7" ht="16.5" customHeight="1">
      <c r="A127" s="167"/>
      <c r="B127" s="168"/>
      <c r="C127" s="167"/>
      <c r="D127" s="167"/>
      <c r="E127" s="167"/>
      <c r="F127" s="167"/>
      <c r="G127" s="167"/>
    </row>
    <row r="128" spans="1:7" ht="16.5" customHeight="1">
      <c r="A128" s="167"/>
      <c r="B128" s="168"/>
      <c r="C128" s="167"/>
      <c r="D128" s="167"/>
      <c r="E128" s="167"/>
      <c r="F128" s="167"/>
      <c r="G128" s="167"/>
    </row>
    <row r="129" spans="1:7" ht="16.5" customHeight="1">
      <c r="A129" s="167"/>
      <c r="B129" s="168"/>
      <c r="C129" s="167"/>
      <c r="D129" s="167"/>
      <c r="E129" s="167"/>
      <c r="F129" s="167"/>
      <c r="G129" s="167"/>
    </row>
    <row r="130" spans="1:7" ht="16.5" customHeight="1">
      <c r="A130" s="167"/>
      <c r="B130" s="168"/>
      <c r="C130" s="167"/>
      <c r="D130" s="167"/>
      <c r="E130" s="167"/>
      <c r="F130" s="167"/>
      <c r="G130" s="167"/>
    </row>
    <row r="131" spans="1:7" ht="16.5" customHeight="1">
      <c r="A131" s="167"/>
      <c r="B131" s="168"/>
      <c r="C131" s="167"/>
      <c r="D131" s="167"/>
      <c r="E131" s="167"/>
      <c r="F131" s="167"/>
      <c r="G131" s="167"/>
    </row>
    <row r="132" spans="1:7" ht="16.5" customHeight="1">
      <c r="A132" s="167"/>
      <c r="B132" s="168"/>
      <c r="C132" s="167"/>
      <c r="D132" s="167"/>
      <c r="E132" s="167"/>
      <c r="F132" s="167"/>
      <c r="G132" s="167"/>
    </row>
    <row r="133" spans="1:7" ht="16.5" customHeight="1">
      <c r="A133" s="167"/>
      <c r="B133" s="168"/>
      <c r="C133" s="167"/>
      <c r="D133" s="167"/>
      <c r="E133" s="167"/>
      <c r="F133" s="167"/>
      <c r="G133" s="167"/>
    </row>
    <row r="134" spans="1:7" ht="16.5" customHeight="1">
      <c r="A134" s="167"/>
      <c r="B134" s="168"/>
      <c r="C134" s="167"/>
      <c r="D134" s="167"/>
      <c r="E134" s="167"/>
      <c r="F134" s="167"/>
      <c r="G134" s="167"/>
    </row>
    <row r="135" spans="1:7" ht="16.5" customHeight="1">
      <c r="A135" s="167"/>
      <c r="B135" s="168"/>
      <c r="C135" s="167"/>
      <c r="D135" s="167"/>
      <c r="E135" s="167"/>
      <c r="F135" s="167"/>
      <c r="G135" s="167"/>
    </row>
    <row r="136" spans="1:7" ht="16.5" customHeight="1">
      <c r="A136" s="167"/>
      <c r="B136" s="168"/>
      <c r="C136" s="167"/>
      <c r="D136" s="167"/>
      <c r="E136" s="167"/>
      <c r="F136" s="167"/>
      <c r="G136" s="167"/>
    </row>
    <row r="137" spans="1:7" ht="16.5" customHeight="1">
      <c r="A137" s="167"/>
      <c r="B137" s="168"/>
      <c r="C137" s="167"/>
      <c r="D137" s="167"/>
      <c r="E137" s="167"/>
      <c r="F137" s="167"/>
      <c r="G137" s="167"/>
    </row>
    <row r="138" spans="1:7" ht="16.5" customHeight="1">
      <c r="A138" s="167"/>
      <c r="B138" s="168"/>
      <c r="C138" s="167"/>
      <c r="D138" s="167"/>
      <c r="E138" s="167"/>
      <c r="F138" s="167"/>
      <c r="G138" s="167"/>
    </row>
    <row r="139" spans="1:7" ht="16.5" customHeight="1">
      <c r="A139" s="167"/>
      <c r="B139" s="168"/>
      <c r="C139" s="167"/>
      <c r="D139" s="167"/>
      <c r="E139" s="167"/>
      <c r="F139" s="167"/>
      <c r="G139" s="167"/>
    </row>
    <row r="140" spans="1:7" ht="16.5" customHeight="1">
      <c r="A140" s="167"/>
      <c r="B140" s="168"/>
      <c r="C140" s="167"/>
      <c r="D140" s="167"/>
      <c r="E140" s="167"/>
      <c r="F140" s="167"/>
      <c r="G140" s="167"/>
    </row>
    <row r="141" spans="1:7" ht="16.5" customHeight="1">
      <c r="A141" s="167"/>
      <c r="B141" s="168"/>
      <c r="C141" s="167"/>
      <c r="D141" s="167"/>
      <c r="E141" s="167"/>
      <c r="F141" s="167"/>
      <c r="G141" s="167"/>
    </row>
    <row r="142" spans="1:7" ht="16.5" customHeight="1">
      <c r="A142" s="167"/>
      <c r="B142" s="168"/>
      <c r="C142" s="167"/>
      <c r="D142" s="167"/>
      <c r="E142" s="167"/>
      <c r="F142" s="167"/>
      <c r="G142" s="167"/>
    </row>
    <row r="143" spans="1:7" ht="16.5" customHeight="1">
      <c r="A143" s="167"/>
      <c r="B143" s="168"/>
      <c r="C143" s="167"/>
      <c r="D143" s="167"/>
      <c r="E143" s="167"/>
      <c r="F143" s="167"/>
      <c r="G143" s="167"/>
    </row>
    <row r="144" spans="1:7" ht="16.5" customHeight="1">
      <c r="A144" s="167"/>
      <c r="B144" s="168"/>
      <c r="C144" s="167"/>
      <c r="D144" s="167"/>
      <c r="E144" s="167"/>
      <c r="F144" s="167"/>
      <c r="G144" s="167"/>
    </row>
    <row r="145" spans="1:7" ht="16.5" customHeight="1">
      <c r="A145" s="167"/>
      <c r="B145" s="168"/>
      <c r="C145" s="167"/>
      <c r="D145" s="167"/>
      <c r="E145" s="167"/>
      <c r="F145" s="167"/>
      <c r="G145" s="167"/>
    </row>
    <row r="146" spans="1:7" ht="16.5" customHeight="1">
      <c r="A146" s="167"/>
      <c r="B146" s="168"/>
      <c r="C146" s="167"/>
      <c r="D146" s="167"/>
      <c r="E146" s="167"/>
      <c r="F146" s="167"/>
      <c r="G146" s="167"/>
    </row>
    <row r="147" spans="1:7" ht="16.5" customHeight="1">
      <c r="A147" s="167"/>
      <c r="B147" s="168"/>
      <c r="C147" s="167"/>
      <c r="D147" s="167"/>
      <c r="E147" s="167"/>
      <c r="F147" s="167"/>
      <c r="G147" s="167"/>
    </row>
    <row r="148" spans="1:7" ht="16.5" customHeight="1">
      <c r="A148" s="167"/>
      <c r="B148" s="168"/>
      <c r="C148" s="167"/>
      <c r="D148" s="167"/>
      <c r="E148" s="167"/>
      <c r="F148" s="167"/>
      <c r="G148" s="167"/>
    </row>
    <row r="149" spans="1:7" ht="16.5" customHeight="1">
      <c r="A149" s="167"/>
      <c r="B149" s="168"/>
      <c r="C149" s="167"/>
      <c r="D149" s="167"/>
      <c r="E149" s="167"/>
      <c r="F149" s="167"/>
      <c r="G149" s="167"/>
    </row>
    <row r="150" spans="1:7" ht="16.5" customHeight="1">
      <c r="A150" s="167"/>
      <c r="B150" s="168"/>
      <c r="C150" s="167"/>
      <c r="D150" s="167"/>
      <c r="E150" s="167"/>
      <c r="F150" s="167"/>
      <c r="G150" s="167"/>
    </row>
    <row r="151" spans="1:7" ht="16.5" customHeight="1">
      <c r="A151" s="167"/>
      <c r="B151" s="168"/>
      <c r="C151" s="167"/>
      <c r="D151" s="167"/>
      <c r="E151" s="167"/>
      <c r="F151" s="167"/>
      <c r="G151" s="167"/>
    </row>
    <row r="152" spans="1:7" ht="16.5" customHeight="1">
      <c r="A152" s="167"/>
      <c r="B152" s="168"/>
      <c r="C152" s="167"/>
      <c r="D152" s="167"/>
      <c r="E152" s="167"/>
      <c r="F152" s="167"/>
      <c r="G152" s="167"/>
    </row>
    <row r="153" spans="1:7" ht="16.5" customHeight="1">
      <c r="A153" s="167"/>
      <c r="B153" s="168"/>
      <c r="C153" s="167"/>
      <c r="D153" s="167"/>
      <c r="E153" s="167"/>
      <c r="F153" s="167"/>
      <c r="G153" s="167"/>
    </row>
    <row r="154" spans="1:7" ht="16.5" customHeight="1">
      <c r="A154" s="167"/>
      <c r="B154" s="168"/>
      <c r="C154" s="167"/>
      <c r="D154" s="167"/>
      <c r="E154" s="167"/>
      <c r="F154" s="167"/>
      <c r="G154" s="167"/>
    </row>
    <row r="155" spans="1:7" ht="16.5" customHeight="1">
      <c r="A155" s="167"/>
      <c r="B155" s="168"/>
      <c r="C155" s="167"/>
      <c r="D155" s="167"/>
      <c r="E155" s="167"/>
      <c r="F155" s="167"/>
      <c r="G155" s="167"/>
    </row>
    <row r="156" spans="1:7" ht="16.5" customHeight="1">
      <c r="A156" s="167"/>
      <c r="B156" s="168"/>
      <c r="C156" s="167"/>
      <c r="D156" s="167"/>
      <c r="E156" s="167"/>
      <c r="F156" s="167"/>
      <c r="G156" s="167"/>
    </row>
    <row r="157" spans="1:7" ht="16.5" customHeight="1">
      <c r="A157" s="167"/>
      <c r="B157" s="168"/>
      <c r="C157" s="167"/>
      <c r="D157" s="167"/>
      <c r="E157" s="167"/>
      <c r="F157" s="167"/>
      <c r="G157" s="167"/>
    </row>
    <row r="158" spans="1:7" ht="16.5" customHeight="1">
      <c r="A158" s="167"/>
      <c r="B158" s="168"/>
      <c r="C158" s="167"/>
      <c r="D158" s="167"/>
      <c r="E158" s="167"/>
      <c r="F158" s="167"/>
      <c r="G158" s="167"/>
    </row>
    <row r="159" spans="1:7" ht="16.5" customHeight="1">
      <c r="A159" s="167"/>
      <c r="B159" s="168"/>
      <c r="C159" s="167"/>
      <c r="D159" s="167"/>
      <c r="E159" s="167"/>
      <c r="F159" s="167"/>
      <c r="G159" s="167"/>
    </row>
    <row r="160" spans="1:7" ht="16.5" customHeight="1">
      <c r="A160" s="167"/>
      <c r="B160" s="168"/>
      <c r="C160" s="167"/>
      <c r="D160" s="167"/>
      <c r="E160" s="167"/>
      <c r="F160" s="167"/>
      <c r="G160" s="167"/>
    </row>
    <row r="161" spans="1:7" ht="16.5" customHeight="1">
      <c r="A161" s="167"/>
      <c r="B161" s="168"/>
      <c r="C161" s="167"/>
      <c r="D161" s="167"/>
      <c r="E161" s="167"/>
      <c r="F161" s="167"/>
      <c r="G161" s="167"/>
    </row>
    <row r="162" spans="1:7" ht="16.5" customHeight="1">
      <c r="A162" s="167"/>
      <c r="B162" s="168"/>
      <c r="C162" s="167"/>
      <c r="D162" s="167"/>
      <c r="E162" s="167"/>
      <c r="F162" s="167"/>
      <c r="G162" s="167"/>
    </row>
    <row r="163" spans="1:7" ht="16.5" customHeight="1">
      <c r="A163" s="167"/>
      <c r="B163" s="168"/>
      <c r="C163" s="167"/>
      <c r="D163" s="167"/>
      <c r="E163" s="167"/>
      <c r="F163" s="167"/>
      <c r="G163" s="167"/>
    </row>
    <row r="164" spans="1:7" ht="16.5" customHeight="1">
      <c r="A164" s="167"/>
      <c r="B164" s="168"/>
      <c r="C164" s="167"/>
      <c r="D164" s="167"/>
      <c r="E164" s="167"/>
      <c r="F164" s="167"/>
      <c r="G164" s="167"/>
    </row>
    <row r="165" spans="1:7" ht="16.5" customHeight="1">
      <c r="A165" s="167"/>
      <c r="B165" s="168"/>
      <c r="C165" s="167"/>
      <c r="D165" s="167"/>
      <c r="E165" s="167"/>
      <c r="F165" s="167"/>
      <c r="G165" s="167"/>
    </row>
    <row r="166" spans="1:7" ht="16.5" customHeight="1">
      <c r="A166" s="167"/>
      <c r="B166" s="168"/>
      <c r="C166" s="167"/>
      <c r="D166" s="167"/>
      <c r="E166" s="167"/>
      <c r="F166" s="167"/>
      <c r="G166" s="167"/>
    </row>
    <row r="167" spans="1:7" ht="16.5" customHeight="1">
      <c r="A167" s="167"/>
      <c r="B167" s="168"/>
      <c r="C167" s="167"/>
      <c r="D167" s="167"/>
      <c r="E167" s="167"/>
      <c r="F167" s="167"/>
      <c r="G167" s="167"/>
    </row>
    <row r="168" spans="1:7" ht="16.5" customHeight="1">
      <c r="A168" s="167"/>
      <c r="B168" s="168"/>
      <c r="C168" s="167"/>
      <c r="D168" s="167"/>
      <c r="E168" s="167"/>
      <c r="F168" s="167"/>
      <c r="G168" s="167"/>
    </row>
    <row r="169" spans="1:7" ht="16.5" customHeight="1">
      <c r="A169" s="167"/>
      <c r="B169" s="168"/>
      <c r="C169" s="167"/>
      <c r="D169" s="167"/>
      <c r="E169" s="167"/>
      <c r="F169" s="167"/>
      <c r="G169" s="167"/>
    </row>
    <row r="170" spans="1:7" ht="16.5" customHeight="1">
      <c r="A170" s="167"/>
      <c r="B170" s="168"/>
      <c r="C170" s="167"/>
      <c r="D170" s="167"/>
      <c r="E170" s="167"/>
      <c r="F170" s="167"/>
      <c r="G170" s="167"/>
    </row>
    <row r="171" spans="1:7" ht="16.5" customHeight="1">
      <c r="A171" s="167"/>
      <c r="B171" s="168"/>
      <c r="C171" s="167"/>
      <c r="D171" s="167"/>
      <c r="E171" s="167"/>
      <c r="F171" s="167"/>
      <c r="G171" s="167"/>
    </row>
    <row r="172" spans="1:7" ht="16.5" customHeight="1">
      <c r="A172" s="167"/>
      <c r="B172" s="168"/>
      <c r="C172" s="167"/>
      <c r="D172" s="167"/>
      <c r="E172" s="167"/>
      <c r="F172" s="167"/>
      <c r="G172" s="167"/>
    </row>
    <row r="173" spans="1:7" ht="16.5" customHeight="1">
      <c r="A173" s="167"/>
      <c r="B173" s="168"/>
      <c r="C173" s="167"/>
      <c r="D173" s="167"/>
      <c r="E173" s="167"/>
      <c r="F173" s="167"/>
      <c r="G173" s="167"/>
    </row>
    <row r="174" spans="1:7" ht="16.5" customHeight="1">
      <c r="A174" s="167"/>
      <c r="B174" s="168"/>
      <c r="C174" s="167"/>
      <c r="D174" s="167"/>
      <c r="E174" s="167"/>
      <c r="F174" s="167"/>
      <c r="G174" s="167"/>
    </row>
    <row r="175" spans="1:7" ht="16.5" customHeight="1">
      <c r="A175" s="167"/>
      <c r="B175" s="168"/>
      <c r="C175" s="167"/>
      <c r="D175" s="167"/>
      <c r="E175" s="167"/>
      <c r="F175" s="167"/>
      <c r="G175" s="167"/>
    </row>
    <row r="176" spans="1:7" ht="16.5" customHeight="1">
      <c r="A176" s="167"/>
      <c r="B176" s="168"/>
      <c r="C176" s="167"/>
      <c r="D176" s="167"/>
      <c r="E176" s="167"/>
      <c r="F176" s="167"/>
      <c r="G176" s="167"/>
    </row>
    <row r="177" spans="1:7" ht="16.5" customHeight="1">
      <c r="A177" s="167"/>
      <c r="B177" s="168"/>
      <c r="C177" s="167"/>
      <c r="D177" s="167"/>
      <c r="E177" s="167"/>
      <c r="F177" s="167"/>
      <c r="G177" s="167"/>
    </row>
    <row r="178" spans="1:7" ht="16.5" customHeight="1">
      <c r="A178" s="167"/>
      <c r="B178" s="168"/>
      <c r="C178" s="167"/>
      <c r="D178" s="167"/>
      <c r="E178" s="167"/>
      <c r="F178" s="167"/>
      <c r="G178" s="167"/>
    </row>
    <row r="179" spans="1:7" ht="16.5" customHeight="1">
      <c r="A179" s="167"/>
      <c r="B179" s="168"/>
      <c r="C179" s="167"/>
      <c r="D179" s="167"/>
      <c r="E179" s="167"/>
      <c r="F179" s="167"/>
      <c r="G179" s="167"/>
    </row>
    <row r="180" spans="1:7" ht="16.5" customHeight="1">
      <c r="A180" s="167"/>
      <c r="B180" s="168"/>
      <c r="C180" s="167"/>
      <c r="D180" s="167"/>
      <c r="E180" s="167"/>
      <c r="F180" s="167"/>
      <c r="G180" s="167"/>
    </row>
    <row r="181" spans="1:7" ht="16.5" customHeight="1">
      <c r="A181" s="167"/>
      <c r="B181" s="168"/>
      <c r="C181" s="167"/>
      <c r="D181" s="167"/>
      <c r="E181" s="167"/>
      <c r="F181" s="167"/>
      <c r="G181" s="167"/>
    </row>
    <row r="182" spans="1:7" ht="16.5" customHeight="1">
      <c r="A182" s="167"/>
      <c r="B182" s="168"/>
      <c r="C182" s="167"/>
      <c r="D182" s="167"/>
      <c r="E182" s="167"/>
      <c r="F182" s="167"/>
      <c r="G182" s="167"/>
    </row>
    <row r="183" spans="1:7" ht="16.5" customHeight="1">
      <c r="A183" s="167"/>
      <c r="B183" s="168"/>
      <c r="C183" s="167"/>
      <c r="D183" s="167"/>
      <c r="E183" s="167"/>
      <c r="F183" s="167"/>
      <c r="G183" s="167"/>
    </row>
    <row r="184" spans="1:7" ht="16.5" customHeight="1">
      <c r="A184" s="167"/>
      <c r="B184" s="168"/>
      <c r="C184" s="167"/>
      <c r="D184" s="167"/>
      <c r="E184" s="167"/>
      <c r="F184" s="167"/>
      <c r="G184" s="167"/>
    </row>
    <row r="185" spans="1:7" ht="16.5" customHeight="1">
      <c r="A185" s="167"/>
      <c r="B185" s="168"/>
      <c r="C185" s="167"/>
      <c r="D185" s="167"/>
      <c r="E185" s="167"/>
      <c r="F185" s="167"/>
      <c r="G185" s="167"/>
    </row>
    <row r="186" spans="1:7" ht="16.5" customHeight="1">
      <c r="A186" s="167"/>
      <c r="B186" s="168"/>
      <c r="C186" s="167"/>
      <c r="D186" s="167"/>
      <c r="E186" s="167"/>
      <c r="F186" s="167"/>
      <c r="G186" s="167"/>
    </row>
    <row r="187" spans="1:7" ht="16.5" customHeight="1">
      <c r="A187" s="167"/>
      <c r="B187" s="168"/>
      <c r="C187" s="167"/>
      <c r="D187" s="167"/>
      <c r="E187" s="167"/>
      <c r="F187" s="167"/>
      <c r="G187" s="167"/>
    </row>
    <row r="188" spans="1:7" ht="16.5" customHeight="1">
      <c r="A188" s="167"/>
      <c r="B188" s="168"/>
      <c r="C188" s="167"/>
      <c r="D188" s="167"/>
      <c r="E188" s="167"/>
      <c r="F188" s="167"/>
      <c r="G188" s="167"/>
    </row>
    <row r="189" spans="1:7" ht="16.5" customHeight="1">
      <c r="A189" s="167"/>
      <c r="B189" s="168"/>
      <c r="C189" s="167"/>
      <c r="D189" s="167"/>
      <c r="E189" s="167"/>
      <c r="F189" s="167"/>
      <c r="G189" s="167"/>
    </row>
    <row r="190" spans="1:7" ht="16.5" customHeight="1">
      <c r="A190" s="167"/>
      <c r="B190" s="168"/>
      <c r="C190" s="167"/>
      <c r="D190" s="167"/>
      <c r="E190" s="167"/>
      <c r="F190" s="167"/>
      <c r="G190" s="167"/>
    </row>
    <row r="191" spans="1:7" ht="16.5" customHeight="1">
      <c r="A191" s="167"/>
      <c r="B191" s="168"/>
      <c r="C191" s="167"/>
      <c r="D191" s="167"/>
      <c r="E191" s="167"/>
      <c r="F191" s="167"/>
      <c r="G191" s="167"/>
    </row>
    <row r="192" spans="1:7" ht="16.5" customHeight="1">
      <c r="A192" s="167"/>
      <c r="B192" s="168"/>
      <c r="C192" s="167"/>
      <c r="D192" s="167"/>
      <c r="E192" s="167"/>
      <c r="F192" s="167"/>
      <c r="G192" s="167"/>
    </row>
    <row r="193" spans="1:7" ht="16.5" customHeight="1">
      <c r="A193" s="167"/>
      <c r="B193" s="168"/>
      <c r="C193" s="167"/>
      <c r="D193" s="167"/>
      <c r="E193" s="167"/>
      <c r="F193" s="167"/>
      <c r="G193" s="167"/>
    </row>
    <row r="194" spans="1:7" ht="16.5" customHeight="1">
      <c r="A194" s="167"/>
      <c r="B194" s="168"/>
      <c r="C194" s="167"/>
      <c r="D194" s="167"/>
      <c r="E194" s="167"/>
      <c r="F194" s="167"/>
      <c r="G194" s="167"/>
    </row>
    <row r="195" spans="1:7" ht="16.5" customHeight="1">
      <c r="A195" s="167"/>
      <c r="B195" s="168"/>
      <c r="C195" s="167"/>
      <c r="D195" s="167"/>
      <c r="E195" s="167"/>
      <c r="F195" s="167"/>
      <c r="G195" s="167"/>
    </row>
    <row r="196" spans="1:7" ht="16.5" customHeight="1">
      <c r="A196" s="167"/>
      <c r="B196" s="168"/>
      <c r="C196" s="167"/>
      <c r="D196" s="167"/>
      <c r="E196" s="167"/>
      <c r="F196" s="167"/>
      <c r="G196" s="167"/>
    </row>
    <row r="197" spans="1:7" ht="16.5" customHeight="1">
      <c r="A197" s="167"/>
      <c r="B197" s="168"/>
      <c r="C197" s="167"/>
      <c r="D197" s="167"/>
      <c r="E197" s="167"/>
      <c r="F197" s="167"/>
      <c r="G197" s="167"/>
    </row>
    <row r="198" spans="1:7" ht="16.5" customHeight="1">
      <c r="A198" s="167"/>
      <c r="B198" s="168"/>
      <c r="C198" s="167"/>
      <c r="D198" s="167"/>
      <c r="E198" s="167"/>
      <c r="F198" s="167"/>
      <c r="G198" s="167"/>
    </row>
    <row r="199" spans="1:7" ht="16.5" customHeight="1">
      <c r="A199" s="167"/>
      <c r="B199" s="168"/>
      <c r="C199" s="167"/>
      <c r="D199" s="167"/>
      <c r="E199" s="167"/>
      <c r="F199" s="167"/>
      <c r="G199" s="167"/>
    </row>
    <row r="200" spans="1:7" ht="16.5" customHeight="1">
      <c r="A200" s="167"/>
      <c r="B200" s="168"/>
      <c r="C200" s="167"/>
      <c r="D200" s="167"/>
      <c r="E200" s="167"/>
      <c r="F200" s="167"/>
      <c r="G200" s="167"/>
    </row>
    <row r="201" spans="1:7" ht="16.5" customHeight="1">
      <c r="A201" s="167"/>
      <c r="B201" s="168"/>
      <c r="C201" s="167"/>
      <c r="D201" s="167"/>
      <c r="E201" s="167"/>
      <c r="F201" s="167"/>
      <c r="G201" s="167"/>
    </row>
    <row r="202" spans="1:7" ht="16.5" customHeight="1">
      <c r="A202" s="167"/>
      <c r="B202" s="168"/>
      <c r="C202" s="167"/>
      <c r="D202" s="167"/>
      <c r="E202" s="167"/>
      <c r="F202" s="167"/>
      <c r="G202" s="167"/>
    </row>
    <row r="203" spans="1:7" ht="16.5" customHeight="1">
      <c r="A203" s="167"/>
      <c r="B203" s="168"/>
      <c r="C203" s="167"/>
      <c r="D203" s="167"/>
      <c r="E203" s="167"/>
      <c r="F203" s="167"/>
      <c r="G203" s="167"/>
    </row>
    <row r="204" spans="1:7" ht="16.5" customHeight="1">
      <c r="A204" s="167"/>
      <c r="B204" s="168"/>
      <c r="C204" s="167"/>
      <c r="D204" s="167"/>
      <c r="E204" s="167"/>
      <c r="F204" s="167"/>
      <c r="G204" s="167"/>
    </row>
    <row r="205" spans="1:7" ht="16.5" customHeight="1">
      <c r="A205" s="167"/>
      <c r="B205" s="168"/>
      <c r="C205" s="167"/>
      <c r="D205" s="167"/>
      <c r="E205" s="167"/>
      <c r="F205" s="167"/>
      <c r="G205" s="167"/>
    </row>
    <row r="206" spans="1:7" ht="16.5" customHeight="1">
      <c r="A206" s="167"/>
      <c r="B206" s="168"/>
      <c r="C206" s="167"/>
      <c r="D206" s="167"/>
      <c r="E206" s="167"/>
      <c r="F206" s="167"/>
      <c r="G206" s="167"/>
    </row>
    <row r="207" spans="1:7" ht="16.5" customHeight="1">
      <c r="A207" s="167"/>
      <c r="B207" s="168"/>
      <c r="C207" s="167"/>
      <c r="D207" s="167"/>
      <c r="E207" s="167"/>
      <c r="F207" s="167"/>
      <c r="G207" s="167"/>
    </row>
    <row r="208" spans="1:7" ht="16.5" customHeight="1">
      <c r="A208" s="167"/>
      <c r="B208" s="168"/>
      <c r="C208" s="167"/>
      <c r="D208" s="167"/>
      <c r="E208" s="167"/>
      <c r="F208" s="167"/>
      <c r="G208" s="167"/>
    </row>
    <row r="209" spans="1:7" ht="16.5" customHeight="1">
      <c r="A209" s="167"/>
      <c r="B209" s="168"/>
      <c r="C209" s="167"/>
      <c r="D209" s="167"/>
      <c r="E209" s="167"/>
      <c r="F209" s="167"/>
      <c r="G209" s="167"/>
    </row>
    <row r="210" spans="1:7" ht="16.5" customHeight="1">
      <c r="A210" s="167"/>
      <c r="B210" s="168"/>
      <c r="C210" s="167"/>
      <c r="D210" s="167"/>
      <c r="E210" s="167"/>
      <c r="F210" s="167"/>
      <c r="G210" s="167"/>
    </row>
    <row r="211" spans="1:7" ht="16.5" customHeight="1">
      <c r="A211" s="167"/>
      <c r="B211" s="168"/>
      <c r="C211" s="167"/>
      <c r="D211" s="167"/>
      <c r="E211" s="167"/>
      <c r="F211" s="167"/>
      <c r="G211" s="167"/>
    </row>
    <row r="212" spans="1:7" ht="16.5" customHeight="1">
      <c r="A212" s="167"/>
      <c r="B212" s="168"/>
      <c r="C212" s="167"/>
      <c r="D212" s="167"/>
      <c r="E212" s="167"/>
      <c r="F212" s="167"/>
      <c r="G212" s="167"/>
    </row>
    <row r="213" spans="1:7" ht="16.5" customHeight="1">
      <c r="A213" s="167"/>
      <c r="B213" s="168"/>
      <c r="C213" s="167"/>
      <c r="D213" s="167"/>
      <c r="E213" s="167"/>
      <c r="F213" s="167"/>
      <c r="G213" s="167"/>
    </row>
    <row r="214" spans="1:7" ht="16.5" customHeight="1">
      <c r="A214" s="167"/>
      <c r="B214" s="168"/>
      <c r="C214" s="167"/>
      <c r="D214" s="167"/>
      <c r="E214" s="167"/>
      <c r="F214" s="167"/>
      <c r="G214" s="167"/>
    </row>
    <row r="215" spans="1:7" ht="16.5" customHeight="1">
      <c r="A215" s="167"/>
      <c r="B215" s="168"/>
      <c r="C215" s="167"/>
      <c r="D215" s="167"/>
      <c r="E215" s="167"/>
      <c r="F215" s="167"/>
      <c r="G215" s="167"/>
    </row>
    <row r="216" spans="1:7" ht="16.5" customHeight="1">
      <c r="A216" s="167"/>
      <c r="B216" s="168"/>
      <c r="C216" s="167"/>
      <c r="D216" s="167"/>
      <c r="E216" s="167"/>
      <c r="F216" s="167"/>
      <c r="G216" s="167"/>
    </row>
    <row r="217" spans="1:7" ht="16.5" customHeight="1">
      <c r="A217" s="167"/>
      <c r="B217" s="168"/>
      <c r="C217" s="167"/>
      <c r="D217" s="167"/>
      <c r="E217" s="167"/>
      <c r="F217" s="167"/>
      <c r="G217" s="167"/>
    </row>
    <row r="218" spans="1:7" ht="16.5" customHeight="1">
      <c r="A218" s="167"/>
      <c r="B218" s="168"/>
      <c r="C218" s="167"/>
      <c r="D218" s="167"/>
      <c r="E218" s="167"/>
      <c r="F218" s="167"/>
      <c r="G218" s="167"/>
    </row>
    <row r="219" spans="1:7" ht="16.5" customHeight="1">
      <c r="A219" s="167"/>
      <c r="B219" s="168"/>
      <c r="C219" s="167"/>
      <c r="D219" s="167"/>
      <c r="E219" s="167"/>
      <c r="F219" s="167"/>
      <c r="G219" s="167"/>
    </row>
    <row r="220" spans="1:7" ht="16.5" customHeight="1">
      <c r="A220" s="167"/>
      <c r="B220" s="168"/>
      <c r="C220" s="167"/>
      <c r="D220" s="167"/>
      <c r="E220" s="167"/>
      <c r="F220" s="167"/>
      <c r="G220" s="167"/>
    </row>
    <row r="221" spans="1:7" ht="16.5" customHeight="1">
      <c r="A221" s="167"/>
      <c r="B221" s="168"/>
      <c r="C221" s="167"/>
      <c r="D221" s="167"/>
      <c r="E221" s="167"/>
      <c r="F221" s="167"/>
      <c r="G221" s="167"/>
    </row>
    <row r="222" spans="1:7" ht="16.5" customHeight="1">
      <c r="A222" s="167"/>
      <c r="B222" s="168"/>
      <c r="C222" s="167"/>
      <c r="D222" s="167"/>
      <c r="E222" s="167"/>
      <c r="F222" s="167"/>
      <c r="G222" s="167"/>
    </row>
    <row r="223" spans="1:7" ht="16.5" customHeight="1">
      <c r="A223" s="167"/>
      <c r="B223" s="168"/>
      <c r="C223" s="167"/>
      <c r="D223" s="167"/>
      <c r="E223" s="167"/>
      <c r="F223" s="167"/>
      <c r="G223" s="167"/>
    </row>
    <row r="224" spans="1:7" ht="16.5" customHeight="1">
      <c r="A224" s="167"/>
      <c r="B224" s="168"/>
      <c r="C224" s="167"/>
      <c r="D224" s="167"/>
      <c r="E224" s="167"/>
      <c r="F224" s="167"/>
      <c r="G224" s="167"/>
    </row>
    <row r="225" spans="1:7" ht="16.5" customHeight="1">
      <c r="A225" s="167"/>
      <c r="B225" s="168"/>
      <c r="C225" s="167"/>
      <c r="D225" s="167"/>
      <c r="E225" s="167"/>
      <c r="F225" s="167"/>
      <c r="G225" s="167"/>
    </row>
    <row r="226" spans="1:7" ht="16.5" customHeight="1">
      <c r="A226" s="167"/>
      <c r="B226" s="168"/>
      <c r="C226" s="167"/>
      <c r="D226" s="167"/>
      <c r="E226" s="167"/>
      <c r="F226" s="167"/>
      <c r="G226" s="167"/>
    </row>
    <row r="227" spans="1:7" ht="16.5" customHeight="1">
      <c r="A227" s="167"/>
      <c r="B227" s="168"/>
      <c r="C227" s="167"/>
      <c r="D227" s="167"/>
      <c r="E227" s="167"/>
      <c r="F227" s="167"/>
      <c r="G227" s="167"/>
    </row>
    <row r="228" spans="1:7" ht="16.5" customHeight="1">
      <c r="A228" s="167"/>
      <c r="B228" s="168"/>
      <c r="C228" s="167"/>
      <c r="D228" s="167"/>
      <c r="E228" s="167"/>
      <c r="F228" s="167"/>
      <c r="G228" s="167"/>
    </row>
    <row r="229" spans="1:7" ht="16.5" customHeight="1">
      <c r="A229" s="167"/>
      <c r="B229" s="168"/>
      <c r="C229" s="167"/>
      <c r="D229" s="167"/>
      <c r="E229" s="167"/>
      <c r="F229" s="167"/>
      <c r="G229" s="167"/>
    </row>
    <row r="230" spans="1:7" ht="16.5" customHeight="1">
      <c r="A230" s="167"/>
      <c r="B230" s="168"/>
      <c r="C230" s="167"/>
      <c r="D230" s="167"/>
      <c r="E230" s="167"/>
      <c r="F230" s="167"/>
      <c r="G230" s="167"/>
    </row>
    <row r="231" spans="1:7" ht="16.5" customHeight="1">
      <c r="A231" s="167"/>
      <c r="B231" s="168"/>
      <c r="C231" s="167"/>
      <c r="D231" s="167"/>
      <c r="E231" s="167"/>
      <c r="F231" s="167"/>
      <c r="G231" s="167"/>
    </row>
    <row r="232" spans="1:7" ht="16.5" customHeight="1">
      <c r="A232" s="167"/>
      <c r="B232" s="168"/>
      <c r="C232" s="167"/>
      <c r="D232" s="167"/>
      <c r="E232" s="167"/>
      <c r="F232" s="167"/>
      <c r="G232" s="167"/>
    </row>
    <row r="233" spans="1:7" ht="16.5" customHeight="1">
      <c r="A233" s="167"/>
      <c r="B233" s="168"/>
      <c r="C233" s="167"/>
      <c r="D233" s="167"/>
      <c r="E233" s="167"/>
      <c r="F233" s="167"/>
      <c r="G233" s="167"/>
    </row>
    <row r="234" spans="1:7" ht="16.5" customHeight="1">
      <c r="A234" s="167"/>
      <c r="B234" s="168"/>
      <c r="C234" s="167"/>
      <c r="D234" s="167"/>
      <c r="E234" s="167"/>
      <c r="F234" s="167"/>
      <c r="G234" s="167"/>
    </row>
    <row r="235" spans="1:7" ht="16.5" customHeight="1">
      <c r="A235" s="167"/>
      <c r="B235" s="168"/>
      <c r="C235" s="167"/>
      <c r="D235" s="167"/>
      <c r="E235" s="167"/>
      <c r="F235" s="167"/>
      <c r="G235" s="167"/>
    </row>
    <row r="236" spans="1:7" ht="16.5" customHeight="1">
      <c r="A236" s="167"/>
      <c r="B236" s="168"/>
      <c r="C236" s="167"/>
      <c r="D236" s="167"/>
      <c r="E236" s="167"/>
      <c r="F236" s="167"/>
      <c r="G236" s="167"/>
    </row>
    <row r="237" spans="1:7" ht="16.5" customHeight="1">
      <c r="A237" s="167"/>
      <c r="B237" s="168"/>
      <c r="C237" s="167"/>
      <c r="D237" s="167"/>
      <c r="E237" s="167"/>
      <c r="F237" s="167"/>
      <c r="G237" s="167"/>
    </row>
    <row r="238" spans="1:7" ht="16.5" customHeight="1">
      <c r="A238" s="167"/>
      <c r="B238" s="168"/>
      <c r="C238" s="167"/>
      <c r="D238" s="167"/>
      <c r="E238" s="167"/>
      <c r="F238" s="167"/>
      <c r="G238" s="167"/>
    </row>
    <row r="239" spans="1:7" ht="16.5" customHeight="1">
      <c r="A239" s="167"/>
      <c r="B239" s="168"/>
      <c r="C239" s="167"/>
      <c r="D239" s="167"/>
      <c r="E239" s="167"/>
      <c r="F239" s="167"/>
      <c r="G239" s="167"/>
    </row>
    <row r="240" spans="1:7" ht="16.5" customHeight="1">
      <c r="A240" s="167"/>
      <c r="B240" s="168"/>
      <c r="C240" s="167"/>
      <c r="D240" s="167"/>
      <c r="E240" s="167"/>
      <c r="F240" s="167"/>
      <c r="G240" s="167"/>
    </row>
    <row r="241" spans="1:7" ht="16.5" customHeight="1">
      <c r="A241" s="167"/>
      <c r="B241" s="168"/>
      <c r="C241" s="167"/>
      <c r="D241" s="167"/>
      <c r="E241" s="167"/>
      <c r="F241" s="167"/>
      <c r="G241" s="167"/>
    </row>
    <row r="242" spans="1:7" ht="16.5" customHeight="1">
      <c r="A242" s="167"/>
      <c r="B242" s="168"/>
      <c r="C242" s="167"/>
      <c r="D242" s="167"/>
      <c r="E242" s="167"/>
      <c r="F242" s="167"/>
      <c r="G242" s="167"/>
    </row>
    <row r="243" spans="1:7" ht="16.5" customHeight="1">
      <c r="A243" s="167"/>
      <c r="B243" s="168"/>
      <c r="C243" s="167"/>
      <c r="D243" s="167"/>
      <c r="E243" s="167"/>
      <c r="F243" s="167"/>
      <c r="G243" s="167"/>
    </row>
    <row r="244" spans="1:7" ht="16.5" customHeight="1">
      <c r="A244" s="167"/>
      <c r="B244" s="168"/>
      <c r="C244" s="167"/>
      <c r="D244" s="167"/>
      <c r="E244" s="167"/>
      <c r="F244" s="167"/>
      <c r="G244" s="167"/>
    </row>
    <row r="245" spans="1:7" ht="16.5" customHeight="1">
      <c r="A245" s="167"/>
      <c r="B245" s="168"/>
      <c r="C245" s="167"/>
      <c r="D245" s="167"/>
      <c r="E245" s="167"/>
      <c r="F245" s="167"/>
      <c r="G245" s="167"/>
    </row>
    <row r="246" spans="1:7" ht="16.5" customHeight="1">
      <c r="A246" s="167"/>
      <c r="B246" s="168"/>
      <c r="C246" s="167"/>
      <c r="D246" s="167"/>
      <c r="E246" s="167"/>
      <c r="F246" s="167"/>
      <c r="G246" s="167"/>
    </row>
    <row r="247" spans="1:7" ht="16.5" customHeight="1">
      <c r="A247" s="167"/>
      <c r="B247" s="168"/>
      <c r="C247" s="167"/>
      <c r="D247" s="167"/>
      <c r="E247" s="167"/>
      <c r="F247" s="167"/>
      <c r="G247" s="167"/>
    </row>
    <row r="248" spans="1:7" ht="16.5" customHeight="1">
      <c r="A248" s="167"/>
      <c r="B248" s="168"/>
      <c r="C248" s="167"/>
      <c r="D248" s="167"/>
      <c r="E248" s="167"/>
      <c r="F248" s="167"/>
      <c r="G248" s="167"/>
    </row>
    <row r="249" spans="1:7" ht="16.5" customHeight="1">
      <c r="A249" s="167"/>
      <c r="B249" s="168"/>
      <c r="C249" s="167"/>
      <c r="D249" s="167"/>
      <c r="E249" s="167"/>
      <c r="F249" s="167"/>
      <c r="G249" s="167"/>
    </row>
    <row r="250" spans="1:7" ht="16.5" customHeight="1">
      <c r="A250" s="167"/>
      <c r="B250" s="168"/>
      <c r="C250" s="167"/>
      <c r="D250" s="167"/>
      <c r="E250" s="167"/>
      <c r="F250" s="167"/>
      <c r="G250" s="167"/>
    </row>
    <row r="251" spans="1:7" ht="16.5" customHeight="1">
      <c r="A251" s="167"/>
      <c r="B251" s="168"/>
      <c r="C251" s="167"/>
      <c r="D251" s="167"/>
      <c r="E251" s="167"/>
      <c r="F251" s="167"/>
      <c r="G251" s="167"/>
    </row>
    <row r="252" spans="1:7" ht="16.5" customHeight="1">
      <c r="A252" s="167"/>
      <c r="B252" s="168"/>
      <c r="C252" s="167"/>
      <c r="D252" s="167"/>
      <c r="E252" s="167"/>
      <c r="F252" s="167"/>
      <c r="G252" s="167"/>
    </row>
    <row r="253" spans="1:7" ht="16.5" customHeight="1">
      <c r="A253" s="167"/>
      <c r="B253" s="168"/>
      <c r="C253" s="167"/>
      <c r="D253" s="167"/>
      <c r="E253" s="167"/>
      <c r="F253" s="167"/>
      <c r="G253" s="167"/>
    </row>
    <row r="254" spans="1:7" ht="16.5" customHeight="1">
      <c r="A254" s="167"/>
      <c r="B254" s="168"/>
      <c r="C254" s="167"/>
      <c r="D254" s="167"/>
      <c r="E254" s="167"/>
      <c r="F254" s="167"/>
      <c r="G254" s="167"/>
    </row>
    <row r="255" spans="1:7" ht="16.5" customHeight="1">
      <c r="A255" s="167"/>
      <c r="B255" s="168"/>
      <c r="C255" s="167"/>
      <c r="D255" s="167"/>
      <c r="E255" s="167"/>
      <c r="F255" s="167"/>
      <c r="G255" s="167"/>
    </row>
    <row r="256" spans="1:7" ht="16.5" customHeight="1">
      <c r="A256" s="167"/>
      <c r="B256" s="168"/>
      <c r="C256" s="167"/>
      <c r="D256" s="167"/>
      <c r="E256" s="167"/>
      <c r="F256" s="167"/>
      <c r="G256" s="167"/>
    </row>
    <row r="257" spans="1:7" ht="16.5" customHeight="1">
      <c r="A257" s="167"/>
      <c r="B257" s="168"/>
      <c r="C257" s="167"/>
      <c r="D257" s="167"/>
      <c r="E257" s="167"/>
      <c r="F257" s="167"/>
      <c r="G257" s="167"/>
    </row>
    <row r="258" spans="1:7" ht="16.5" customHeight="1">
      <c r="A258" s="167"/>
      <c r="B258" s="168"/>
      <c r="C258" s="167"/>
      <c r="D258" s="167"/>
      <c r="E258" s="167"/>
      <c r="F258" s="167"/>
      <c r="G258" s="167"/>
    </row>
    <row r="259" spans="1:7" ht="16.5" customHeight="1">
      <c r="A259" s="167"/>
      <c r="B259" s="168"/>
      <c r="C259" s="167"/>
      <c r="D259" s="167"/>
      <c r="E259" s="167"/>
      <c r="F259" s="167"/>
      <c r="G259" s="167"/>
    </row>
    <row r="260" spans="1:7" ht="16.5" customHeight="1">
      <c r="A260" s="167"/>
      <c r="B260" s="168"/>
      <c r="C260" s="167"/>
      <c r="D260" s="167"/>
      <c r="E260" s="167"/>
      <c r="F260" s="167"/>
      <c r="G260" s="167"/>
    </row>
    <row r="261" spans="1:7" ht="16.5" customHeight="1">
      <c r="A261" s="167"/>
      <c r="B261" s="168"/>
      <c r="C261" s="167"/>
      <c r="D261" s="167"/>
      <c r="E261" s="167"/>
      <c r="F261" s="167"/>
      <c r="G261" s="167"/>
    </row>
    <row r="262" spans="1:7" ht="16.5" customHeight="1">
      <c r="A262" s="167"/>
      <c r="B262" s="168"/>
      <c r="C262" s="167"/>
      <c r="D262" s="167"/>
      <c r="E262" s="167"/>
      <c r="F262" s="167"/>
      <c r="G262" s="167"/>
    </row>
    <row r="263" spans="1:7" ht="16.5" customHeight="1">
      <c r="A263" s="167"/>
      <c r="B263" s="168"/>
      <c r="C263" s="167"/>
      <c r="D263" s="167"/>
      <c r="E263" s="167"/>
      <c r="F263" s="167"/>
      <c r="G263" s="167"/>
    </row>
    <row r="264" spans="1:7" ht="16.5" customHeight="1">
      <c r="A264" s="167"/>
      <c r="B264" s="168"/>
      <c r="C264" s="167"/>
      <c r="D264" s="167"/>
      <c r="E264" s="167"/>
      <c r="F264" s="167"/>
      <c r="G264" s="167"/>
    </row>
    <row r="265" spans="1:7" ht="16.5" customHeight="1">
      <c r="A265" s="167"/>
      <c r="B265" s="168"/>
      <c r="C265" s="167"/>
      <c r="D265" s="167"/>
      <c r="E265" s="167"/>
      <c r="F265" s="167"/>
      <c r="G265" s="167"/>
    </row>
    <row r="266" spans="1:7" ht="16.5" customHeight="1">
      <c r="A266" s="167"/>
      <c r="B266" s="168"/>
      <c r="C266" s="167"/>
      <c r="D266" s="167"/>
      <c r="E266" s="167"/>
      <c r="F266" s="167"/>
      <c r="G266" s="167"/>
    </row>
    <row r="267" spans="1:7" ht="16.5" customHeight="1">
      <c r="A267" s="167"/>
      <c r="B267" s="168"/>
      <c r="C267" s="167"/>
      <c r="D267" s="167"/>
      <c r="E267" s="167"/>
      <c r="F267" s="167"/>
      <c r="G267" s="167"/>
    </row>
    <row r="268" spans="1:7" ht="16.5" customHeight="1">
      <c r="A268" s="167"/>
      <c r="B268" s="168"/>
      <c r="C268" s="167"/>
      <c r="D268" s="167"/>
      <c r="E268" s="167"/>
      <c r="F268" s="167"/>
      <c r="G268" s="167"/>
    </row>
    <row r="269" spans="1:7" ht="16.5" customHeight="1">
      <c r="A269" s="167"/>
      <c r="B269" s="168"/>
      <c r="C269" s="167"/>
      <c r="D269" s="167"/>
      <c r="E269" s="167"/>
      <c r="F269" s="167"/>
      <c r="G269" s="167"/>
    </row>
    <row r="270" spans="1:7" ht="16.5" customHeight="1">
      <c r="A270" s="167"/>
      <c r="B270" s="168"/>
      <c r="C270" s="167"/>
      <c r="D270" s="167"/>
      <c r="E270" s="167"/>
      <c r="F270" s="167"/>
      <c r="G270" s="167"/>
    </row>
    <row r="271" spans="1:7" ht="16.5" customHeight="1">
      <c r="A271" s="167"/>
      <c r="B271" s="168"/>
      <c r="C271" s="167"/>
      <c r="D271" s="167"/>
      <c r="E271" s="167"/>
      <c r="F271" s="167"/>
      <c r="G271" s="167"/>
    </row>
    <row r="272" spans="1:7" ht="16.5" customHeight="1">
      <c r="A272" s="167"/>
      <c r="B272" s="168"/>
      <c r="C272" s="167"/>
      <c r="D272" s="167"/>
      <c r="E272" s="167"/>
      <c r="F272" s="167"/>
      <c r="G272" s="167"/>
    </row>
    <row r="273" spans="1:7" ht="16.5" customHeight="1">
      <c r="A273" s="167"/>
      <c r="B273" s="168"/>
      <c r="C273" s="167"/>
      <c r="D273" s="167"/>
      <c r="E273" s="167"/>
      <c r="F273" s="167"/>
      <c r="G273" s="167"/>
    </row>
    <row r="274" spans="1:7" ht="16.5" customHeight="1">
      <c r="A274" s="167"/>
      <c r="B274" s="168"/>
      <c r="C274" s="167"/>
      <c r="D274" s="167"/>
      <c r="E274" s="167"/>
      <c r="F274" s="167"/>
      <c r="G274" s="167"/>
    </row>
    <row r="275" spans="1:7" ht="16.5" customHeight="1">
      <c r="A275" s="167"/>
      <c r="B275" s="168"/>
      <c r="C275" s="167"/>
      <c r="D275" s="167"/>
      <c r="E275" s="167"/>
      <c r="F275" s="167"/>
      <c r="G275" s="167"/>
    </row>
    <row r="276" spans="1:7" ht="16.5" customHeight="1">
      <c r="A276" s="167"/>
      <c r="B276" s="168"/>
      <c r="C276" s="167"/>
      <c r="D276" s="167"/>
      <c r="E276" s="167"/>
      <c r="F276" s="167"/>
      <c r="G276" s="167"/>
    </row>
    <row r="277" spans="1:7" ht="16.5" customHeight="1">
      <c r="A277" s="167"/>
      <c r="B277" s="168"/>
      <c r="C277" s="167"/>
      <c r="D277" s="167"/>
      <c r="E277" s="167"/>
      <c r="F277" s="167"/>
      <c r="G277" s="167"/>
    </row>
    <row r="278" spans="1:7" ht="16.5" customHeight="1">
      <c r="A278" s="167"/>
      <c r="B278" s="168"/>
      <c r="C278" s="167"/>
      <c r="D278" s="167"/>
      <c r="E278" s="167"/>
      <c r="F278" s="167"/>
      <c r="G278" s="167"/>
    </row>
    <row r="279" spans="1:7" ht="16.5" customHeight="1">
      <c r="A279" s="167"/>
      <c r="B279" s="168"/>
      <c r="C279" s="167"/>
      <c r="D279" s="167"/>
      <c r="E279" s="167"/>
      <c r="F279" s="167"/>
      <c r="G279" s="167"/>
    </row>
    <row r="280" spans="1:7" ht="16.5" customHeight="1">
      <c r="A280" s="167"/>
      <c r="B280" s="168"/>
      <c r="C280" s="167"/>
      <c r="D280" s="167"/>
      <c r="E280" s="167"/>
      <c r="F280" s="167"/>
      <c r="G280" s="167"/>
    </row>
    <row r="281" spans="1:7" ht="16.5" customHeight="1">
      <c r="A281" s="167"/>
      <c r="B281" s="168"/>
      <c r="C281" s="167"/>
      <c r="D281" s="167"/>
      <c r="E281" s="167"/>
      <c r="F281" s="167"/>
      <c r="G281" s="167"/>
    </row>
    <row r="282" spans="1:7" ht="16.5" customHeight="1">
      <c r="A282" s="167"/>
      <c r="B282" s="168"/>
      <c r="C282" s="167"/>
      <c r="D282" s="167"/>
      <c r="E282" s="167"/>
      <c r="F282" s="167"/>
      <c r="G282" s="167"/>
    </row>
    <row r="283" spans="1:7" ht="16.5" customHeight="1">
      <c r="A283" s="167"/>
      <c r="B283" s="168"/>
      <c r="C283" s="167"/>
      <c r="D283" s="167"/>
      <c r="E283" s="167"/>
      <c r="F283" s="167"/>
      <c r="G283" s="167"/>
    </row>
    <row r="284" spans="1:7" ht="16.5" customHeight="1">
      <c r="A284" s="167"/>
      <c r="B284" s="168"/>
      <c r="C284" s="167"/>
      <c r="D284" s="167"/>
      <c r="E284" s="167"/>
      <c r="F284" s="167"/>
      <c r="G284" s="167"/>
    </row>
    <row r="285" spans="1:7" ht="16.5" customHeight="1">
      <c r="A285" s="167"/>
      <c r="B285" s="168"/>
      <c r="C285" s="167"/>
      <c r="D285" s="167"/>
      <c r="E285" s="167"/>
      <c r="F285" s="167"/>
      <c r="G285" s="167"/>
    </row>
    <row r="286" spans="1:7" ht="16.5" customHeight="1">
      <c r="A286" s="167"/>
      <c r="B286" s="168"/>
      <c r="C286" s="167"/>
      <c r="D286" s="167"/>
      <c r="E286" s="167"/>
      <c r="F286" s="167"/>
      <c r="G286" s="167"/>
    </row>
    <row r="287" spans="1:7" ht="16.5" customHeight="1">
      <c r="A287" s="167"/>
      <c r="B287" s="168"/>
      <c r="C287" s="167"/>
      <c r="D287" s="167"/>
      <c r="E287" s="167"/>
      <c r="F287" s="167"/>
      <c r="G287" s="167"/>
    </row>
    <row r="288" spans="1:7" ht="16.5" customHeight="1">
      <c r="A288" s="167"/>
      <c r="B288" s="168"/>
      <c r="C288" s="167"/>
      <c r="D288" s="167"/>
      <c r="E288" s="167"/>
      <c r="F288" s="167"/>
      <c r="G288" s="167"/>
    </row>
    <row r="289" spans="1:7" ht="16.5" customHeight="1">
      <c r="A289" s="167"/>
      <c r="B289" s="168"/>
      <c r="C289" s="167"/>
      <c r="D289" s="167"/>
      <c r="E289" s="167"/>
      <c r="F289" s="167"/>
      <c r="G289" s="167"/>
    </row>
    <row r="290" spans="1:7" ht="16.5" customHeight="1">
      <c r="A290" s="167"/>
      <c r="B290" s="168"/>
      <c r="C290" s="167"/>
      <c r="D290" s="167"/>
      <c r="E290" s="167"/>
      <c r="F290" s="167"/>
      <c r="G290" s="167"/>
    </row>
    <row r="291" spans="1:7" ht="16.5" customHeight="1">
      <c r="A291" s="167"/>
      <c r="B291" s="168"/>
      <c r="C291" s="167"/>
      <c r="D291" s="167"/>
      <c r="E291" s="167"/>
      <c r="F291" s="167"/>
      <c r="G291" s="167"/>
    </row>
    <row r="292" spans="1:7" ht="16.5" customHeight="1">
      <c r="A292" s="167"/>
      <c r="B292" s="168"/>
      <c r="C292" s="167"/>
      <c r="D292" s="167"/>
      <c r="E292" s="167"/>
      <c r="F292" s="167"/>
      <c r="G292" s="167"/>
    </row>
    <row r="293" spans="1:7" ht="16.5" customHeight="1">
      <c r="A293" s="167"/>
      <c r="B293" s="168"/>
      <c r="C293" s="167"/>
      <c r="D293" s="167"/>
      <c r="E293" s="167"/>
      <c r="F293" s="167"/>
      <c r="G293" s="167"/>
    </row>
    <row r="294" spans="1:7" ht="16.5" customHeight="1">
      <c r="A294" s="167"/>
      <c r="B294" s="168"/>
      <c r="C294" s="167"/>
      <c r="D294" s="167"/>
      <c r="E294" s="167"/>
      <c r="F294" s="167"/>
      <c r="G294" s="167"/>
    </row>
    <row r="295" spans="1:7" ht="16.5" customHeight="1">
      <c r="A295" s="167"/>
      <c r="B295" s="168"/>
      <c r="C295" s="167"/>
      <c r="D295" s="167"/>
      <c r="E295" s="167"/>
      <c r="F295" s="167"/>
      <c r="G295" s="167"/>
    </row>
    <row r="296" spans="1:7" ht="16.5" customHeight="1">
      <c r="A296" s="167"/>
      <c r="B296" s="168"/>
      <c r="C296" s="167"/>
      <c r="D296" s="167"/>
      <c r="E296" s="167"/>
      <c r="F296" s="167"/>
      <c r="G296" s="167"/>
    </row>
    <row r="297" spans="1:7" ht="16.5" customHeight="1">
      <c r="A297" s="167"/>
      <c r="B297" s="168"/>
      <c r="C297" s="167"/>
      <c r="D297" s="167"/>
      <c r="E297" s="167"/>
      <c r="F297" s="167"/>
      <c r="G297" s="167"/>
    </row>
    <row r="298" spans="1:7" ht="16.5" customHeight="1">
      <c r="A298" s="167"/>
      <c r="B298" s="168"/>
      <c r="C298" s="167"/>
      <c r="D298" s="167"/>
      <c r="E298" s="167"/>
      <c r="F298" s="167"/>
      <c r="G298" s="167"/>
    </row>
    <row r="299" spans="1:7" ht="16.5" customHeight="1">
      <c r="A299" s="167"/>
      <c r="B299" s="168"/>
      <c r="C299" s="167"/>
      <c r="D299" s="167"/>
      <c r="E299" s="167"/>
      <c r="F299" s="167"/>
      <c r="G299" s="167"/>
    </row>
    <row r="300" spans="1:7" ht="16.5" customHeight="1">
      <c r="A300" s="167"/>
      <c r="B300" s="168"/>
      <c r="C300" s="167"/>
      <c r="D300" s="167"/>
      <c r="E300" s="167"/>
      <c r="F300" s="167"/>
      <c r="G300" s="167"/>
    </row>
    <row r="301" spans="1:7" ht="16.5" customHeight="1">
      <c r="A301" s="167"/>
      <c r="B301" s="168"/>
      <c r="C301" s="167"/>
      <c r="D301" s="167"/>
      <c r="E301" s="167"/>
      <c r="F301" s="167"/>
      <c r="G301" s="167"/>
    </row>
    <row r="302" spans="1:7" ht="16.5" customHeight="1">
      <c r="A302" s="167"/>
      <c r="B302" s="168"/>
      <c r="C302" s="167"/>
      <c r="D302" s="167"/>
      <c r="E302" s="167"/>
      <c r="F302" s="167"/>
      <c r="G302" s="167"/>
    </row>
    <row r="303" spans="1:7" ht="16.5" customHeight="1">
      <c r="A303" s="167"/>
      <c r="B303" s="168"/>
      <c r="C303" s="167"/>
      <c r="D303" s="167"/>
      <c r="E303" s="167"/>
      <c r="F303" s="167"/>
      <c r="G303" s="167"/>
    </row>
    <row r="304" spans="1:7" ht="16.5" customHeight="1">
      <c r="A304" s="167"/>
      <c r="B304" s="168"/>
      <c r="C304" s="167"/>
      <c r="D304" s="167"/>
      <c r="E304" s="167"/>
      <c r="F304" s="167"/>
      <c r="G304" s="167"/>
    </row>
    <row r="305" spans="1:7" ht="16.5" customHeight="1">
      <c r="A305" s="167"/>
      <c r="B305" s="168"/>
      <c r="C305" s="167"/>
      <c r="D305" s="167"/>
      <c r="E305" s="167"/>
      <c r="F305" s="167"/>
      <c r="G305" s="167"/>
    </row>
    <row r="306" spans="1:7" ht="16.5" customHeight="1">
      <c r="A306" s="167"/>
      <c r="B306" s="168"/>
      <c r="C306" s="167"/>
      <c r="D306" s="167"/>
      <c r="E306" s="167"/>
      <c r="F306" s="167"/>
      <c r="G306" s="167"/>
    </row>
    <row r="307" spans="1:7" ht="16.5" customHeight="1">
      <c r="A307" s="167"/>
      <c r="B307" s="168"/>
      <c r="C307" s="167"/>
      <c r="D307" s="167"/>
      <c r="E307" s="167"/>
      <c r="F307" s="167"/>
      <c r="G307" s="167"/>
    </row>
    <row r="308" spans="1:7" ht="16.5" customHeight="1">
      <c r="A308" s="167"/>
      <c r="B308" s="168"/>
      <c r="C308" s="167"/>
      <c r="D308" s="167"/>
      <c r="E308" s="167"/>
      <c r="F308" s="167"/>
      <c r="G308" s="167"/>
    </row>
    <row r="309" spans="1:7" ht="16.5" customHeight="1">
      <c r="A309" s="167"/>
      <c r="B309" s="168"/>
      <c r="C309" s="167"/>
      <c r="D309" s="167"/>
      <c r="E309" s="167"/>
      <c r="F309" s="167"/>
      <c r="G309" s="167"/>
    </row>
    <row r="310" spans="1:7" ht="16.5" customHeight="1">
      <c r="A310" s="167"/>
      <c r="B310" s="168"/>
      <c r="C310" s="167"/>
      <c r="D310" s="167"/>
      <c r="E310" s="167"/>
      <c r="F310" s="167"/>
      <c r="G310" s="167"/>
    </row>
    <row r="311" spans="1:7" ht="16.5" customHeight="1">
      <c r="A311" s="167"/>
      <c r="B311" s="168"/>
      <c r="C311" s="167"/>
      <c r="D311" s="167"/>
      <c r="E311" s="167"/>
      <c r="F311" s="167"/>
      <c r="G311" s="167"/>
    </row>
    <row r="312" spans="1:7" ht="16.5" customHeight="1">
      <c r="A312" s="167"/>
      <c r="B312" s="168"/>
      <c r="C312" s="167"/>
      <c r="D312" s="167"/>
      <c r="E312" s="167"/>
      <c r="F312" s="167"/>
      <c r="G312" s="167"/>
    </row>
    <row r="313" spans="1:7" ht="16.5" customHeight="1">
      <c r="A313" s="167"/>
      <c r="B313" s="168"/>
      <c r="C313" s="167"/>
      <c r="D313" s="167"/>
      <c r="E313" s="167"/>
      <c r="F313" s="167"/>
      <c r="G313" s="167"/>
    </row>
    <row r="314" spans="1:7" ht="16.5" customHeight="1">
      <c r="A314" s="167"/>
      <c r="B314" s="168"/>
      <c r="C314" s="167"/>
      <c r="D314" s="167"/>
      <c r="E314" s="167"/>
      <c r="F314" s="167"/>
      <c r="G314" s="167"/>
    </row>
    <row r="315" spans="1:7" ht="16.5" customHeight="1">
      <c r="A315" s="167"/>
      <c r="B315" s="168"/>
      <c r="C315" s="167"/>
      <c r="D315" s="167"/>
      <c r="E315" s="167"/>
      <c r="F315" s="167"/>
      <c r="G315" s="167"/>
    </row>
    <row r="316" spans="1:7" ht="16.5" customHeight="1">
      <c r="A316" s="167"/>
      <c r="B316" s="168"/>
      <c r="C316" s="167"/>
      <c r="D316" s="167"/>
      <c r="E316" s="167"/>
      <c r="F316" s="167"/>
      <c r="G316" s="167"/>
    </row>
    <row r="317" spans="1:7" ht="16.5" customHeight="1">
      <c r="A317" s="167"/>
      <c r="B317" s="168"/>
      <c r="C317" s="167"/>
      <c r="D317" s="167"/>
      <c r="E317" s="167"/>
      <c r="F317" s="167"/>
      <c r="G317" s="167"/>
    </row>
    <row r="318" spans="1:7" ht="16.5" customHeight="1">
      <c r="A318" s="167"/>
      <c r="B318" s="168"/>
      <c r="C318" s="167"/>
      <c r="D318" s="167"/>
      <c r="E318" s="167"/>
      <c r="F318" s="167"/>
      <c r="G318" s="167"/>
    </row>
    <row r="319" spans="1:7" ht="16.5" customHeight="1">
      <c r="A319" s="167"/>
      <c r="B319" s="168"/>
      <c r="C319" s="167"/>
      <c r="D319" s="167"/>
      <c r="E319" s="167"/>
      <c r="F319" s="167"/>
      <c r="G319" s="167"/>
    </row>
    <row r="320" spans="1:7" ht="16.5" customHeight="1">
      <c r="A320" s="167"/>
      <c r="B320" s="168"/>
      <c r="C320" s="167"/>
      <c r="D320" s="167"/>
      <c r="E320" s="167"/>
      <c r="F320" s="167"/>
      <c r="G320" s="167"/>
    </row>
    <row r="321" spans="1:7" ht="16.5" customHeight="1">
      <c r="A321" s="167"/>
      <c r="B321" s="168"/>
      <c r="C321" s="167"/>
      <c r="D321" s="167"/>
      <c r="E321" s="167"/>
      <c r="F321" s="167"/>
      <c r="G321" s="167"/>
    </row>
    <row r="322" spans="1:7" ht="16.5" customHeight="1">
      <c r="A322" s="167"/>
      <c r="B322" s="168"/>
      <c r="C322" s="167"/>
      <c r="D322" s="167"/>
      <c r="E322" s="167"/>
      <c r="F322" s="167"/>
      <c r="G322" s="167"/>
    </row>
    <row r="323" spans="1:7" ht="16.5" customHeight="1">
      <c r="A323" s="167"/>
      <c r="B323" s="168"/>
      <c r="C323" s="167"/>
      <c r="D323" s="167"/>
      <c r="E323" s="167"/>
      <c r="F323" s="167"/>
      <c r="G323" s="167"/>
    </row>
    <row r="324" spans="1:7" ht="16.5" customHeight="1">
      <c r="A324" s="167"/>
      <c r="B324" s="168"/>
      <c r="C324" s="167"/>
      <c r="D324" s="167"/>
      <c r="E324" s="167"/>
      <c r="F324" s="167"/>
      <c r="G324" s="167"/>
    </row>
    <row r="325" spans="1:7" ht="16.5" customHeight="1">
      <c r="A325" s="167"/>
      <c r="B325" s="168"/>
      <c r="C325" s="167"/>
      <c r="D325" s="167"/>
      <c r="E325" s="167"/>
      <c r="F325" s="167"/>
      <c r="G325" s="167"/>
    </row>
    <row r="326" spans="1:7" ht="16.5" customHeight="1">
      <c r="A326" s="167"/>
      <c r="B326" s="168"/>
      <c r="C326" s="167"/>
      <c r="D326" s="167"/>
      <c r="E326" s="167"/>
      <c r="F326" s="167"/>
      <c r="G326" s="167"/>
    </row>
    <row r="327" spans="1:7" ht="16.5" customHeight="1">
      <c r="A327" s="167"/>
      <c r="B327" s="168"/>
      <c r="C327" s="167"/>
      <c r="D327" s="167"/>
      <c r="E327" s="167"/>
      <c r="F327" s="167"/>
      <c r="G327" s="167"/>
    </row>
    <row r="328" spans="1:7" ht="16.5" customHeight="1">
      <c r="A328" s="167"/>
      <c r="B328" s="168"/>
      <c r="C328" s="167"/>
      <c r="D328" s="167"/>
      <c r="E328" s="167"/>
      <c r="F328" s="167"/>
      <c r="G328" s="167"/>
    </row>
    <row r="329" spans="1:7" ht="16.5" customHeight="1">
      <c r="A329" s="167"/>
      <c r="B329" s="168"/>
      <c r="C329" s="167"/>
      <c r="D329" s="167"/>
      <c r="E329" s="167"/>
      <c r="F329" s="167"/>
      <c r="G329" s="167"/>
    </row>
    <row r="330" spans="1:7" ht="16.5" customHeight="1">
      <c r="A330" s="167"/>
      <c r="B330" s="168"/>
      <c r="C330" s="167"/>
      <c r="D330" s="167"/>
      <c r="E330" s="167"/>
      <c r="F330" s="167"/>
      <c r="G330" s="167"/>
    </row>
    <row r="331" spans="1:7" ht="16.5" customHeight="1">
      <c r="A331" s="167"/>
      <c r="B331" s="168"/>
      <c r="C331" s="167"/>
      <c r="D331" s="167"/>
      <c r="E331" s="167"/>
      <c r="F331" s="167"/>
      <c r="G331" s="167"/>
    </row>
    <row r="332" spans="1:7" ht="16.5" customHeight="1">
      <c r="A332" s="167"/>
      <c r="B332" s="168"/>
      <c r="C332" s="167"/>
      <c r="D332" s="167"/>
      <c r="E332" s="167"/>
      <c r="F332" s="167"/>
      <c r="G332" s="167"/>
    </row>
    <row r="333" spans="1:7" ht="16.5" customHeight="1">
      <c r="A333" s="167"/>
      <c r="B333" s="168"/>
      <c r="C333" s="167"/>
      <c r="D333" s="167"/>
      <c r="E333" s="167"/>
      <c r="F333" s="167"/>
      <c r="G333" s="167"/>
    </row>
    <row r="334" spans="1:7" ht="16.5" customHeight="1">
      <c r="A334" s="167"/>
      <c r="B334" s="168"/>
      <c r="C334" s="167"/>
      <c r="D334" s="167"/>
      <c r="E334" s="167"/>
      <c r="F334" s="167"/>
      <c r="G334" s="167"/>
    </row>
    <row r="335" spans="1:7" ht="16.5" customHeight="1">
      <c r="A335" s="167"/>
      <c r="B335" s="168"/>
      <c r="C335" s="167"/>
      <c r="D335" s="167"/>
      <c r="E335" s="167"/>
      <c r="F335" s="167"/>
      <c r="G335" s="167"/>
    </row>
    <row r="336" spans="1:7" ht="16.5" customHeight="1">
      <c r="A336" s="167"/>
      <c r="B336" s="168"/>
      <c r="C336" s="167"/>
      <c r="D336" s="167"/>
      <c r="E336" s="167"/>
      <c r="F336" s="167"/>
      <c r="G336" s="167"/>
    </row>
    <row r="337" spans="1:7" ht="16.5" customHeight="1">
      <c r="A337" s="167"/>
      <c r="B337" s="168"/>
      <c r="C337" s="167"/>
      <c r="D337" s="167"/>
      <c r="E337" s="167"/>
      <c r="F337" s="167"/>
      <c r="G337" s="167"/>
    </row>
    <row r="338" spans="1:7" ht="16.5" customHeight="1">
      <c r="A338" s="167"/>
      <c r="B338" s="168"/>
      <c r="C338" s="167"/>
      <c r="D338" s="167"/>
      <c r="E338" s="167"/>
      <c r="F338" s="167"/>
      <c r="G338" s="167"/>
    </row>
    <row r="339" spans="1:7" ht="16.5" customHeight="1">
      <c r="A339" s="167"/>
      <c r="B339" s="168"/>
      <c r="C339" s="167"/>
      <c r="D339" s="167"/>
      <c r="E339" s="167"/>
      <c r="F339" s="167"/>
      <c r="G339" s="167"/>
    </row>
    <row r="340" spans="1:7" ht="16.5" customHeight="1">
      <c r="A340" s="167"/>
      <c r="B340" s="168"/>
      <c r="C340" s="167"/>
      <c r="D340" s="167"/>
      <c r="E340" s="167"/>
      <c r="F340" s="167"/>
      <c r="G340" s="167"/>
    </row>
    <row r="341" spans="1:7" ht="16.5" customHeight="1">
      <c r="A341" s="167"/>
      <c r="B341" s="168"/>
      <c r="C341" s="167"/>
      <c r="D341" s="167"/>
      <c r="E341" s="167"/>
      <c r="F341" s="167"/>
      <c r="G341" s="167"/>
    </row>
    <row r="342" spans="1:7" ht="16.5" customHeight="1">
      <c r="A342" s="167"/>
      <c r="B342" s="168"/>
      <c r="C342" s="167"/>
      <c r="D342" s="167"/>
      <c r="E342" s="167"/>
      <c r="F342" s="167"/>
      <c r="G342" s="167"/>
    </row>
    <row r="343" spans="1:7" ht="16.5" customHeight="1">
      <c r="A343" s="167"/>
      <c r="B343" s="168"/>
      <c r="C343" s="167"/>
      <c r="D343" s="167"/>
      <c r="E343" s="167"/>
      <c r="F343" s="167"/>
      <c r="G343" s="167"/>
    </row>
    <row r="344" spans="1:7" ht="16.5" customHeight="1">
      <c r="A344" s="167"/>
      <c r="B344" s="168"/>
      <c r="C344" s="167"/>
      <c r="D344" s="167"/>
      <c r="E344" s="167"/>
      <c r="F344" s="167"/>
      <c r="G344" s="167"/>
    </row>
    <row r="345" spans="1:7" ht="16.5" customHeight="1">
      <c r="A345" s="167"/>
      <c r="B345" s="168"/>
      <c r="C345" s="167"/>
      <c r="D345" s="167"/>
      <c r="E345" s="167"/>
      <c r="F345" s="167"/>
      <c r="G345" s="167"/>
    </row>
    <row r="346" spans="1:7" ht="16.5" customHeight="1">
      <c r="A346" s="167"/>
      <c r="B346" s="168"/>
      <c r="C346" s="167"/>
      <c r="D346" s="167"/>
      <c r="E346" s="167"/>
      <c r="F346" s="167"/>
      <c r="G346" s="167"/>
    </row>
    <row r="347" spans="1:7" ht="16.5" customHeight="1">
      <c r="A347" s="167"/>
      <c r="B347" s="168"/>
      <c r="C347" s="167"/>
      <c r="D347" s="167"/>
      <c r="E347" s="167"/>
      <c r="F347" s="167"/>
      <c r="G347" s="167"/>
    </row>
    <row r="348" spans="1:7" ht="16.5" customHeight="1">
      <c r="A348" s="167"/>
      <c r="B348" s="168"/>
      <c r="C348" s="167"/>
      <c r="D348" s="167"/>
      <c r="E348" s="167"/>
      <c r="F348" s="167"/>
      <c r="G348" s="167"/>
    </row>
    <row r="349" spans="1:7" ht="16.5" customHeight="1">
      <c r="A349" s="167"/>
      <c r="B349" s="168"/>
      <c r="C349" s="167"/>
      <c r="D349" s="167"/>
      <c r="E349" s="167"/>
      <c r="F349" s="167"/>
      <c r="G349" s="167"/>
    </row>
    <row r="350" spans="1:7" ht="16.5" customHeight="1">
      <c r="A350" s="167"/>
      <c r="B350" s="168"/>
      <c r="C350" s="167"/>
      <c r="D350" s="167"/>
      <c r="E350" s="167"/>
      <c r="F350" s="167"/>
      <c r="G350" s="167"/>
    </row>
    <row r="351" spans="1:7" ht="16.5" customHeight="1">
      <c r="A351" s="167"/>
      <c r="B351" s="168"/>
      <c r="C351" s="167"/>
      <c r="D351" s="167"/>
      <c r="E351" s="167"/>
      <c r="F351" s="167"/>
      <c r="G351" s="167"/>
    </row>
    <row r="352" spans="1:7" ht="16.5" customHeight="1">
      <c r="A352" s="167"/>
      <c r="B352" s="168"/>
      <c r="C352" s="167"/>
      <c r="D352" s="167"/>
      <c r="E352" s="167"/>
      <c r="F352" s="167"/>
      <c r="G352" s="167"/>
    </row>
    <row r="353" spans="1:7" ht="16.5" customHeight="1">
      <c r="A353" s="167"/>
      <c r="B353" s="168"/>
      <c r="C353" s="167"/>
      <c r="D353" s="167"/>
      <c r="E353" s="167"/>
      <c r="F353" s="167"/>
      <c r="G353" s="167"/>
    </row>
    <row r="354" spans="1:7" ht="16.5" customHeight="1">
      <c r="A354" s="167"/>
      <c r="B354" s="168"/>
      <c r="C354" s="167"/>
      <c r="D354" s="167"/>
      <c r="E354" s="167"/>
      <c r="F354" s="167"/>
      <c r="G354" s="167"/>
    </row>
    <row r="355" spans="1:7" ht="16.5" customHeight="1">
      <c r="A355" s="167"/>
      <c r="B355" s="168"/>
      <c r="C355" s="167"/>
      <c r="D355" s="167"/>
      <c r="E355" s="167"/>
      <c r="F355" s="167"/>
      <c r="G355" s="167"/>
    </row>
    <row r="356" spans="1:7" ht="16.5" customHeight="1">
      <c r="A356" s="167"/>
      <c r="B356" s="168"/>
      <c r="C356" s="167"/>
      <c r="D356" s="167"/>
      <c r="E356" s="167"/>
      <c r="F356" s="167"/>
      <c r="G356" s="167"/>
    </row>
    <row r="357" spans="1:7" ht="16.5" customHeight="1">
      <c r="A357" s="167"/>
      <c r="B357" s="168"/>
      <c r="C357" s="167"/>
      <c r="D357" s="167"/>
      <c r="E357" s="167"/>
      <c r="F357" s="167"/>
      <c r="G357" s="167"/>
    </row>
    <row r="358" spans="1:7" ht="16.5" customHeight="1">
      <c r="A358" s="167"/>
      <c r="B358" s="168"/>
      <c r="C358" s="167"/>
      <c r="D358" s="167"/>
      <c r="E358" s="167"/>
      <c r="F358" s="167"/>
      <c r="G358" s="167"/>
    </row>
    <row r="359" spans="1:7" ht="16.5" customHeight="1">
      <c r="A359" s="167"/>
      <c r="B359" s="168"/>
      <c r="C359" s="167"/>
      <c r="D359" s="167"/>
      <c r="E359" s="167"/>
      <c r="F359" s="167"/>
      <c r="G359" s="167"/>
    </row>
    <row r="360" spans="1:7" ht="16.5" customHeight="1">
      <c r="A360" s="167"/>
      <c r="B360" s="168"/>
      <c r="C360" s="167"/>
      <c r="D360" s="167"/>
      <c r="E360" s="167"/>
      <c r="F360" s="167"/>
      <c r="G360" s="167"/>
    </row>
    <row r="361" spans="1:7" ht="16.5" customHeight="1">
      <c r="A361" s="167"/>
      <c r="B361" s="168"/>
      <c r="C361" s="167"/>
      <c r="D361" s="167"/>
      <c r="E361" s="167"/>
      <c r="F361" s="167"/>
      <c r="G361" s="167"/>
    </row>
    <row r="362" spans="1:7" ht="16.5" customHeight="1">
      <c r="A362" s="167"/>
      <c r="B362" s="168"/>
      <c r="C362" s="167"/>
      <c r="D362" s="167"/>
      <c r="E362" s="167"/>
      <c r="F362" s="167"/>
      <c r="G362" s="167"/>
    </row>
    <row r="363" spans="1:7" ht="16.5" customHeight="1">
      <c r="A363" s="167"/>
      <c r="B363" s="168"/>
      <c r="C363" s="167"/>
      <c r="D363" s="167"/>
      <c r="E363" s="167"/>
      <c r="F363" s="167"/>
      <c r="G363" s="167"/>
    </row>
    <row r="364" spans="1:7" ht="16.5" customHeight="1">
      <c r="A364" s="167"/>
      <c r="B364" s="168"/>
      <c r="C364" s="167"/>
      <c r="D364" s="167"/>
      <c r="E364" s="167"/>
      <c r="F364" s="167"/>
      <c r="G364" s="167"/>
    </row>
    <row r="365" spans="1:7" ht="16.5" customHeight="1">
      <c r="A365" s="167"/>
      <c r="B365" s="168"/>
      <c r="C365" s="167"/>
      <c r="D365" s="167"/>
      <c r="E365" s="167"/>
      <c r="F365" s="167"/>
      <c r="G365" s="167"/>
    </row>
    <row r="366" spans="1:7" ht="16.5" customHeight="1">
      <c r="A366" s="167"/>
      <c r="B366" s="168"/>
      <c r="C366" s="167"/>
      <c r="D366" s="167"/>
      <c r="E366" s="167"/>
      <c r="F366" s="167"/>
      <c r="G366" s="167"/>
    </row>
    <row r="367" spans="1:7" ht="16.5" customHeight="1">
      <c r="A367" s="167"/>
      <c r="B367" s="168"/>
      <c r="C367" s="167"/>
      <c r="D367" s="167"/>
      <c r="E367" s="167"/>
      <c r="F367" s="167"/>
      <c r="G367" s="167"/>
    </row>
    <row r="368" spans="1:7" ht="16.5" customHeight="1">
      <c r="A368" s="167"/>
      <c r="B368" s="168"/>
      <c r="C368" s="167"/>
      <c r="D368" s="167"/>
      <c r="E368" s="167"/>
      <c r="F368" s="167"/>
      <c r="G368" s="167"/>
    </row>
    <row r="369" spans="1:7" ht="16.5" customHeight="1">
      <c r="A369" s="167"/>
      <c r="B369" s="168"/>
      <c r="C369" s="167"/>
      <c r="D369" s="167"/>
      <c r="E369" s="167"/>
      <c r="F369" s="167"/>
      <c r="G369" s="167"/>
    </row>
    <row r="370" spans="1:7" ht="16.5" customHeight="1">
      <c r="A370" s="167"/>
      <c r="B370" s="168"/>
      <c r="C370" s="167"/>
      <c r="D370" s="167"/>
      <c r="E370" s="167"/>
      <c r="F370" s="167"/>
      <c r="G370" s="167"/>
    </row>
    <row r="371" spans="1:7" ht="16.5" customHeight="1">
      <c r="A371" s="167"/>
      <c r="B371" s="168"/>
      <c r="C371" s="167"/>
      <c r="D371" s="167"/>
      <c r="E371" s="167"/>
      <c r="F371" s="167"/>
      <c r="G371" s="167"/>
    </row>
    <row r="372" spans="1:7" ht="16.5" customHeight="1">
      <c r="A372" s="167"/>
      <c r="B372" s="168"/>
      <c r="C372" s="167"/>
      <c r="D372" s="167"/>
      <c r="E372" s="167"/>
      <c r="F372" s="167"/>
      <c r="G372" s="167"/>
    </row>
    <row r="373" spans="1:7" ht="16.5" customHeight="1">
      <c r="A373" s="167"/>
      <c r="B373" s="168"/>
      <c r="C373" s="167"/>
      <c r="D373" s="167"/>
      <c r="E373" s="167"/>
      <c r="F373" s="167"/>
      <c r="G373" s="167"/>
    </row>
    <row r="374" spans="1:7" ht="16.5" customHeight="1">
      <c r="A374" s="167"/>
      <c r="B374" s="168"/>
      <c r="C374" s="167"/>
      <c r="D374" s="167"/>
      <c r="E374" s="167"/>
      <c r="F374" s="167"/>
      <c r="G374" s="167"/>
    </row>
    <row r="375" spans="1:7" ht="16.5" customHeight="1">
      <c r="A375" s="167"/>
      <c r="B375" s="168"/>
      <c r="C375" s="167"/>
      <c r="D375" s="167"/>
      <c r="E375" s="167"/>
      <c r="F375" s="167"/>
      <c r="G375" s="167"/>
    </row>
    <row r="376" spans="1:7" ht="16.5" customHeight="1">
      <c r="A376" s="167"/>
      <c r="B376" s="168"/>
      <c r="C376" s="167"/>
      <c r="D376" s="167"/>
      <c r="E376" s="167"/>
      <c r="F376" s="167"/>
      <c r="G376" s="167"/>
    </row>
    <row r="377" spans="1:7" ht="16.5" customHeight="1">
      <c r="A377" s="167"/>
      <c r="B377" s="168"/>
      <c r="C377" s="167"/>
      <c r="D377" s="167"/>
      <c r="E377" s="167"/>
      <c r="F377" s="167"/>
      <c r="G377" s="167"/>
    </row>
    <row r="378" spans="1:7" ht="16.5" customHeight="1">
      <c r="A378" s="167"/>
      <c r="B378" s="168"/>
      <c r="C378" s="167"/>
      <c r="D378" s="167"/>
      <c r="E378" s="167"/>
      <c r="F378" s="167"/>
      <c r="G378" s="167"/>
    </row>
    <row r="379" spans="1:7" ht="16.5" customHeight="1">
      <c r="A379" s="167"/>
      <c r="B379" s="168"/>
      <c r="C379" s="167"/>
      <c r="D379" s="167"/>
      <c r="E379" s="167"/>
      <c r="F379" s="167"/>
      <c r="G379" s="167"/>
    </row>
    <row r="380" spans="1:7" ht="16.5" customHeight="1">
      <c r="A380" s="167"/>
      <c r="B380" s="168"/>
      <c r="C380" s="167"/>
      <c r="D380" s="167"/>
      <c r="E380" s="167"/>
      <c r="F380" s="167"/>
      <c r="G380" s="167"/>
    </row>
    <row r="381" spans="1:7" ht="16.5" customHeight="1">
      <c r="A381" s="167"/>
      <c r="B381" s="168"/>
      <c r="C381" s="167"/>
      <c r="D381" s="167"/>
      <c r="E381" s="167"/>
      <c r="F381" s="167"/>
      <c r="G381" s="167"/>
    </row>
    <row r="382" spans="1:7" ht="16.5" customHeight="1">
      <c r="A382" s="167"/>
      <c r="B382" s="168"/>
      <c r="C382" s="167"/>
      <c r="D382" s="167"/>
      <c r="E382" s="167"/>
      <c r="F382" s="167"/>
      <c r="G382" s="167"/>
    </row>
    <row r="383" spans="1:7" ht="16.5" customHeight="1">
      <c r="A383" s="167"/>
      <c r="B383" s="168"/>
      <c r="C383" s="167"/>
      <c r="D383" s="167"/>
      <c r="E383" s="167"/>
      <c r="F383" s="167"/>
      <c r="G383" s="167"/>
    </row>
    <row r="384" spans="1:7" ht="16.5" customHeight="1">
      <c r="A384" s="167"/>
      <c r="B384" s="168"/>
      <c r="C384" s="167"/>
      <c r="D384" s="167"/>
      <c r="E384" s="167"/>
      <c r="F384" s="167"/>
      <c r="G384" s="167"/>
    </row>
    <row r="385" spans="1:7" ht="16.5" customHeight="1">
      <c r="A385" s="167"/>
      <c r="B385" s="168"/>
      <c r="C385" s="167"/>
      <c r="D385" s="167"/>
      <c r="E385" s="167"/>
      <c r="F385" s="167"/>
      <c r="G385" s="167"/>
    </row>
    <row r="386" spans="1:7" ht="16.5" customHeight="1">
      <c r="A386" s="167"/>
      <c r="B386" s="168"/>
      <c r="C386" s="167"/>
      <c r="D386" s="167"/>
      <c r="E386" s="167"/>
      <c r="F386" s="167"/>
      <c r="G386" s="167"/>
    </row>
    <row r="387" spans="1:7" ht="16.5" customHeight="1">
      <c r="A387" s="167"/>
      <c r="B387" s="168"/>
      <c r="C387" s="167"/>
      <c r="D387" s="167"/>
      <c r="E387" s="167"/>
      <c r="F387" s="167"/>
      <c r="G387" s="167"/>
    </row>
    <row r="388" spans="1:7" ht="16.5" customHeight="1">
      <c r="A388" s="167"/>
      <c r="B388" s="168"/>
      <c r="C388" s="167"/>
      <c r="D388" s="167"/>
      <c r="E388" s="167"/>
      <c r="F388" s="167"/>
      <c r="G388" s="167"/>
    </row>
    <row r="389" spans="1:7" ht="16.5" customHeight="1">
      <c r="A389" s="167"/>
      <c r="B389" s="168"/>
      <c r="C389" s="167"/>
      <c r="D389" s="167"/>
      <c r="E389" s="167"/>
      <c r="F389" s="167"/>
      <c r="G389" s="167"/>
    </row>
    <row r="390" spans="1:7" ht="16.5" customHeight="1">
      <c r="A390" s="167"/>
      <c r="B390" s="168"/>
      <c r="C390" s="167"/>
      <c r="D390" s="167"/>
      <c r="E390" s="167"/>
      <c r="F390" s="167"/>
      <c r="G390" s="167"/>
    </row>
    <row r="391" spans="1:7" ht="16.5" customHeight="1">
      <c r="A391" s="167"/>
      <c r="B391" s="168"/>
      <c r="C391" s="167"/>
      <c r="D391" s="167"/>
      <c r="E391" s="167"/>
      <c r="F391" s="167"/>
      <c r="G391" s="167"/>
    </row>
    <row r="392" spans="1:7" ht="16.5" customHeight="1">
      <c r="A392" s="167"/>
      <c r="B392" s="168"/>
      <c r="C392" s="167"/>
      <c r="D392" s="167"/>
      <c r="E392" s="167"/>
      <c r="F392" s="167"/>
      <c r="G392" s="167"/>
    </row>
    <row r="393" spans="1:7" ht="16.5" customHeight="1">
      <c r="A393" s="167"/>
      <c r="B393" s="168"/>
      <c r="C393" s="167"/>
      <c r="D393" s="167"/>
      <c r="E393" s="167"/>
      <c r="F393" s="167"/>
      <c r="G393" s="167"/>
    </row>
    <row r="394" spans="1:7" ht="16.5" customHeight="1">
      <c r="A394" s="167"/>
      <c r="B394" s="168"/>
      <c r="C394" s="167"/>
      <c r="D394" s="167"/>
      <c r="E394" s="167"/>
      <c r="F394" s="167"/>
      <c r="G394" s="167"/>
    </row>
    <row r="395" spans="1:7" ht="16.5" customHeight="1">
      <c r="A395" s="167"/>
      <c r="B395" s="168"/>
      <c r="C395" s="167"/>
      <c r="D395" s="167"/>
      <c r="E395" s="167"/>
      <c r="F395" s="167"/>
      <c r="G395" s="167"/>
    </row>
    <row r="396" spans="1:7" ht="16.5" customHeight="1">
      <c r="A396" s="167"/>
      <c r="B396" s="168"/>
      <c r="C396" s="167"/>
      <c r="D396" s="167"/>
      <c r="E396" s="167"/>
      <c r="F396" s="167"/>
      <c r="G396" s="167"/>
    </row>
    <row r="397" spans="1:7" ht="16.5" customHeight="1">
      <c r="A397" s="167"/>
      <c r="B397" s="168"/>
      <c r="C397" s="167"/>
      <c r="D397" s="167"/>
      <c r="E397" s="167"/>
      <c r="F397" s="167"/>
      <c r="G397" s="167"/>
    </row>
    <row r="398" spans="1:7" ht="16.5" customHeight="1">
      <c r="A398" s="167"/>
      <c r="B398" s="168"/>
      <c r="C398" s="167"/>
      <c r="D398" s="167"/>
      <c r="E398" s="167"/>
      <c r="F398" s="167"/>
      <c r="G398" s="167"/>
    </row>
    <row r="399" spans="1:7" ht="16.5" customHeight="1">
      <c r="A399" s="167"/>
      <c r="B399" s="168"/>
      <c r="C399" s="167"/>
      <c r="D399" s="167"/>
      <c r="E399" s="167"/>
      <c r="F399" s="167"/>
      <c r="G399" s="167"/>
    </row>
    <row r="400" spans="1:7" ht="16.5" customHeight="1">
      <c r="A400" s="167"/>
      <c r="B400" s="168"/>
      <c r="C400" s="167"/>
      <c r="D400" s="167"/>
      <c r="E400" s="167"/>
      <c r="F400" s="167"/>
      <c r="G400" s="167"/>
    </row>
    <row r="401" spans="1:7" ht="16.5" customHeight="1">
      <c r="A401" s="167"/>
      <c r="B401" s="168"/>
      <c r="C401" s="167"/>
      <c r="D401" s="167"/>
      <c r="E401" s="167"/>
      <c r="F401" s="167"/>
      <c r="G401" s="167"/>
    </row>
    <row r="402" spans="1:7" ht="16.5" customHeight="1">
      <c r="A402" s="167"/>
      <c r="B402" s="168"/>
      <c r="C402" s="167"/>
      <c r="D402" s="167"/>
      <c r="E402" s="167"/>
      <c r="F402" s="167"/>
      <c r="G402" s="167"/>
    </row>
    <row r="403" spans="1:7" ht="16.5" customHeight="1">
      <c r="A403" s="167"/>
      <c r="B403" s="168"/>
      <c r="C403" s="167"/>
      <c r="D403" s="167"/>
      <c r="E403" s="167"/>
      <c r="F403" s="167"/>
      <c r="G403" s="167"/>
    </row>
    <row r="404" spans="1:7" ht="16.5" customHeight="1">
      <c r="A404" s="167"/>
      <c r="B404" s="168"/>
      <c r="C404" s="167"/>
      <c r="D404" s="167"/>
      <c r="E404" s="167"/>
      <c r="F404" s="167"/>
      <c r="G404" s="167"/>
    </row>
    <row r="405" spans="1:7" ht="16.5" customHeight="1">
      <c r="A405" s="167"/>
      <c r="B405" s="168"/>
      <c r="C405" s="167"/>
      <c r="D405" s="167"/>
      <c r="E405" s="167"/>
      <c r="F405" s="167"/>
      <c r="G405" s="167"/>
    </row>
    <row r="406" spans="1:7" ht="16.5" customHeight="1">
      <c r="A406" s="167"/>
      <c r="B406" s="168"/>
      <c r="C406" s="167"/>
      <c r="D406" s="167"/>
      <c r="E406" s="167"/>
      <c r="F406" s="167"/>
      <c r="G406" s="167"/>
    </row>
    <row r="407" spans="1:7" ht="16.5" customHeight="1">
      <c r="A407" s="167"/>
      <c r="B407" s="168"/>
      <c r="C407" s="167"/>
      <c r="D407" s="167"/>
      <c r="E407" s="167"/>
      <c r="F407" s="167"/>
      <c r="G407" s="167"/>
    </row>
    <row r="408" spans="1:7" ht="16.5" customHeight="1">
      <c r="A408" s="167"/>
      <c r="B408" s="168"/>
      <c r="C408" s="167"/>
      <c r="D408" s="167"/>
      <c r="E408" s="167"/>
      <c r="F408" s="167"/>
      <c r="G408" s="167"/>
    </row>
    <row r="409" spans="1:7" ht="16.5" customHeight="1">
      <c r="A409" s="167"/>
      <c r="B409" s="168"/>
      <c r="C409" s="167"/>
      <c r="D409" s="167"/>
      <c r="E409" s="167"/>
      <c r="F409" s="167"/>
      <c r="G409" s="167"/>
    </row>
    <row r="410" spans="1:7" ht="16.5" customHeight="1">
      <c r="A410" s="167"/>
      <c r="B410" s="168"/>
      <c r="C410" s="167"/>
      <c r="D410" s="167"/>
      <c r="E410" s="167"/>
      <c r="F410" s="167"/>
      <c r="G410" s="167"/>
    </row>
    <row r="411" spans="1:7" ht="16.5" customHeight="1">
      <c r="A411" s="167"/>
      <c r="B411" s="168"/>
      <c r="C411" s="167"/>
      <c r="D411" s="167"/>
      <c r="E411" s="167"/>
      <c r="F411" s="167"/>
      <c r="G411" s="167"/>
    </row>
    <row r="412" spans="1:7" ht="16.5" customHeight="1">
      <c r="A412" s="167"/>
      <c r="B412" s="168"/>
      <c r="C412" s="167"/>
      <c r="D412" s="167"/>
      <c r="E412" s="167"/>
      <c r="F412" s="167"/>
      <c r="G412" s="167"/>
    </row>
    <row r="413" spans="1:7" ht="16.5" customHeight="1">
      <c r="A413" s="167"/>
      <c r="B413" s="168"/>
      <c r="C413" s="167"/>
      <c r="D413" s="167"/>
      <c r="E413" s="167"/>
      <c r="F413" s="167"/>
      <c r="G413" s="167"/>
    </row>
    <row r="414" spans="1:7" ht="16.5" customHeight="1">
      <c r="A414" s="167"/>
      <c r="B414" s="168"/>
      <c r="C414" s="167"/>
      <c r="D414" s="167"/>
      <c r="E414" s="167"/>
      <c r="F414" s="167"/>
      <c r="G414" s="167"/>
    </row>
    <row r="415" spans="1:7" ht="16.5" customHeight="1">
      <c r="A415" s="167"/>
      <c r="B415" s="168"/>
      <c r="C415" s="167"/>
      <c r="D415" s="167"/>
      <c r="E415" s="167"/>
      <c r="F415" s="167"/>
      <c r="G415" s="167"/>
    </row>
    <row r="416" spans="1:7" ht="16.5" customHeight="1">
      <c r="A416" s="167"/>
      <c r="B416" s="168"/>
      <c r="C416" s="167"/>
      <c r="D416" s="167"/>
      <c r="E416" s="167"/>
      <c r="F416" s="167"/>
      <c r="G416" s="167"/>
    </row>
    <row r="417" spans="1:7" ht="16.5" customHeight="1">
      <c r="A417" s="167"/>
      <c r="B417" s="168"/>
      <c r="C417" s="167"/>
      <c r="D417" s="167"/>
      <c r="E417" s="167"/>
      <c r="F417" s="167"/>
      <c r="G417" s="167"/>
    </row>
    <row r="418" spans="1:7" ht="16.5" customHeight="1">
      <c r="A418" s="167"/>
      <c r="B418" s="168"/>
      <c r="C418" s="167"/>
      <c r="D418" s="167"/>
      <c r="E418" s="167"/>
      <c r="F418" s="167"/>
      <c r="G418" s="167"/>
    </row>
    <row r="419" spans="1:7" ht="16.5" customHeight="1">
      <c r="A419" s="167"/>
      <c r="B419" s="168"/>
      <c r="C419" s="167"/>
      <c r="D419" s="167"/>
      <c r="E419" s="167"/>
      <c r="F419" s="167"/>
      <c r="G419" s="167"/>
    </row>
    <row r="420" spans="1:7" ht="16.5" customHeight="1">
      <c r="A420" s="167"/>
      <c r="B420" s="168"/>
      <c r="C420" s="167"/>
      <c r="D420" s="167"/>
      <c r="E420" s="167"/>
      <c r="F420" s="167"/>
      <c r="G420" s="167"/>
    </row>
    <row r="421" spans="1:7" ht="16.5" customHeight="1">
      <c r="A421" s="167"/>
      <c r="B421" s="168"/>
      <c r="C421" s="167"/>
      <c r="D421" s="167"/>
      <c r="E421" s="167"/>
      <c r="F421" s="167"/>
      <c r="G421" s="167"/>
    </row>
    <row r="422" spans="1:7" ht="16.5" customHeight="1">
      <c r="A422" s="167"/>
      <c r="B422" s="168"/>
      <c r="C422" s="167"/>
      <c r="D422" s="167"/>
      <c r="E422" s="167"/>
      <c r="F422" s="167"/>
      <c r="G422" s="167"/>
    </row>
    <row r="423" spans="1:7" ht="16.5" customHeight="1">
      <c r="A423" s="167"/>
      <c r="B423" s="168"/>
      <c r="C423" s="167"/>
      <c r="D423" s="167"/>
      <c r="E423" s="167"/>
      <c r="F423" s="167"/>
      <c r="G423" s="167"/>
    </row>
    <row r="424" spans="1:7" ht="16.5" customHeight="1">
      <c r="A424" s="167"/>
      <c r="B424" s="168"/>
      <c r="C424" s="167"/>
      <c r="D424" s="167"/>
      <c r="E424" s="167"/>
      <c r="F424" s="167"/>
      <c r="G424" s="167"/>
    </row>
    <row r="425" spans="1:7" ht="16.5" customHeight="1">
      <c r="A425" s="167"/>
      <c r="B425" s="168"/>
      <c r="C425" s="167"/>
      <c r="D425" s="167"/>
      <c r="E425" s="167"/>
      <c r="F425" s="167"/>
      <c r="G425" s="167"/>
    </row>
    <row r="426" spans="1:7" ht="16.5" customHeight="1">
      <c r="A426" s="167"/>
      <c r="B426" s="168"/>
      <c r="C426" s="167"/>
      <c r="D426" s="167"/>
      <c r="E426" s="167"/>
      <c r="F426" s="167"/>
      <c r="G426" s="167"/>
    </row>
    <row r="427" spans="1:7" ht="16.5" customHeight="1">
      <c r="A427" s="167"/>
      <c r="B427" s="168"/>
      <c r="C427" s="167"/>
      <c r="D427" s="167"/>
      <c r="E427" s="167"/>
      <c r="F427" s="167"/>
      <c r="G427" s="167"/>
    </row>
    <row r="428" spans="1:7" ht="16.5" customHeight="1">
      <c r="A428" s="167"/>
      <c r="B428" s="168"/>
      <c r="C428" s="167"/>
      <c r="D428" s="167"/>
      <c r="E428" s="167"/>
      <c r="F428" s="167"/>
      <c r="G428" s="167"/>
    </row>
    <row r="429" spans="1:7" ht="16.5" customHeight="1">
      <c r="A429" s="167"/>
      <c r="B429" s="168"/>
      <c r="C429" s="167"/>
      <c r="D429" s="167"/>
      <c r="E429" s="167"/>
      <c r="F429" s="167"/>
      <c r="G429" s="167"/>
    </row>
    <row r="430" spans="1:7" ht="16.5" customHeight="1">
      <c r="A430" s="167"/>
      <c r="B430" s="168"/>
      <c r="C430" s="167"/>
      <c r="D430" s="167"/>
      <c r="E430" s="167"/>
      <c r="F430" s="167"/>
      <c r="G430" s="167"/>
    </row>
    <row r="431" spans="1:7" ht="16.5" customHeight="1">
      <c r="A431" s="167"/>
      <c r="B431" s="168"/>
      <c r="C431" s="167"/>
      <c r="D431" s="167"/>
      <c r="E431" s="167"/>
      <c r="F431" s="167"/>
      <c r="G431" s="167"/>
    </row>
    <row r="432" spans="1:7" ht="16.5" customHeight="1">
      <c r="A432" s="167"/>
      <c r="B432" s="168"/>
      <c r="C432" s="167"/>
      <c r="D432" s="167"/>
      <c r="E432" s="167"/>
      <c r="F432" s="167"/>
      <c r="G432" s="167"/>
    </row>
    <row r="433" spans="1:7" ht="16.5" customHeight="1">
      <c r="A433" s="167"/>
      <c r="B433" s="168"/>
      <c r="C433" s="167"/>
      <c r="D433" s="167"/>
      <c r="E433" s="167"/>
      <c r="F433" s="167"/>
      <c r="G433" s="167"/>
    </row>
    <row r="434" spans="1:7" ht="16.5" customHeight="1">
      <c r="A434" s="167"/>
      <c r="B434" s="168"/>
      <c r="C434" s="167"/>
      <c r="D434" s="167"/>
      <c r="E434" s="167"/>
      <c r="F434" s="167"/>
      <c r="G434" s="167"/>
    </row>
    <row r="435" spans="1:7" ht="16.5" customHeight="1">
      <c r="A435" s="167"/>
      <c r="B435" s="168"/>
      <c r="C435" s="167"/>
      <c r="D435" s="167"/>
      <c r="E435" s="167"/>
      <c r="F435" s="167"/>
      <c r="G435" s="167"/>
    </row>
    <row r="436" spans="1:7" ht="16.5" customHeight="1">
      <c r="A436" s="167"/>
      <c r="B436" s="168"/>
      <c r="C436" s="167"/>
      <c r="D436" s="167"/>
      <c r="E436" s="167"/>
      <c r="F436" s="167"/>
      <c r="G436" s="167"/>
    </row>
    <row r="437" spans="1:7" ht="16.5" customHeight="1">
      <c r="A437" s="167"/>
      <c r="B437" s="168"/>
      <c r="C437" s="167"/>
      <c r="D437" s="167"/>
      <c r="E437" s="167"/>
      <c r="F437" s="167"/>
      <c r="G437" s="167"/>
    </row>
    <row r="438" spans="1:7" ht="16.5" customHeight="1">
      <c r="A438" s="167"/>
      <c r="B438" s="168"/>
      <c r="C438" s="167"/>
      <c r="D438" s="167"/>
      <c r="E438" s="167"/>
      <c r="F438" s="167"/>
      <c r="G438" s="167"/>
    </row>
    <row r="439" spans="1:7" ht="16.5" customHeight="1">
      <c r="A439" s="167"/>
      <c r="B439" s="168"/>
      <c r="C439" s="167"/>
      <c r="D439" s="167"/>
      <c r="E439" s="167"/>
      <c r="F439" s="167"/>
      <c r="G439" s="167"/>
    </row>
    <row r="440" spans="1:7" ht="16.5" customHeight="1">
      <c r="A440" s="167"/>
      <c r="B440" s="168"/>
      <c r="C440" s="167"/>
      <c r="D440" s="167"/>
      <c r="E440" s="167"/>
      <c r="F440" s="167"/>
      <c r="G440" s="167"/>
    </row>
    <row r="441" spans="1:7" ht="16.5" customHeight="1">
      <c r="A441" s="167"/>
      <c r="B441" s="168"/>
      <c r="C441" s="167"/>
      <c r="D441" s="167"/>
      <c r="E441" s="167"/>
      <c r="F441" s="167"/>
      <c r="G441" s="167"/>
    </row>
    <row r="442" spans="1:7" ht="16.5" customHeight="1">
      <c r="A442" s="167"/>
      <c r="B442" s="168"/>
      <c r="C442" s="167"/>
      <c r="D442" s="167"/>
      <c r="E442" s="167"/>
      <c r="F442" s="167"/>
      <c r="G442" s="167"/>
    </row>
    <row r="443" spans="1:7" ht="16.5" customHeight="1">
      <c r="A443" s="167"/>
      <c r="B443" s="168"/>
      <c r="C443" s="167"/>
      <c r="D443" s="167"/>
      <c r="E443" s="167"/>
      <c r="F443" s="167"/>
      <c r="G443" s="167"/>
    </row>
    <row r="444" spans="1:7" ht="16.5" customHeight="1">
      <c r="A444" s="167"/>
      <c r="B444" s="168"/>
      <c r="C444" s="167"/>
      <c r="D444" s="167"/>
      <c r="E444" s="167"/>
      <c r="F444" s="167"/>
      <c r="G444" s="167"/>
    </row>
    <row r="445" spans="1:7" ht="16.5" customHeight="1">
      <c r="A445" s="167"/>
      <c r="B445" s="168"/>
      <c r="C445" s="167"/>
      <c r="D445" s="167"/>
      <c r="E445" s="167"/>
      <c r="F445" s="167"/>
      <c r="G445" s="167"/>
    </row>
    <row r="446" spans="1:7" ht="16.5" customHeight="1">
      <c r="A446" s="167"/>
      <c r="B446" s="168"/>
      <c r="C446" s="167"/>
      <c r="D446" s="167"/>
      <c r="E446" s="167"/>
      <c r="F446" s="167"/>
      <c r="G446" s="167"/>
    </row>
    <row r="447" spans="1:7" ht="16.5" customHeight="1">
      <c r="A447" s="167"/>
      <c r="B447" s="168"/>
      <c r="C447" s="167"/>
      <c r="D447" s="167"/>
      <c r="E447" s="167"/>
      <c r="F447" s="167"/>
      <c r="G447" s="167"/>
    </row>
    <row r="448" spans="1:7" ht="16.5" customHeight="1">
      <c r="A448" s="167"/>
      <c r="B448" s="168"/>
      <c r="C448" s="167"/>
      <c r="D448" s="167"/>
      <c r="E448" s="167"/>
      <c r="F448" s="167"/>
      <c r="G448" s="167"/>
    </row>
    <row r="449" spans="1:7" ht="16.5" customHeight="1">
      <c r="A449" s="167"/>
      <c r="B449" s="168"/>
      <c r="C449" s="167"/>
      <c r="D449" s="167"/>
      <c r="E449" s="167"/>
      <c r="F449" s="167"/>
      <c r="G449" s="167"/>
    </row>
    <row r="450" spans="1:7" ht="16.5" customHeight="1">
      <c r="A450" s="167"/>
      <c r="B450" s="168"/>
      <c r="C450" s="167"/>
      <c r="D450" s="167"/>
      <c r="E450" s="167"/>
      <c r="F450" s="167"/>
      <c r="G450" s="167"/>
    </row>
    <row r="451" spans="1:7" ht="16.5" customHeight="1">
      <c r="A451" s="167"/>
      <c r="B451" s="168"/>
      <c r="C451" s="167"/>
      <c r="D451" s="167"/>
      <c r="E451" s="167"/>
      <c r="F451" s="167"/>
      <c r="G451" s="167"/>
    </row>
    <row r="452" spans="1:7" ht="16.5" customHeight="1">
      <c r="A452" s="167"/>
      <c r="B452" s="168"/>
      <c r="C452" s="167"/>
      <c r="D452" s="167"/>
      <c r="E452" s="167"/>
      <c r="F452" s="167"/>
      <c r="G452" s="167"/>
    </row>
    <row r="453" spans="1:7" ht="16.5" customHeight="1">
      <c r="A453" s="167"/>
      <c r="B453" s="168"/>
      <c r="C453" s="167"/>
      <c r="D453" s="167"/>
      <c r="E453" s="167"/>
      <c r="F453" s="167"/>
      <c r="G453" s="167"/>
    </row>
    <row r="454" spans="1:7" ht="16.5" customHeight="1">
      <c r="A454" s="167"/>
      <c r="B454" s="168"/>
      <c r="C454" s="167"/>
      <c r="D454" s="167"/>
      <c r="E454" s="167"/>
      <c r="F454" s="167"/>
      <c r="G454" s="167"/>
    </row>
    <row r="455" spans="1:7" ht="16.5" customHeight="1">
      <c r="A455" s="167"/>
      <c r="B455" s="168"/>
      <c r="C455" s="167"/>
      <c r="D455" s="167"/>
      <c r="E455" s="167"/>
      <c r="F455" s="167"/>
      <c r="G455" s="167"/>
    </row>
    <row r="456" spans="1:7" ht="16.5" customHeight="1">
      <c r="A456" s="167"/>
      <c r="B456" s="168"/>
      <c r="C456" s="167"/>
      <c r="D456" s="167"/>
      <c r="E456" s="167"/>
      <c r="F456" s="167"/>
      <c r="G456" s="167"/>
    </row>
    <row r="457" spans="1:7" ht="16.5" customHeight="1">
      <c r="A457" s="167"/>
      <c r="B457" s="168"/>
      <c r="C457" s="167"/>
      <c r="D457" s="167"/>
      <c r="E457" s="167"/>
      <c r="F457" s="167"/>
      <c r="G457" s="167"/>
    </row>
    <row r="458" spans="1:7" ht="16.5" customHeight="1">
      <c r="A458" s="167"/>
      <c r="B458" s="168"/>
      <c r="C458" s="167"/>
      <c r="D458" s="167"/>
      <c r="E458" s="167"/>
      <c r="F458" s="167"/>
      <c r="G458" s="167"/>
    </row>
    <row r="459" spans="1:7" ht="16.5" customHeight="1">
      <c r="A459" s="167"/>
      <c r="B459" s="168"/>
      <c r="C459" s="167"/>
      <c r="D459" s="167"/>
      <c r="E459" s="167"/>
      <c r="F459" s="167"/>
      <c r="G459" s="167"/>
    </row>
    <row r="460" spans="1:7" ht="16.5" customHeight="1">
      <c r="A460" s="167"/>
      <c r="B460" s="168"/>
      <c r="C460" s="167"/>
      <c r="D460" s="167"/>
      <c r="E460" s="167"/>
      <c r="F460" s="167"/>
      <c r="G460" s="167"/>
    </row>
    <row r="461" spans="1:7" ht="16.5" customHeight="1">
      <c r="A461" s="167"/>
      <c r="B461" s="168"/>
      <c r="C461" s="167"/>
      <c r="D461" s="167"/>
      <c r="E461" s="167"/>
      <c r="F461" s="167"/>
      <c r="G461" s="167"/>
    </row>
    <row r="462" spans="1:7" ht="16.5" customHeight="1">
      <c r="A462" s="167"/>
      <c r="B462" s="168"/>
      <c r="C462" s="167"/>
      <c r="D462" s="167"/>
      <c r="E462" s="167"/>
      <c r="F462" s="167"/>
      <c r="G462" s="167"/>
    </row>
    <row r="463" spans="1:7" ht="16.5" customHeight="1">
      <c r="A463" s="167"/>
      <c r="B463" s="168"/>
      <c r="C463" s="167"/>
      <c r="D463" s="167"/>
      <c r="E463" s="167"/>
      <c r="F463" s="167"/>
      <c r="G463" s="167"/>
    </row>
    <row r="464" spans="1:7" ht="16.5" customHeight="1">
      <c r="A464" s="167"/>
      <c r="B464" s="168"/>
      <c r="C464" s="167"/>
      <c r="D464" s="167"/>
      <c r="E464" s="167"/>
      <c r="F464" s="167"/>
      <c r="G464" s="167"/>
    </row>
    <row r="465" spans="1:7" ht="16.5" customHeight="1">
      <c r="A465" s="167"/>
      <c r="B465" s="168"/>
      <c r="C465" s="167"/>
      <c r="D465" s="167"/>
      <c r="E465" s="167"/>
      <c r="F465" s="167"/>
      <c r="G465" s="167"/>
    </row>
    <row r="466" spans="1:7" ht="16.5" customHeight="1">
      <c r="A466" s="167"/>
      <c r="B466" s="168"/>
      <c r="C466" s="167"/>
      <c r="D466" s="167"/>
      <c r="E466" s="167"/>
      <c r="F466" s="167"/>
      <c r="G466" s="167"/>
    </row>
    <row r="467" spans="1:7" ht="16.5" customHeight="1">
      <c r="A467" s="167"/>
      <c r="B467" s="168"/>
      <c r="C467" s="167"/>
      <c r="D467" s="167"/>
      <c r="E467" s="167"/>
      <c r="F467" s="167"/>
      <c r="G467" s="167"/>
    </row>
    <row r="468" spans="1:7" ht="16.5" customHeight="1">
      <c r="A468" s="167"/>
      <c r="B468" s="168"/>
      <c r="C468" s="167"/>
      <c r="D468" s="167"/>
      <c r="E468" s="167"/>
      <c r="F468" s="167"/>
      <c r="G468" s="167"/>
    </row>
    <row r="469" spans="1:7" ht="16.5" customHeight="1">
      <c r="A469" s="167"/>
      <c r="B469" s="168"/>
      <c r="C469" s="167"/>
      <c r="D469" s="167"/>
      <c r="E469" s="167"/>
      <c r="F469" s="167"/>
      <c r="G469" s="167"/>
    </row>
    <row r="470" spans="1:7" ht="16.5" customHeight="1">
      <c r="A470" s="167"/>
      <c r="B470" s="168"/>
      <c r="C470" s="167"/>
      <c r="D470" s="167"/>
      <c r="E470" s="167"/>
      <c r="F470" s="167"/>
      <c r="G470" s="167"/>
    </row>
    <row r="471" spans="1:7" ht="16.5" customHeight="1">
      <c r="A471" s="167"/>
      <c r="B471" s="168"/>
      <c r="C471" s="167"/>
      <c r="D471" s="167"/>
      <c r="E471" s="167"/>
      <c r="F471" s="167"/>
      <c r="G471" s="167"/>
    </row>
    <row r="472" spans="1:7" ht="16.5" customHeight="1">
      <c r="A472" s="167"/>
      <c r="B472" s="168"/>
      <c r="C472" s="167"/>
      <c r="D472" s="167"/>
      <c r="E472" s="167"/>
      <c r="F472" s="167"/>
      <c r="G472" s="167"/>
    </row>
    <row r="473" spans="1:7" ht="16.5" customHeight="1">
      <c r="A473" s="167"/>
      <c r="B473" s="168"/>
      <c r="C473" s="167"/>
      <c r="D473" s="167"/>
      <c r="E473" s="167"/>
      <c r="F473" s="167"/>
      <c r="G473" s="167"/>
    </row>
    <row r="474" spans="1:7" ht="16.5" customHeight="1">
      <c r="A474" s="167"/>
      <c r="B474" s="168"/>
      <c r="C474" s="167"/>
      <c r="D474" s="167"/>
      <c r="E474" s="167"/>
      <c r="F474" s="167"/>
      <c r="G474" s="167"/>
    </row>
    <row r="475" spans="1:7" ht="16.5" customHeight="1">
      <c r="A475" s="167"/>
      <c r="B475" s="168"/>
      <c r="C475" s="167"/>
      <c r="D475" s="167"/>
      <c r="E475" s="167"/>
      <c r="F475" s="167"/>
      <c r="G475" s="167"/>
    </row>
    <row r="476" spans="1:7" ht="16.5" customHeight="1">
      <c r="A476" s="167"/>
      <c r="B476" s="168"/>
      <c r="C476" s="167"/>
      <c r="D476" s="167"/>
      <c r="E476" s="167"/>
      <c r="F476" s="167"/>
      <c r="G476" s="167"/>
    </row>
    <row r="477" spans="1:7" ht="16.5" customHeight="1">
      <c r="A477" s="167"/>
      <c r="B477" s="168"/>
      <c r="C477" s="167"/>
      <c r="D477" s="167"/>
      <c r="E477" s="167"/>
      <c r="F477" s="167"/>
      <c r="G477" s="167"/>
    </row>
    <row r="478" spans="1:7" ht="16.5" customHeight="1">
      <c r="A478" s="167"/>
      <c r="B478" s="168"/>
      <c r="C478" s="167"/>
      <c r="D478" s="167"/>
      <c r="E478" s="167"/>
      <c r="F478" s="167"/>
      <c r="G478" s="167"/>
    </row>
    <row r="479" spans="1:7" ht="16.5" customHeight="1">
      <c r="A479" s="167"/>
      <c r="B479" s="168"/>
      <c r="C479" s="167"/>
      <c r="D479" s="167"/>
      <c r="E479" s="167"/>
      <c r="F479" s="167"/>
      <c r="G479" s="167"/>
    </row>
    <row r="480" spans="1:7" ht="16.5" customHeight="1">
      <c r="A480" s="167"/>
      <c r="B480" s="168"/>
      <c r="C480" s="167"/>
      <c r="D480" s="167"/>
      <c r="E480" s="167"/>
      <c r="F480" s="167"/>
      <c r="G480" s="167"/>
    </row>
    <row r="481" spans="1:7" ht="16.5" customHeight="1">
      <c r="A481" s="167"/>
      <c r="B481" s="168"/>
      <c r="C481" s="167"/>
      <c r="D481" s="167"/>
      <c r="E481" s="167"/>
      <c r="F481" s="167"/>
      <c r="G481" s="167"/>
    </row>
    <row r="482" spans="1:7" ht="16.5" customHeight="1">
      <c r="A482" s="167"/>
      <c r="B482" s="168"/>
      <c r="C482" s="167"/>
      <c r="D482" s="167"/>
      <c r="E482" s="167"/>
      <c r="F482" s="167"/>
      <c r="G482" s="167"/>
    </row>
    <row r="483" spans="1:7" ht="16.5" customHeight="1">
      <c r="A483" s="167"/>
      <c r="B483" s="168"/>
      <c r="C483" s="167"/>
      <c r="D483" s="167"/>
      <c r="E483" s="167"/>
      <c r="F483" s="167"/>
      <c r="G483" s="167"/>
    </row>
    <row r="484" spans="1:7" ht="16.5" customHeight="1">
      <c r="A484" s="167"/>
      <c r="B484" s="168"/>
      <c r="C484" s="167"/>
      <c r="D484" s="167"/>
      <c r="E484" s="167"/>
      <c r="F484" s="167"/>
      <c r="G484" s="167"/>
    </row>
    <row r="485" spans="1:7" ht="16.5" customHeight="1">
      <c r="A485" s="167"/>
      <c r="B485" s="168"/>
      <c r="C485" s="167"/>
      <c r="D485" s="167"/>
      <c r="E485" s="167"/>
      <c r="F485" s="167"/>
      <c r="G485" s="167"/>
    </row>
    <row r="486" spans="1:7" ht="16.5" customHeight="1">
      <c r="A486" s="167"/>
      <c r="B486" s="168"/>
      <c r="C486" s="167"/>
      <c r="D486" s="167"/>
      <c r="E486" s="167"/>
      <c r="F486" s="167"/>
      <c r="G486" s="167"/>
    </row>
    <row r="487" spans="1:7" ht="16.5" customHeight="1">
      <c r="A487" s="167"/>
      <c r="B487" s="168"/>
      <c r="C487" s="167"/>
      <c r="D487" s="167"/>
      <c r="E487" s="167"/>
      <c r="F487" s="167"/>
      <c r="G487" s="167"/>
    </row>
    <row r="488" spans="1:7" ht="16.5" customHeight="1">
      <c r="A488" s="167"/>
      <c r="B488" s="168"/>
      <c r="C488" s="167"/>
      <c r="D488" s="167"/>
      <c r="E488" s="167"/>
      <c r="F488" s="167"/>
      <c r="G488" s="167"/>
    </row>
    <row r="489" spans="1:7" ht="16.5" customHeight="1">
      <c r="A489" s="167"/>
      <c r="B489" s="168"/>
      <c r="C489" s="167"/>
      <c r="D489" s="167"/>
      <c r="E489" s="167"/>
      <c r="F489" s="167"/>
      <c r="G489" s="167"/>
    </row>
    <row r="490" spans="1:7" ht="16.5" customHeight="1">
      <c r="A490" s="167"/>
      <c r="B490" s="168"/>
      <c r="C490" s="167"/>
      <c r="D490" s="167"/>
      <c r="E490" s="167"/>
      <c r="F490" s="167"/>
      <c r="G490" s="167"/>
    </row>
    <row r="491" spans="1:7" ht="16.5" customHeight="1">
      <c r="A491" s="167"/>
      <c r="B491" s="168"/>
      <c r="C491" s="167"/>
      <c r="D491" s="167"/>
      <c r="E491" s="167"/>
      <c r="F491" s="167"/>
      <c r="G491" s="167"/>
    </row>
    <row r="492" spans="1:7" ht="16.5" customHeight="1">
      <c r="A492" s="167"/>
      <c r="B492" s="168"/>
      <c r="C492" s="167"/>
      <c r="D492" s="167"/>
      <c r="E492" s="167"/>
      <c r="F492" s="167"/>
      <c r="G492" s="167"/>
    </row>
    <row r="493" spans="1:7" ht="16.5" customHeight="1">
      <c r="A493" s="167"/>
      <c r="B493" s="168"/>
      <c r="C493" s="167"/>
      <c r="D493" s="167"/>
      <c r="E493" s="167"/>
      <c r="F493" s="167"/>
      <c r="G493" s="167"/>
    </row>
    <row r="494" spans="1:7" ht="16.5" customHeight="1">
      <c r="A494" s="167"/>
      <c r="B494" s="168"/>
      <c r="C494" s="167"/>
      <c r="D494" s="167"/>
      <c r="E494" s="167"/>
      <c r="F494" s="167"/>
      <c r="G494" s="167"/>
    </row>
    <row r="495" spans="1:7" ht="16.5" customHeight="1">
      <c r="A495" s="167"/>
      <c r="B495" s="168"/>
      <c r="C495" s="167"/>
      <c r="D495" s="167"/>
      <c r="E495" s="167"/>
      <c r="F495" s="167"/>
      <c r="G495" s="167"/>
    </row>
    <row r="496" spans="1:7" ht="16.5" customHeight="1">
      <c r="A496" s="167"/>
      <c r="B496" s="168"/>
      <c r="C496" s="167"/>
      <c r="D496" s="167"/>
      <c r="E496" s="167"/>
      <c r="F496" s="167"/>
      <c r="G496" s="167"/>
    </row>
    <row r="497" spans="1:7" ht="16.5" customHeight="1">
      <c r="A497" s="167"/>
      <c r="B497" s="168"/>
      <c r="C497" s="167"/>
      <c r="D497" s="167"/>
      <c r="E497" s="167"/>
      <c r="F497" s="167"/>
      <c r="G497" s="167"/>
    </row>
    <row r="498" spans="1:7" ht="16.5" customHeight="1">
      <c r="A498" s="167"/>
      <c r="B498" s="168"/>
      <c r="C498" s="167"/>
      <c r="D498" s="167"/>
      <c r="E498" s="167"/>
      <c r="F498" s="167"/>
      <c r="G498" s="167"/>
    </row>
    <row r="499" spans="1:7" ht="16.5" customHeight="1">
      <c r="A499" s="167"/>
      <c r="B499" s="168"/>
      <c r="C499" s="167"/>
      <c r="D499" s="167"/>
      <c r="E499" s="167"/>
      <c r="F499" s="167"/>
      <c r="G499" s="167"/>
    </row>
    <row r="500" spans="1:7" ht="16.5" customHeight="1">
      <c r="A500" s="167"/>
      <c r="B500" s="168"/>
      <c r="C500" s="167"/>
      <c r="D500" s="167"/>
      <c r="E500" s="167"/>
      <c r="F500" s="167"/>
      <c r="G500" s="167"/>
    </row>
    <row r="501" spans="1:7" ht="16.5" customHeight="1">
      <c r="A501" s="167"/>
      <c r="B501" s="168"/>
      <c r="C501" s="167"/>
      <c r="D501" s="167"/>
      <c r="E501" s="167"/>
      <c r="F501" s="167"/>
      <c r="G501" s="167"/>
    </row>
    <row r="502" spans="1:7" ht="16.5" customHeight="1">
      <c r="A502" s="167"/>
      <c r="B502" s="168"/>
      <c r="C502" s="167"/>
      <c r="D502" s="167"/>
      <c r="E502" s="167"/>
      <c r="F502" s="167"/>
      <c r="G502" s="167"/>
    </row>
    <row r="503" spans="1:7" ht="16.5" customHeight="1">
      <c r="A503" s="167"/>
      <c r="B503" s="168"/>
      <c r="C503" s="167"/>
      <c r="D503" s="167"/>
      <c r="E503" s="167"/>
      <c r="F503" s="167"/>
      <c r="G503" s="167"/>
    </row>
    <row r="504" spans="1:7" ht="16.5" customHeight="1">
      <c r="A504" s="167"/>
      <c r="B504" s="168"/>
      <c r="C504" s="167"/>
      <c r="D504" s="167"/>
      <c r="E504" s="167"/>
      <c r="F504" s="167"/>
      <c r="G504" s="167"/>
    </row>
    <row r="505" spans="1:7" ht="16.5" customHeight="1">
      <c r="A505" s="167"/>
      <c r="B505" s="168"/>
      <c r="C505" s="167"/>
      <c r="D505" s="167"/>
      <c r="E505" s="167"/>
      <c r="F505" s="167"/>
      <c r="G505" s="167"/>
    </row>
    <row r="506" spans="1:7" ht="16.5" customHeight="1">
      <c r="A506" s="167"/>
      <c r="B506" s="168"/>
      <c r="C506" s="167"/>
      <c r="D506" s="167"/>
      <c r="E506" s="167"/>
      <c r="F506" s="167"/>
      <c r="G506" s="167"/>
    </row>
    <row r="507" spans="1:7" ht="16.5" customHeight="1">
      <c r="A507" s="167"/>
      <c r="B507" s="168"/>
      <c r="C507" s="167"/>
      <c r="D507" s="167"/>
      <c r="E507" s="167"/>
      <c r="F507" s="167"/>
      <c r="G507" s="167"/>
    </row>
    <row r="508" spans="1:7" ht="16.5" customHeight="1">
      <c r="A508" s="167"/>
      <c r="B508" s="168"/>
      <c r="C508" s="167"/>
      <c r="D508" s="167"/>
      <c r="E508" s="167"/>
      <c r="F508" s="167"/>
      <c r="G508" s="167"/>
    </row>
    <row r="509" spans="1:7" ht="16.5" customHeight="1">
      <c r="A509" s="167"/>
      <c r="B509" s="168"/>
      <c r="C509" s="167"/>
      <c r="D509" s="167"/>
      <c r="E509" s="167"/>
      <c r="F509" s="167"/>
      <c r="G509" s="167"/>
    </row>
    <row r="510" spans="1:7" ht="16.5" customHeight="1">
      <c r="A510" s="167"/>
      <c r="B510" s="168"/>
      <c r="C510" s="167"/>
      <c r="D510" s="167"/>
      <c r="E510" s="167"/>
      <c r="F510" s="167"/>
      <c r="G510" s="167"/>
    </row>
    <row r="511" spans="1:7" ht="16.5" customHeight="1">
      <c r="A511" s="167"/>
      <c r="B511" s="168"/>
      <c r="C511" s="167"/>
      <c r="D511" s="167"/>
      <c r="E511" s="167"/>
      <c r="F511" s="167"/>
      <c r="G511" s="167"/>
    </row>
    <row r="512" spans="1:7" ht="16.5" customHeight="1">
      <c r="A512" s="167"/>
      <c r="B512" s="168"/>
      <c r="C512" s="167"/>
      <c r="D512" s="167"/>
      <c r="E512" s="167"/>
      <c r="F512" s="167"/>
      <c r="G512" s="167"/>
    </row>
    <row r="513" spans="1:7" ht="16.5" customHeight="1">
      <c r="A513" s="167"/>
      <c r="B513" s="168"/>
      <c r="C513" s="167"/>
      <c r="D513" s="167"/>
      <c r="E513" s="167"/>
      <c r="F513" s="167"/>
      <c r="G513" s="167"/>
    </row>
    <row r="514" spans="1:7" ht="16.5" customHeight="1">
      <c r="A514" s="167"/>
      <c r="B514" s="168"/>
      <c r="C514" s="167"/>
      <c r="D514" s="167"/>
      <c r="E514" s="167"/>
      <c r="F514" s="167"/>
      <c r="G514" s="167"/>
    </row>
    <row r="515" spans="1:7" ht="16.5" customHeight="1">
      <c r="A515" s="167"/>
      <c r="B515" s="168"/>
      <c r="C515" s="167"/>
      <c r="D515" s="167"/>
      <c r="E515" s="167"/>
      <c r="F515" s="167"/>
      <c r="G515" s="167"/>
    </row>
    <row r="516" spans="1:7" ht="16.5" customHeight="1">
      <c r="A516" s="167"/>
      <c r="B516" s="168"/>
      <c r="C516" s="167"/>
      <c r="D516" s="167"/>
      <c r="E516" s="167"/>
      <c r="F516" s="167"/>
      <c r="G516" s="167"/>
    </row>
    <row r="517" spans="1:7" ht="16.5" customHeight="1">
      <c r="A517" s="167"/>
      <c r="B517" s="168"/>
      <c r="C517" s="167"/>
      <c r="D517" s="167"/>
      <c r="E517" s="167"/>
      <c r="F517" s="167"/>
      <c r="G517" s="167"/>
    </row>
    <row r="518" spans="1:7" ht="16.5" customHeight="1">
      <c r="A518" s="167"/>
      <c r="B518" s="168"/>
      <c r="C518" s="167"/>
      <c r="D518" s="167"/>
      <c r="E518" s="167"/>
      <c r="F518" s="167"/>
      <c r="G518" s="167"/>
    </row>
    <row r="519" spans="1:7" ht="16.5" customHeight="1">
      <c r="A519" s="167"/>
      <c r="B519" s="168"/>
      <c r="C519" s="167"/>
      <c r="D519" s="167"/>
      <c r="E519" s="167"/>
      <c r="F519" s="167"/>
      <c r="G519" s="167"/>
    </row>
    <row r="520" spans="1:7" ht="16.5" customHeight="1">
      <c r="A520" s="167"/>
      <c r="B520" s="168"/>
      <c r="C520" s="167"/>
      <c r="D520" s="167"/>
      <c r="E520" s="167"/>
      <c r="F520" s="167"/>
      <c r="G520" s="167"/>
    </row>
    <row r="521" spans="1:7" ht="16.5" customHeight="1">
      <c r="A521" s="167"/>
      <c r="B521" s="168"/>
      <c r="C521" s="167"/>
      <c r="D521" s="167"/>
      <c r="E521" s="167"/>
      <c r="F521" s="167"/>
      <c r="G521" s="167"/>
    </row>
    <row r="522" spans="1:7" ht="16.5" customHeight="1">
      <c r="A522" s="167"/>
      <c r="B522" s="168"/>
      <c r="C522" s="167"/>
      <c r="D522" s="167"/>
      <c r="E522" s="167"/>
      <c r="F522" s="167"/>
      <c r="G522" s="167"/>
    </row>
    <row r="523" spans="1:7" ht="16.5" customHeight="1">
      <c r="A523" s="167"/>
      <c r="B523" s="168"/>
      <c r="C523" s="167"/>
      <c r="D523" s="167"/>
      <c r="E523" s="167"/>
      <c r="F523" s="167"/>
      <c r="G523" s="167"/>
    </row>
    <row r="524" spans="1:7" ht="16.5" customHeight="1">
      <c r="A524" s="167"/>
      <c r="B524" s="168"/>
      <c r="C524" s="167"/>
      <c r="D524" s="167"/>
      <c r="E524" s="167"/>
      <c r="F524" s="167"/>
      <c r="G524" s="167"/>
    </row>
    <row r="525" spans="1:7" ht="16.5" customHeight="1">
      <c r="A525" s="167"/>
      <c r="B525" s="168"/>
      <c r="C525" s="167"/>
      <c r="D525" s="167"/>
      <c r="E525" s="167"/>
      <c r="F525" s="167"/>
      <c r="G525" s="167"/>
    </row>
    <row r="526" spans="1:7" ht="16.5" customHeight="1">
      <c r="A526" s="167"/>
      <c r="B526" s="168"/>
      <c r="C526" s="167"/>
      <c r="D526" s="167"/>
      <c r="E526" s="167"/>
      <c r="F526" s="167"/>
      <c r="G526" s="167"/>
    </row>
    <row r="527" spans="1:7" ht="16.5" customHeight="1">
      <c r="A527" s="167"/>
      <c r="B527" s="168"/>
      <c r="C527" s="167"/>
      <c r="D527" s="167"/>
      <c r="E527" s="167"/>
      <c r="F527" s="167"/>
      <c r="G527" s="167"/>
    </row>
    <row r="528" spans="1:7" ht="16.5" customHeight="1">
      <c r="A528" s="167"/>
      <c r="B528" s="168"/>
      <c r="C528" s="167"/>
      <c r="D528" s="167"/>
      <c r="E528" s="167"/>
      <c r="F528" s="167"/>
      <c r="G528" s="167"/>
    </row>
    <row r="529" spans="1:7" ht="16.5" customHeight="1">
      <c r="A529" s="167"/>
      <c r="B529" s="168"/>
      <c r="C529" s="167"/>
      <c r="D529" s="167"/>
      <c r="E529" s="167"/>
      <c r="F529" s="167"/>
      <c r="G529" s="167"/>
    </row>
    <row r="530" spans="1:7" ht="16.5" customHeight="1">
      <c r="A530" s="167"/>
      <c r="B530" s="168"/>
      <c r="C530" s="167"/>
      <c r="D530" s="167"/>
      <c r="E530" s="167"/>
      <c r="F530" s="167"/>
      <c r="G530" s="167"/>
    </row>
    <row r="531" spans="1:7" ht="16.5" customHeight="1">
      <c r="A531" s="167"/>
      <c r="B531" s="168"/>
      <c r="C531" s="167"/>
      <c r="D531" s="167"/>
      <c r="E531" s="167"/>
      <c r="F531" s="167"/>
      <c r="G531" s="167"/>
    </row>
    <row r="532" spans="1:7" ht="16.5" customHeight="1">
      <c r="A532" s="167"/>
      <c r="B532" s="168"/>
      <c r="C532" s="167"/>
      <c r="D532" s="167"/>
      <c r="E532" s="167"/>
      <c r="F532" s="167"/>
      <c r="G532" s="167"/>
    </row>
    <row r="533" spans="1:7" ht="16.5" customHeight="1">
      <c r="A533" s="167"/>
      <c r="B533" s="168"/>
      <c r="C533" s="167"/>
      <c r="D533" s="167"/>
      <c r="E533" s="167"/>
      <c r="F533" s="167"/>
      <c r="G533" s="167"/>
    </row>
    <row r="534" spans="1:7" ht="16.5" customHeight="1">
      <c r="A534" s="167"/>
      <c r="B534" s="168"/>
      <c r="C534" s="167"/>
      <c r="D534" s="167"/>
      <c r="E534" s="167"/>
      <c r="F534" s="167"/>
      <c r="G534" s="167"/>
    </row>
    <row r="535" spans="1:7" ht="16.5" customHeight="1">
      <c r="A535" s="167"/>
      <c r="B535" s="168"/>
      <c r="C535" s="167"/>
      <c r="D535" s="167"/>
      <c r="E535" s="167"/>
      <c r="F535" s="167"/>
      <c r="G535" s="167"/>
    </row>
    <row r="536" spans="1:7" ht="16.5" customHeight="1">
      <c r="A536" s="167"/>
      <c r="B536" s="168"/>
      <c r="C536" s="167"/>
      <c r="D536" s="167"/>
      <c r="E536" s="167"/>
      <c r="F536" s="167"/>
      <c r="G536" s="167"/>
    </row>
    <row r="537" spans="1:7" ht="16.5" customHeight="1">
      <c r="A537" s="167"/>
      <c r="B537" s="168"/>
      <c r="C537" s="167"/>
      <c r="D537" s="167"/>
      <c r="E537" s="167"/>
      <c r="F537" s="167"/>
      <c r="G537" s="167"/>
    </row>
    <row r="538" spans="1:7" ht="16.5" customHeight="1">
      <c r="A538" s="167"/>
      <c r="B538" s="168"/>
      <c r="C538" s="167"/>
      <c r="D538" s="167"/>
      <c r="E538" s="167"/>
      <c r="F538" s="167"/>
      <c r="G538" s="167"/>
    </row>
    <row r="539" spans="1:7" ht="16.5" customHeight="1">
      <c r="A539" s="167"/>
      <c r="B539" s="168"/>
      <c r="C539" s="167"/>
      <c r="D539" s="167"/>
      <c r="E539" s="167"/>
      <c r="F539" s="167"/>
      <c r="G539" s="167"/>
    </row>
    <row r="540" spans="1:7" ht="16.5" customHeight="1">
      <c r="A540" s="167"/>
      <c r="B540" s="168"/>
      <c r="C540" s="167"/>
      <c r="D540" s="167"/>
      <c r="E540" s="167"/>
      <c r="F540" s="167"/>
      <c r="G540" s="167"/>
    </row>
    <row r="541" spans="1:7" ht="16.5" customHeight="1">
      <c r="A541" s="167"/>
      <c r="B541" s="168"/>
      <c r="C541" s="167"/>
      <c r="D541" s="167"/>
      <c r="E541" s="167"/>
      <c r="F541" s="167"/>
      <c r="G541" s="167"/>
    </row>
    <row r="542" spans="1:7" ht="16.5" customHeight="1">
      <c r="A542" s="167"/>
      <c r="B542" s="168"/>
      <c r="C542" s="167"/>
      <c r="D542" s="167"/>
      <c r="E542" s="167"/>
      <c r="F542" s="167"/>
      <c r="G542" s="167"/>
    </row>
    <row r="543" spans="1:7" ht="16.5" customHeight="1">
      <c r="A543" s="167"/>
      <c r="B543" s="168"/>
      <c r="C543" s="167"/>
      <c r="D543" s="167"/>
      <c r="E543" s="167"/>
      <c r="F543" s="167"/>
      <c r="G543" s="167"/>
    </row>
    <row r="544" spans="1:7" ht="16.5" customHeight="1">
      <c r="A544" s="167"/>
      <c r="B544" s="168"/>
      <c r="C544" s="167"/>
      <c r="D544" s="167"/>
      <c r="E544" s="167"/>
      <c r="F544" s="167"/>
      <c r="G544" s="167"/>
    </row>
    <row r="545" spans="1:7" ht="16.5" customHeight="1">
      <c r="A545" s="167"/>
      <c r="B545" s="168"/>
      <c r="C545" s="167"/>
      <c r="D545" s="167"/>
      <c r="E545" s="167"/>
      <c r="F545" s="167"/>
      <c r="G545" s="167"/>
    </row>
    <row r="546" spans="1:7" ht="16.5" customHeight="1">
      <c r="A546" s="167"/>
      <c r="B546" s="168"/>
      <c r="C546" s="167"/>
      <c r="D546" s="167"/>
      <c r="E546" s="167"/>
      <c r="F546" s="167"/>
      <c r="G546" s="167"/>
    </row>
    <row r="547" spans="1:7" ht="16.5" customHeight="1">
      <c r="A547" s="167"/>
      <c r="B547" s="168"/>
      <c r="C547" s="167"/>
      <c r="D547" s="167"/>
      <c r="E547" s="167"/>
      <c r="F547" s="167"/>
      <c r="G547" s="167"/>
    </row>
    <row r="548" spans="1:7" ht="16.5" customHeight="1">
      <c r="A548" s="167"/>
      <c r="B548" s="168"/>
      <c r="C548" s="167"/>
      <c r="D548" s="167"/>
      <c r="E548" s="167"/>
      <c r="F548" s="167"/>
      <c r="G548" s="167"/>
    </row>
    <row r="549" spans="1:7" ht="16.5" customHeight="1">
      <c r="A549" s="167"/>
      <c r="B549" s="168"/>
      <c r="C549" s="167"/>
      <c r="D549" s="167"/>
      <c r="E549" s="167"/>
      <c r="F549" s="167"/>
      <c r="G549" s="167"/>
    </row>
    <row r="550" spans="1:7" ht="16.5" customHeight="1">
      <c r="A550" s="167"/>
      <c r="B550" s="168"/>
      <c r="C550" s="167"/>
      <c r="D550" s="167"/>
      <c r="E550" s="167"/>
      <c r="F550" s="167"/>
      <c r="G550" s="167"/>
    </row>
    <row r="551" spans="1:7" ht="16.5" customHeight="1">
      <c r="A551" s="167"/>
      <c r="B551" s="168"/>
      <c r="C551" s="167"/>
      <c r="D551" s="167"/>
      <c r="E551" s="167"/>
      <c r="F551" s="167"/>
      <c r="G551" s="167"/>
    </row>
    <row r="552" spans="1:7" ht="16.5" customHeight="1">
      <c r="A552" s="167"/>
      <c r="B552" s="168"/>
      <c r="C552" s="167"/>
      <c r="D552" s="167"/>
      <c r="E552" s="167"/>
      <c r="F552" s="167"/>
      <c r="G552" s="167"/>
    </row>
    <row r="553" spans="1:7" ht="16.5" customHeight="1">
      <c r="A553" s="167"/>
      <c r="B553" s="168"/>
      <c r="C553" s="167"/>
      <c r="D553" s="167"/>
      <c r="E553" s="167"/>
      <c r="F553" s="167"/>
      <c r="G553" s="167"/>
    </row>
    <row r="554" spans="1:7" ht="16.5" customHeight="1">
      <c r="A554" s="167"/>
      <c r="B554" s="168"/>
      <c r="C554" s="167"/>
      <c r="D554" s="167"/>
      <c r="E554" s="167"/>
      <c r="F554" s="167"/>
      <c r="G554" s="167"/>
    </row>
    <row r="555" spans="1:7" ht="16.5" customHeight="1">
      <c r="A555" s="167"/>
      <c r="B555" s="168"/>
      <c r="C555" s="167"/>
      <c r="D555" s="167"/>
      <c r="E555" s="167"/>
      <c r="F555" s="167"/>
      <c r="G555" s="167"/>
    </row>
    <row r="556" spans="1:7" ht="16.5" customHeight="1">
      <c r="A556" s="167"/>
      <c r="B556" s="168"/>
      <c r="C556" s="167"/>
      <c r="D556" s="167"/>
      <c r="E556" s="167"/>
      <c r="F556" s="167"/>
      <c r="G556" s="167"/>
    </row>
    <row r="557" spans="1:7" ht="16.5" customHeight="1">
      <c r="A557" s="167"/>
      <c r="B557" s="168"/>
      <c r="C557" s="167"/>
      <c r="D557" s="167"/>
      <c r="E557" s="167"/>
      <c r="F557" s="167"/>
      <c r="G557" s="167"/>
    </row>
    <row r="558" spans="1:7" ht="16.5" customHeight="1">
      <c r="A558" s="167"/>
      <c r="B558" s="168"/>
      <c r="C558" s="167"/>
      <c r="D558" s="167"/>
      <c r="E558" s="167"/>
      <c r="F558" s="167"/>
      <c r="G558" s="167"/>
    </row>
    <row r="559" spans="1:7" ht="16.5" customHeight="1">
      <c r="A559" s="167"/>
      <c r="B559" s="168"/>
      <c r="C559" s="167"/>
      <c r="D559" s="167"/>
      <c r="E559" s="167"/>
      <c r="F559" s="167"/>
      <c r="G559" s="167"/>
    </row>
    <row r="560" spans="1:7" ht="16.5" customHeight="1">
      <c r="A560" s="167"/>
      <c r="B560" s="168"/>
      <c r="C560" s="167"/>
      <c r="D560" s="167"/>
      <c r="E560" s="167"/>
      <c r="F560" s="167"/>
      <c r="G560" s="167"/>
    </row>
    <row r="561" spans="1:7" ht="16.5" customHeight="1">
      <c r="A561" s="167"/>
      <c r="B561" s="168"/>
      <c r="C561" s="167"/>
      <c r="D561" s="167"/>
      <c r="E561" s="167"/>
      <c r="F561" s="167"/>
      <c r="G561" s="167"/>
    </row>
    <row r="562" spans="1:7" ht="16.5" customHeight="1">
      <c r="A562" s="167"/>
      <c r="B562" s="168"/>
      <c r="C562" s="167"/>
      <c r="D562" s="167"/>
      <c r="E562" s="167"/>
      <c r="F562" s="167"/>
      <c r="G562" s="167"/>
    </row>
    <row r="563" spans="1:7" ht="16.5" customHeight="1">
      <c r="A563" s="167"/>
      <c r="B563" s="168"/>
      <c r="C563" s="167"/>
      <c r="D563" s="167"/>
      <c r="E563" s="167"/>
      <c r="F563" s="167"/>
      <c r="G563" s="167"/>
    </row>
    <row r="564" spans="1:7" ht="16.5" customHeight="1">
      <c r="A564" s="167"/>
      <c r="B564" s="168"/>
      <c r="C564" s="167"/>
      <c r="D564" s="167"/>
      <c r="E564" s="167"/>
      <c r="F564" s="167"/>
      <c r="G564" s="167"/>
    </row>
    <row r="565" spans="1:7" ht="16.5" customHeight="1">
      <c r="A565" s="167"/>
      <c r="B565" s="168"/>
      <c r="C565" s="167"/>
      <c r="D565" s="167"/>
      <c r="E565" s="167"/>
      <c r="F565" s="167"/>
      <c r="G565" s="167"/>
    </row>
    <row r="566" spans="1:7" ht="16.5" customHeight="1">
      <c r="A566" s="167"/>
      <c r="B566" s="168"/>
      <c r="C566" s="167"/>
      <c r="D566" s="167"/>
      <c r="E566" s="167"/>
      <c r="F566" s="167"/>
      <c r="G566" s="167"/>
    </row>
    <row r="567" spans="1:7" ht="16.5" customHeight="1">
      <c r="A567" s="167"/>
      <c r="B567" s="168"/>
      <c r="C567" s="167"/>
      <c r="D567" s="167"/>
      <c r="E567" s="167"/>
      <c r="F567" s="167"/>
      <c r="G567" s="167"/>
    </row>
    <row r="568" spans="1:7" ht="16.5" customHeight="1">
      <c r="A568" s="167"/>
      <c r="B568" s="168"/>
      <c r="C568" s="167"/>
      <c r="D568" s="167"/>
      <c r="E568" s="167"/>
      <c r="F568" s="167"/>
      <c r="G568" s="167"/>
    </row>
    <row r="569" spans="1:7" ht="16.5" customHeight="1">
      <c r="A569" s="167"/>
      <c r="B569" s="168"/>
      <c r="C569" s="167"/>
      <c r="D569" s="167"/>
      <c r="E569" s="167"/>
      <c r="F569" s="167"/>
      <c r="G569" s="167"/>
    </row>
    <row r="570" spans="1:7" ht="16.5" customHeight="1">
      <c r="A570" s="167"/>
      <c r="B570" s="168"/>
      <c r="C570" s="167"/>
      <c r="D570" s="167"/>
      <c r="E570" s="167"/>
      <c r="F570" s="167"/>
      <c r="G570" s="167"/>
    </row>
    <row r="571" spans="1:7" ht="16.5" customHeight="1">
      <c r="A571" s="167"/>
      <c r="B571" s="168"/>
      <c r="C571" s="167"/>
      <c r="D571" s="167"/>
      <c r="E571" s="167"/>
      <c r="F571" s="167"/>
      <c r="G571" s="167"/>
    </row>
    <row r="572" spans="1:7" ht="16.5" customHeight="1">
      <c r="A572" s="167"/>
      <c r="B572" s="168"/>
      <c r="C572" s="167"/>
      <c r="D572" s="167"/>
      <c r="E572" s="167"/>
      <c r="F572" s="167"/>
      <c r="G572" s="167"/>
    </row>
    <row r="573" spans="1:7" ht="16.5" customHeight="1">
      <c r="A573" s="167"/>
      <c r="B573" s="168"/>
      <c r="C573" s="167"/>
      <c r="D573" s="167"/>
      <c r="E573" s="167"/>
      <c r="F573" s="167"/>
      <c r="G573" s="167"/>
    </row>
    <row r="574" spans="1:7" ht="16.5" customHeight="1">
      <c r="A574" s="167"/>
      <c r="B574" s="168"/>
      <c r="C574" s="167"/>
      <c r="D574" s="167"/>
      <c r="E574" s="167"/>
      <c r="F574" s="167"/>
      <c r="G574" s="167"/>
    </row>
    <row r="575" spans="1:7" ht="16.5" customHeight="1">
      <c r="A575" s="167"/>
      <c r="B575" s="168"/>
      <c r="C575" s="167"/>
      <c r="D575" s="167"/>
      <c r="E575" s="167"/>
      <c r="F575" s="167"/>
      <c r="G575" s="167"/>
    </row>
    <row r="576" spans="1:7" ht="16.5" customHeight="1">
      <c r="A576" s="167"/>
      <c r="B576" s="168"/>
      <c r="C576" s="167"/>
      <c r="D576" s="167"/>
      <c r="E576" s="167"/>
      <c r="F576" s="167"/>
      <c r="G576" s="167"/>
    </row>
    <row r="577" spans="1:7" ht="16.5" customHeight="1">
      <c r="A577" s="167"/>
      <c r="B577" s="168"/>
      <c r="C577" s="167"/>
      <c r="D577" s="167"/>
      <c r="E577" s="167"/>
      <c r="F577" s="167"/>
      <c r="G577" s="167"/>
    </row>
    <row r="578" spans="1:7" ht="16.5" customHeight="1">
      <c r="A578" s="167"/>
      <c r="B578" s="168"/>
      <c r="C578" s="167"/>
      <c r="D578" s="167"/>
      <c r="E578" s="167"/>
      <c r="F578" s="167"/>
      <c r="G578" s="167"/>
    </row>
    <row r="579" spans="1:7" ht="16.5" customHeight="1">
      <c r="A579" s="167"/>
      <c r="B579" s="168"/>
      <c r="C579" s="167"/>
      <c r="D579" s="167"/>
      <c r="E579" s="167"/>
      <c r="F579" s="167"/>
      <c r="G579" s="167"/>
    </row>
    <row r="580" spans="1:7" ht="16.5" customHeight="1">
      <c r="A580" s="167"/>
      <c r="B580" s="168"/>
      <c r="C580" s="167"/>
      <c r="D580" s="167"/>
      <c r="E580" s="167"/>
      <c r="F580" s="167"/>
      <c r="G580" s="167"/>
    </row>
    <row r="581" spans="1:7" ht="16.5" customHeight="1">
      <c r="A581" s="167"/>
      <c r="B581" s="168"/>
      <c r="C581" s="167"/>
      <c r="D581" s="167"/>
      <c r="E581" s="167"/>
      <c r="F581" s="167"/>
      <c r="G581" s="167"/>
    </row>
    <row r="582" spans="1:7" ht="16.5" customHeight="1">
      <c r="A582" s="167"/>
      <c r="B582" s="168"/>
      <c r="C582" s="167"/>
      <c r="D582" s="167"/>
      <c r="E582" s="167"/>
      <c r="F582" s="167"/>
      <c r="G582" s="167"/>
    </row>
    <row r="583" spans="1:7" ht="16.5" customHeight="1">
      <c r="A583" s="167"/>
      <c r="B583" s="168"/>
      <c r="C583" s="167"/>
      <c r="D583" s="167"/>
      <c r="E583" s="167"/>
      <c r="F583" s="167"/>
      <c r="G583" s="167"/>
    </row>
    <row r="584" spans="1:7" ht="16.5" customHeight="1">
      <c r="A584" s="167"/>
      <c r="B584" s="168"/>
      <c r="C584" s="167"/>
      <c r="D584" s="167"/>
      <c r="E584" s="167"/>
      <c r="F584" s="167"/>
      <c r="G584" s="167"/>
    </row>
    <row r="585" spans="1:7" ht="16.5" customHeight="1">
      <c r="A585" s="167"/>
      <c r="B585" s="168"/>
      <c r="C585" s="167"/>
      <c r="D585" s="167"/>
      <c r="E585" s="167"/>
      <c r="F585" s="167"/>
      <c r="G585" s="167"/>
    </row>
    <row r="586" spans="1:7" ht="16.5" customHeight="1">
      <c r="A586" s="167"/>
      <c r="B586" s="168"/>
      <c r="C586" s="167"/>
      <c r="D586" s="167"/>
      <c r="E586" s="167"/>
      <c r="F586" s="167"/>
      <c r="G586" s="167"/>
    </row>
    <row r="587" spans="1:7" ht="16.5" customHeight="1">
      <c r="A587" s="167"/>
      <c r="B587" s="168"/>
      <c r="C587" s="167"/>
      <c r="D587" s="167"/>
      <c r="E587" s="167"/>
      <c r="F587" s="167"/>
      <c r="G587" s="167"/>
    </row>
    <row r="588" spans="1:7" ht="16.5" customHeight="1">
      <c r="A588" s="167"/>
      <c r="B588" s="168"/>
      <c r="C588" s="167"/>
      <c r="D588" s="167"/>
      <c r="E588" s="167"/>
      <c r="F588" s="167"/>
      <c r="G588" s="167"/>
    </row>
    <row r="589" spans="1:7" ht="16.5" customHeight="1">
      <c r="A589" s="167"/>
      <c r="B589" s="168"/>
      <c r="C589" s="167"/>
      <c r="D589" s="167"/>
      <c r="E589" s="167"/>
      <c r="F589" s="167"/>
      <c r="G589" s="167"/>
    </row>
    <row r="590" spans="1:7" ht="16.5" customHeight="1">
      <c r="A590" s="167"/>
      <c r="B590" s="168"/>
      <c r="C590" s="167"/>
      <c r="D590" s="167"/>
      <c r="E590" s="167"/>
      <c r="F590" s="167"/>
      <c r="G590" s="167"/>
    </row>
    <row r="591" spans="1:7" ht="16.5" customHeight="1">
      <c r="A591" s="167"/>
      <c r="B591" s="168"/>
      <c r="C591" s="167"/>
      <c r="D591" s="167"/>
      <c r="E591" s="167"/>
      <c r="F591" s="167"/>
      <c r="G591" s="167"/>
    </row>
    <row r="592" spans="1:7" ht="16.5" customHeight="1">
      <c r="A592" s="167"/>
      <c r="B592" s="168"/>
      <c r="C592" s="167"/>
      <c r="D592" s="167"/>
      <c r="E592" s="167"/>
      <c r="F592" s="167"/>
      <c r="G592" s="167"/>
    </row>
    <row r="593" spans="1:7" ht="16.5" customHeight="1">
      <c r="A593" s="167"/>
      <c r="B593" s="168"/>
      <c r="C593" s="167"/>
      <c r="D593" s="167"/>
      <c r="E593" s="167"/>
      <c r="F593" s="167"/>
      <c r="G593" s="167"/>
    </row>
    <row r="594" spans="1:7" ht="16.5" customHeight="1">
      <c r="A594" s="167"/>
      <c r="B594" s="168"/>
      <c r="C594" s="167"/>
      <c r="D594" s="167"/>
      <c r="E594" s="167"/>
      <c r="F594" s="167"/>
      <c r="G594" s="167"/>
    </row>
    <row r="595" spans="1:7" ht="16.5" customHeight="1">
      <c r="A595" s="167"/>
      <c r="B595" s="168"/>
      <c r="C595" s="167"/>
      <c r="D595" s="167"/>
      <c r="E595" s="167"/>
      <c r="F595" s="167"/>
      <c r="G595" s="167"/>
    </row>
    <row r="596" spans="1:7" ht="16.5" customHeight="1">
      <c r="A596" s="167"/>
      <c r="B596" s="168"/>
      <c r="C596" s="167"/>
      <c r="D596" s="167"/>
      <c r="E596" s="167"/>
      <c r="F596" s="167"/>
      <c r="G596" s="167"/>
    </row>
    <row r="597" spans="1:7" ht="16.5" customHeight="1">
      <c r="A597" s="167"/>
      <c r="B597" s="168"/>
      <c r="C597" s="167"/>
      <c r="D597" s="167"/>
      <c r="E597" s="167"/>
      <c r="F597" s="167"/>
      <c r="G597" s="167"/>
    </row>
    <row r="598" spans="1:7" ht="16.5" customHeight="1">
      <c r="A598" s="167"/>
      <c r="B598" s="168"/>
      <c r="C598" s="167"/>
      <c r="D598" s="167"/>
      <c r="E598" s="167"/>
      <c r="F598" s="167"/>
      <c r="G598" s="167"/>
    </row>
    <row r="599" spans="1:7" ht="16.5" customHeight="1">
      <c r="A599" s="167"/>
      <c r="B599" s="168"/>
      <c r="C599" s="167"/>
      <c r="D599" s="167"/>
      <c r="E599" s="167"/>
      <c r="F599" s="167"/>
      <c r="G599" s="167"/>
    </row>
    <row r="600" spans="1:7" ht="16.5" customHeight="1">
      <c r="A600" s="167"/>
      <c r="B600" s="168"/>
      <c r="C600" s="167"/>
      <c r="D600" s="167"/>
      <c r="E600" s="167"/>
      <c r="F600" s="167"/>
      <c r="G600" s="167"/>
    </row>
    <row r="601" spans="1:7" ht="16.5" customHeight="1">
      <c r="A601" s="167"/>
      <c r="B601" s="168"/>
      <c r="C601" s="167"/>
      <c r="D601" s="167"/>
      <c r="E601" s="167"/>
      <c r="F601" s="167"/>
      <c r="G601" s="167"/>
    </row>
    <row r="602" spans="1:7" ht="16.5" customHeight="1">
      <c r="A602" s="167"/>
      <c r="B602" s="168"/>
      <c r="C602" s="167"/>
      <c r="D602" s="167"/>
      <c r="E602" s="167"/>
      <c r="F602" s="167"/>
      <c r="G602" s="167"/>
    </row>
    <row r="603" spans="1:7" ht="16.5" customHeight="1">
      <c r="A603" s="167"/>
      <c r="B603" s="168"/>
      <c r="C603" s="167"/>
      <c r="D603" s="167"/>
      <c r="E603" s="167"/>
      <c r="F603" s="167"/>
      <c r="G603" s="167"/>
    </row>
    <row r="604" spans="1:7" ht="16.5" customHeight="1">
      <c r="A604" s="167"/>
      <c r="B604" s="168"/>
      <c r="C604" s="167"/>
      <c r="D604" s="167"/>
      <c r="E604" s="167"/>
      <c r="F604" s="167"/>
      <c r="G604" s="167"/>
    </row>
    <row r="605" spans="1:7" ht="16.5" customHeight="1">
      <c r="A605" s="167"/>
      <c r="B605" s="168"/>
      <c r="C605" s="167"/>
      <c r="D605" s="167"/>
      <c r="E605" s="167"/>
      <c r="F605" s="167"/>
      <c r="G605" s="167"/>
    </row>
    <row r="606" spans="1:7" ht="16.5" customHeight="1">
      <c r="A606" s="167"/>
      <c r="B606" s="168"/>
      <c r="C606" s="167"/>
      <c r="D606" s="167"/>
      <c r="E606" s="167"/>
      <c r="F606" s="167"/>
      <c r="G606" s="167"/>
    </row>
    <row r="607" spans="1:7" ht="16.5" customHeight="1">
      <c r="A607" s="167"/>
      <c r="B607" s="168"/>
      <c r="C607" s="167"/>
      <c r="D607" s="167"/>
      <c r="E607" s="167"/>
      <c r="F607" s="167"/>
      <c r="G607" s="167"/>
    </row>
    <row r="608" spans="1:7" ht="16.5" customHeight="1">
      <c r="A608" s="167"/>
      <c r="B608" s="168"/>
      <c r="C608" s="167"/>
      <c r="D608" s="167"/>
      <c r="E608" s="167"/>
      <c r="F608" s="167"/>
      <c r="G608" s="167"/>
    </row>
    <row r="609" spans="1:7" ht="16.5" customHeight="1">
      <c r="A609" s="167"/>
      <c r="B609" s="168"/>
      <c r="C609" s="167"/>
      <c r="D609" s="167"/>
      <c r="E609" s="167"/>
      <c r="F609" s="167"/>
      <c r="G609" s="167"/>
    </row>
    <row r="610" spans="1:7" ht="16.5" customHeight="1">
      <c r="A610" s="167"/>
      <c r="B610" s="168"/>
      <c r="C610" s="167"/>
      <c r="D610" s="167"/>
      <c r="E610" s="167"/>
      <c r="F610" s="167"/>
      <c r="G610" s="167"/>
    </row>
    <row r="611" spans="1:7" ht="16.5" customHeight="1">
      <c r="A611" s="167"/>
      <c r="B611" s="168"/>
      <c r="C611" s="167"/>
      <c r="D611" s="167"/>
      <c r="E611" s="167"/>
      <c r="F611" s="167"/>
      <c r="G611" s="167"/>
    </row>
    <row r="612" spans="1:7" ht="16.5" customHeight="1">
      <c r="A612" s="167"/>
      <c r="B612" s="168"/>
      <c r="C612" s="167"/>
      <c r="D612" s="167"/>
      <c r="E612" s="167"/>
      <c r="F612" s="167"/>
      <c r="G612" s="167"/>
    </row>
    <row r="613" spans="1:7" ht="16.5" customHeight="1">
      <c r="A613" s="167"/>
      <c r="B613" s="168"/>
      <c r="C613" s="167"/>
      <c r="D613" s="167"/>
      <c r="E613" s="167"/>
      <c r="F613" s="167"/>
      <c r="G613" s="167"/>
    </row>
    <row r="614" spans="1:7" ht="16.5" customHeight="1">
      <c r="A614" s="167"/>
      <c r="B614" s="168"/>
      <c r="C614" s="167"/>
      <c r="D614" s="167"/>
      <c r="E614" s="167"/>
      <c r="F614" s="167"/>
      <c r="G614" s="167"/>
    </row>
    <row r="615" spans="1:7" ht="16.5" customHeight="1">
      <c r="A615" s="167"/>
      <c r="B615" s="168"/>
      <c r="C615" s="167"/>
      <c r="D615" s="167"/>
      <c r="E615" s="167"/>
      <c r="F615" s="167"/>
      <c r="G615" s="167"/>
    </row>
    <row r="616" spans="1:7" ht="16.5" customHeight="1">
      <c r="A616" s="167"/>
      <c r="B616" s="168"/>
      <c r="C616" s="167"/>
      <c r="D616" s="167"/>
      <c r="E616" s="167"/>
      <c r="F616" s="167"/>
      <c r="G616" s="167"/>
    </row>
    <row r="617" spans="1:7" ht="16.5" customHeight="1">
      <c r="A617" s="167"/>
      <c r="B617" s="168"/>
      <c r="C617" s="167"/>
      <c r="D617" s="167"/>
      <c r="E617" s="167"/>
      <c r="F617" s="167"/>
      <c r="G617" s="167"/>
    </row>
    <row r="618" spans="1:7" ht="16.5" customHeight="1">
      <c r="A618" s="167"/>
      <c r="B618" s="168"/>
      <c r="C618" s="167"/>
      <c r="D618" s="167"/>
      <c r="E618" s="167"/>
      <c r="F618" s="167"/>
      <c r="G618" s="167"/>
    </row>
    <row r="619" spans="1:7" ht="16.5" customHeight="1">
      <c r="A619" s="167"/>
      <c r="B619" s="168"/>
      <c r="C619" s="167"/>
      <c r="D619" s="167"/>
      <c r="E619" s="167"/>
      <c r="F619" s="167"/>
      <c r="G619" s="167"/>
    </row>
    <row r="620" spans="1:7" ht="16.5" customHeight="1">
      <c r="A620" s="167"/>
      <c r="B620" s="168"/>
      <c r="C620" s="167"/>
      <c r="D620" s="167"/>
      <c r="E620" s="167"/>
      <c r="F620" s="167"/>
      <c r="G620" s="167"/>
    </row>
    <row r="621" spans="1:7" ht="16.5" customHeight="1">
      <c r="A621" s="167"/>
      <c r="B621" s="168"/>
      <c r="C621" s="167"/>
      <c r="D621" s="167"/>
      <c r="E621" s="167"/>
      <c r="F621" s="167"/>
      <c r="G621" s="167"/>
    </row>
    <row r="622" spans="1:7" ht="16.5" customHeight="1">
      <c r="A622" s="167"/>
      <c r="B622" s="168"/>
      <c r="C622" s="167"/>
      <c r="D622" s="167"/>
      <c r="E622" s="167"/>
      <c r="F622" s="167"/>
      <c r="G622" s="167"/>
    </row>
    <row r="623" spans="1:7" ht="16.5" customHeight="1">
      <c r="A623" s="167"/>
      <c r="B623" s="168"/>
      <c r="C623" s="167"/>
      <c r="D623" s="167"/>
      <c r="E623" s="167"/>
      <c r="F623" s="167"/>
      <c r="G623" s="167"/>
    </row>
    <row r="624" spans="1:7" ht="16.5" customHeight="1">
      <c r="A624" s="167"/>
      <c r="B624" s="168"/>
      <c r="C624" s="167"/>
      <c r="D624" s="167"/>
      <c r="E624" s="167"/>
      <c r="F624" s="167"/>
      <c r="G624" s="167"/>
    </row>
    <row r="625" spans="1:7" ht="16.5" customHeight="1">
      <c r="A625" s="167"/>
      <c r="B625" s="168"/>
      <c r="C625" s="167"/>
      <c r="D625" s="167"/>
      <c r="E625" s="167"/>
      <c r="F625" s="167"/>
      <c r="G625" s="167"/>
    </row>
    <row r="626" spans="1:7" ht="16.5" customHeight="1">
      <c r="A626" s="167"/>
      <c r="B626" s="168"/>
      <c r="C626" s="167"/>
      <c r="D626" s="167"/>
      <c r="E626" s="167"/>
      <c r="F626" s="167"/>
      <c r="G626" s="167"/>
    </row>
    <row r="627" spans="1:7" ht="16.5" customHeight="1">
      <c r="A627" s="167"/>
      <c r="B627" s="168"/>
      <c r="C627" s="167"/>
      <c r="D627" s="167"/>
      <c r="E627" s="167"/>
      <c r="F627" s="167"/>
      <c r="G627" s="167"/>
    </row>
    <row r="628" spans="1:7" ht="16.5" customHeight="1">
      <c r="A628" s="167"/>
      <c r="B628" s="168"/>
      <c r="C628" s="167"/>
      <c r="D628" s="167"/>
      <c r="E628" s="167"/>
      <c r="F628" s="167"/>
      <c r="G628" s="167"/>
    </row>
    <row r="629" spans="1:7" ht="16.5" customHeight="1">
      <c r="A629" s="167"/>
      <c r="B629" s="168"/>
      <c r="C629" s="167"/>
      <c r="D629" s="167"/>
      <c r="E629" s="167"/>
      <c r="F629" s="167"/>
      <c r="G629" s="167"/>
    </row>
    <row r="630" spans="1:7" ht="16.5" customHeight="1">
      <c r="A630" s="167"/>
      <c r="B630" s="168"/>
      <c r="C630" s="167"/>
      <c r="D630" s="167"/>
      <c r="E630" s="167"/>
      <c r="F630" s="167"/>
      <c r="G630" s="167"/>
    </row>
    <row r="631" spans="1:7" ht="16.5" customHeight="1">
      <c r="A631" s="167"/>
      <c r="B631" s="168"/>
      <c r="C631" s="167"/>
      <c r="D631" s="167"/>
      <c r="E631" s="167"/>
      <c r="F631" s="167"/>
      <c r="G631" s="167"/>
    </row>
    <row r="632" spans="1:7" ht="16.5" customHeight="1">
      <c r="A632" s="167"/>
      <c r="B632" s="168"/>
      <c r="C632" s="167"/>
      <c r="D632" s="167"/>
      <c r="E632" s="167"/>
      <c r="F632" s="167"/>
      <c r="G632" s="167"/>
    </row>
    <row r="633" spans="1:7" ht="16.5" customHeight="1">
      <c r="A633" s="167"/>
      <c r="B633" s="168"/>
      <c r="C633" s="167"/>
      <c r="D633" s="167"/>
      <c r="E633" s="167"/>
      <c r="F633" s="167"/>
      <c r="G633" s="167"/>
    </row>
    <row r="634" spans="1:7" ht="16.5" customHeight="1">
      <c r="A634" s="167"/>
      <c r="B634" s="168"/>
      <c r="C634" s="167"/>
      <c r="D634" s="167"/>
      <c r="E634" s="167"/>
      <c r="F634" s="167"/>
      <c r="G634" s="167"/>
    </row>
    <row r="635" spans="1:7" ht="16.5" customHeight="1">
      <c r="A635" s="167"/>
      <c r="B635" s="168"/>
      <c r="C635" s="167"/>
      <c r="D635" s="167"/>
      <c r="E635" s="167"/>
      <c r="F635" s="167"/>
      <c r="G635" s="167"/>
    </row>
    <row r="636" spans="1:7" ht="16.5" customHeight="1">
      <c r="A636" s="167"/>
      <c r="B636" s="168"/>
      <c r="C636" s="167"/>
      <c r="D636" s="167"/>
      <c r="E636" s="167"/>
      <c r="F636" s="167"/>
      <c r="G636" s="167"/>
    </row>
    <row r="637" spans="1:7" ht="16.5" customHeight="1">
      <c r="A637" s="167"/>
      <c r="B637" s="168"/>
      <c r="C637" s="167"/>
      <c r="D637" s="167"/>
      <c r="E637" s="167"/>
      <c r="F637" s="167"/>
      <c r="G637" s="167"/>
    </row>
    <row r="638" spans="1:7" ht="16.5" customHeight="1">
      <c r="A638" s="167"/>
      <c r="B638" s="168"/>
      <c r="C638" s="167"/>
      <c r="D638" s="167"/>
      <c r="E638" s="167"/>
      <c r="F638" s="167"/>
      <c r="G638" s="167"/>
    </row>
    <row r="639" spans="1:7" ht="16.5" customHeight="1">
      <c r="A639" s="167"/>
      <c r="B639" s="168"/>
      <c r="C639" s="167"/>
      <c r="D639" s="167"/>
      <c r="E639" s="167"/>
      <c r="F639" s="167"/>
      <c r="G639" s="167"/>
    </row>
    <row r="640" spans="1:7" ht="16.5" customHeight="1">
      <c r="A640" s="167"/>
      <c r="B640" s="168"/>
      <c r="C640" s="167"/>
      <c r="D640" s="167"/>
      <c r="E640" s="167"/>
      <c r="F640" s="167"/>
      <c r="G640" s="167"/>
    </row>
    <row r="641" spans="1:7" ht="16.5" customHeight="1">
      <c r="A641" s="167"/>
      <c r="B641" s="168"/>
      <c r="C641" s="167"/>
      <c r="D641" s="167"/>
      <c r="E641" s="167"/>
      <c r="F641" s="167"/>
      <c r="G641" s="167"/>
    </row>
    <row r="642" spans="1:7" ht="16.5" customHeight="1">
      <c r="A642" s="167"/>
      <c r="B642" s="168"/>
      <c r="C642" s="167"/>
      <c r="D642" s="167"/>
      <c r="E642" s="167"/>
      <c r="F642" s="167"/>
      <c r="G642" s="167"/>
    </row>
    <row r="643" spans="1:7" ht="16.5" customHeight="1">
      <c r="A643" s="167"/>
      <c r="B643" s="168"/>
      <c r="C643" s="167"/>
      <c r="D643" s="167"/>
      <c r="E643" s="167"/>
      <c r="F643" s="167"/>
      <c r="G643" s="167"/>
    </row>
    <row r="644" spans="1:7" ht="16.5" customHeight="1">
      <c r="A644" s="167"/>
      <c r="B644" s="168"/>
      <c r="C644" s="167"/>
      <c r="D644" s="167"/>
      <c r="E644" s="167"/>
      <c r="F644" s="167"/>
      <c r="G644" s="167"/>
    </row>
    <row r="645" spans="1:7" ht="16.5" customHeight="1">
      <c r="A645" s="167"/>
      <c r="B645" s="168"/>
      <c r="C645" s="167"/>
      <c r="D645" s="167"/>
      <c r="E645" s="167"/>
      <c r="F645" s="167"/>
      <c r="G645" s="167"/>
    </row>
    <row r="646" spans="1:7" ht="16.5" customHeight="1">
      <c r="A646" s="167"/>
      <c r="B646" s="168"/>
      <c r="C646" s="167"/>
      <c r="D646" s="167"/>
      <c r="E646" s="167"/>
      <c r="F646" s="167"/>
      <c r="G646" s="167"/>
    </row>
    <row r="647" spans="1:7" ht="16.5" customHeight="1">
      <c r="A647" s="167"/>
      <c r="B647" s="168"/>
      <c r="C647" s="167"/>
      <c r="D647" s="167"/>
      <c r="E647" s="167"/>
      <c r="F647" s="167"/>
      <c r="G647" s="167"/>
    </row>
    <row r="648" spans="1:7" ht="16.5" customHeight="1">
      <c r="A648" s="167"/>
      <c r="B648" s="168"/>
      <c r="C648" s="167"/>
      <c r="D648" s="167"/>
      <c r="E648" s="167"/>
      <c r="F648" s="167"/>
      <c r="G648" s="167"/>
    </row>
    <row r="649" spans="1:7" ht="16.5" customHeight="1">
      <c r="A649" s="167"/>
      <c r="B649" s="168"/>
      <c r="C649" s="167"/>
      <c r="D649" s="167"/>
      <c r="E649" s="167"/>
      <c r="F649" s="167"/>
      <c r="G649" s="167"/>
    </row>
    <row r="650" spans="1:7" ht="16.5" customHeight="1">
      <c r="A650" s="167"/>
      <c r="B650" s="168"/>
      <c r="C650" s="167"/>
      <c r="D650" s="167"/>
      <c r="E650" s="167"/>
      <c r="F650" s="167"/>
      <c r="G650" s="167"/>
    </row>
    <row r="651" spans="1:7" ht="16.5" customHeight="1">
      <c r="A651" s="167"/>
      <c r="B651" s="168"/>
      <c r="C651" s="167"/>
      <c r="D651" s="167"/>
      <c r="E651" s="167"/>
      <c r="F651" s="167"/>
      <c r="G651" s="167"/>
    </row>
    <row r="652" spans="1:7" ht="16.5" customHeight="1">
      <c r="A652" s="167"/>
      <c r="B652" s="168"/>
      <c r="C652" s="167"/>
      <c r="D652" s="167"/>
      <c r="E652" s="167"/>
      <c r="F652" s="167"/>
      <c r="G652" s="167"/>
    </row>
    <row r="653" spans="1:7" ht="16.5" customHeight="1">
      <c r="A653" s="167"/>
      <c r="B653" s="168"/>
      <c r="C653" s="167"/>
      <c r="D653" s="167"/>
      <c r="E653" s="167"/>
      <c r="F653" s="167"/>
      <c r="G653" s="167"/>
    </row>
    <row r="654" spans="1:7" ht="16.5" customHeight="1">
      <c r="A654" s="167"/>
      <c r="B654" s="168"/>
      <c r="C654" s="167"/>
      <c r="D654" s="167"/>
      <c r="E654" s="167"/>
      <c r="F654" s="167"/>
      <c r="G654" s="167"/>
    </row>
    <row r="655" spans="1:7" ht="16.5" customHeight="1">
      <c r="A655" s="167"/>
      <c r="B655" s="168"/>
      <c r="C655" s="167"/>
      <c r="D655" s="167"/>
      <c r="E655" s="167"/>
      <c r="F655" s="167"/>
      <c r="G655" s="167"/>
    </row>
    <row r="656" spans="1:7" ht="16.5" customHeight="1">
      <c r="A656" s="167"/>
      <c r="B656" s="168"/>
      <c r="C656" s="167"/>
      <c r="D656" s="167"/>
      <c r="E656" s="167"/>
      <c r="F656" s="167"/>
      <c r="G656" s="167"/>
    </row>
    <row r="657" spans="1:7" ht="16.5" customHeight="1">
      <c r="A657" s="167"/>
      <c r="B657" s="168"/>
      <c r="C657" s="167"/>
      <c r="D657" s="167"/>
      <c r="E657" s="167"/>
      <c r="F657" s="167"/>
      <c r="G657" s="167"/>
    </row>
    <row r="658" spans="1:7" ht="16.5" customHeight="1">
      <c r="A658" s="167"/>
      <c r="B658" s="168"/>
      <c r="C658" s="167"/>
      <c r="D658" s="167"/>
      <c r="E658" s="167"/>
      <c r="F658" s="167"/>
      <c r="G658" s="167"/>
    </row>
    <row r="659" spans="1:7" ht="16.5" customHeight="1">
      <c r="A659" s="167"/>
      <c r="B659" s="168"/>
      <c r="C659" s="167"/>
      <c r="D659" s="167"/>
      <c r="E659" s="167"/>
      <c r="F659" s="167"/>
      <c r="G659" s="167"/>
    </row>
    <row r="660" spans="1:7" ht="16.5" customHeight="1">
      <c r="A660" s="167"/>
      <c r="B660" s="168"/>
      <c r="C660" s="167"/>
      <c r="D660" s="167"/>
      <c r="E660" s="167"/>
      <c r="F660" s="167"/>
      <c r="G660" s="167"/>
    </row>
    <row r="661" spans="1:7" ht="16.5" customHeight="1">
      <c r="A661" s="167"/>
      <c r="B661" s="168"/>
      <c r="C661" s="167"/>
      <c r="D661" s="167"/>
      <c r="E661" s="167"/>
      <c r="F661" s="167"/>
      <c r="G661" s="167"/>
    </row>
    <row r="662" spans="1:7" ht="16.5" customHeight="1">
      <c r="A662" s="167"/>
      <c r="B662" s="168"/>
      <c r="C662" s="167"/>
      <c r="D662" s="167"/>
      <c r="E662" s="167"/>
      <c r="F662" s="167"/>
      <c r="G662" s="167"/>
    </row>
    <row r="663" spans="1:7" ht="16.5" customHeight="1">
      <c r="A663" s="167"/>
      <c r="B663" s="168"/>
      <c r="C663" s="167"/>
      <c r="D663" s="167"/>
      <c r="E663" s="167"/>
      <c r="F663" s="167"/>
      <c r="G663" s="167"/>
    </row>
    <row r="664" spans="1:7" ht="16.5" customHeight="1">
      <c r="A664" s="167"/>
      <c r="B664" s="168"/>
      <c r="C664" s="167"/>
      <c r="D664" s="167"/>
      <c r="E664" s="167"/>
      <c r="F664" s="167"/>
      <c r="G664" s="167"/>
    </row>
    <row r="665" spans="1:7" ht="16.5" customHeight="1">
      <c r="A665" s="167"/>
      <c r="B665" s="168"/>
      <c r="C665" s="167"/>
      <c r="D665" s="167"/>
      <c r="E665" s="167"/>
      <c r="F665" s="167"/>
      <c r="G665" s="167"/>
    </row>
    <row r="666" spans="1:7" ht="16.5" customHeight="1">
      <c r="A666" s="167"/>
      <c r="B666" s="168"/>
      <c r="C666" s="167"/>
      <c r="D666" s="167"/>
      <c r="E666" s="167"/>
      <c r="F666" s="167"/>
      <c r="G666" s="167"/>
    </row>
    <row r="667" spans="1:7" ht="16.5" customHeight="1">
      <c r="A667" s="167"/>
      <c r="B667" s="168"/>
      <c r="C667" s="167"/>
      <c r="D667" s="167"/>
      <c r="E667" s="167"/>
      <c r="F667" s="167"/>
      <c r="G667" s="167"/>
    </row>
    <row r="668" spans="1:7" ht="16.5" customHeight="1">
      <c r="A668" s="167"/>
      <c r="B668" s="168"/>
      <c r="C668" s="167"/>
      <c r="D668" s="167"/>
      <c r="E668" s="167"/>
      <c r="F668" s="167"/>
      <c r="G668" s="167"/>
    </row>
    <row r="669" spans="1:7" ht="16.5" customHeight="1">
      <c r="A669" s="167"/>
      <c r="B669" s="168"/>
      <c r="C669" s="167"/>
      <c r="D669" s="167"/>
      <c r="E669" s="167"/>
      <c r="F669" s="167"/>
      <c r="G669" s="167"/>
    </row>
    <row r="670" spans="1:7" ht="16.5" customHeight="1">
      <c r="A670" s="167"/>
      <c r="B670" s="168"/>
      <c r="C670" s="167"/>
      <c r="D670" s="167"/>
      <c r="E670" s="167"/>
      <c r="F670" s="167"/>
      <c r="G670" s="167"/>
    </row>
    <row r="671" spans="1:7" ht="16.5" customHeight="1">
      <c r="A671" s="167"/>
      <c r="B671" s="168"/>
      <c r="C671" s="167"/>
      <c r="D671" s="167"/>
      <c r="E671" s="167"/>
      <c r="F671" s="167"/>
      <c r="G671" s="167"/>
    </row>
    <row r="672" spans="1:7" ht="16.5" customHeight="1">
      <c r="A672" s="167"/>
      <c r="B672" s="168"/>
      <c r="C672" s="167"/>
      <c r="D672" s="167"/>
      <c r="E672" s="167"/>
      <c r="F672" s="167"/>
      <c r="G672" s="167"/>
    </row>
    <row r="673" spans="1:7" ht="16.5" customHeight="1">
      <c r="A673" s="167"/>
      <c r="B673" s="168"/>
      <c r="C673" s="167"/>
      <c r="D673" s="167"/>
      <c r="E673" s="167"/>
      <c r="F673" s="167"/>
      <c r="G673" s="167"/>
    </row>
    <row r="674" spans="1:7" ht="16.5" customHeight="1">
      <c r="A674" s="167"/>
      <c r="B674" s="168"/>
      <c r="C674" s="167"/>
      <c r="D674" s="167"/>
      <c r="E674" s="167"/>
      <c r="F674" s="167"/>
      <c r="G674" s="167"/>
    </row>
    <row r="675" spans="1:7" ht="16.5" customHeight="1">
      <c r="A675" s="167"/>
      <c r="B675" s="168"/>
      <c r="C675" s="167"/>
      <c r="D675" s="167"/>
      <c r="E675" s="167"/>
      <c r="F675" s="167"/>
      <c r="G675" s="167"/>
    </row>
    <row r="676" spans="1:7" ht="16.5" customHeight="1">
      <c r="A676" s="167"/>
      <c r="B676" s="168"/>
      <c r="C676" s="167"/>
      <c r="D676" s="167"/>
      <c r="E676" s="167"/>
      <c r="F676" s="167"/>
      <c r="G676" s="167"/>
    </row>
    <row r="677" spans="1:7" ht="16.5" customHeight="1">
      <c r="A677" s="167"/>
      <c r="B677" s="168"/>
      <c r="C677" s="167"/>
      <c r="D677" s="167"/>
      <c r="E677" s="167"/>
      <c r="F677" s="167"/>
      <c r="G677" s="167"/>
    </row>
    <row r="678" spans="1:7" ht="16.5" customHeight="1">
      <c r="A678" s="167"/>
      <c r="B678" s="168"/>
      <c r="C678" s="167"/>
      <c r="D678" s="167"/>
      <c r="E678" s="167"/>
      <c r="F678" s="167"/>
      <c r="G678" s="167"/>
    </row>
    <row r="679" spans="1:7" ht="16.5" customHeight="1">
      <c r="A679" s="167"/>
      <c r="B679" s="168"/>
      <c r="C679" s="167"/>
      <c r="D679" s="167"/>
      <c r="E679" s="167"/>
      <c r="F679" s="167"/>
      <c r="G679" s="167"/>
    </row>
    <row r="680" spans="1:7" ht="16.5" customHeight="1">
      <c r="A680" s="167"/>
      <c r="B680" s="168"/>
      <c r="C680" s="167"/>
      <c r="D680" s="167"/>
      <c r="E680" s="167"/>
      <c r="F680" s="167"/>
      <c r="G680" s="167"/>
    </row>
    <row r="681" spans="1:7" ht="16.5" customHeight="1">
      <c r="A681" s="167"/>
      <c r="B681" s="168"/>
      <c r="C681" s="167"/>
      <c r="D681" s="167"/>
      <c r="E681" s="167"/>
      <c r="F681" s="167"/>
      <c r="G681" s="167"/>
    </row>
    <row r="682" spans="1:7" ht="16.5" customHeight="1">
      <c r="A682" s="167"/>
      <c r="B682" s="168"/>
      <c r="C682" s="167"/>
      <c r="D682" s="167"/>
      <c r="E682" s="167"/>
      <c r="F682" s="167"/>
      <c r="G682" s="167"/>
    </row>
    <row r="683" spans="1:7" ht="16.5" customHeight="1">
      <c r="A683" s="167"/>
      <c r="B683" s="168"/>
      <c r="C683" s="167"/>
      <c r="D683" s="167"/>
      <c r="E683" s="167"/>
      <c r="F683" s="167"/>
      <c r="G683" s="167"/>
    </row>
    <row r="684" spans="1:7" ht="16.5" customHeight="1">
      <c r="A684" s="167"/>
      <c r="B684" s="168"/>
      <c r="C684" s="167"/>
      <c r="D684" s="167"/>
      <c r="E684" s="167"/>
      <c r="F684" s="167"/>
      <c r="G684" s="167"/>
    </row>
    <row r="685" spans="1:7" ht="16.5" customHeight="1">
      <c r="A685" s="167"/>
      <c r="B685" s="168"/>
      <c r="C685" s="167"/>
      <c r="D685" s="167"/>
      <c r="E685" s="167"/>
      <c r="F685" s="167"/>
      <c r="G685" s="167"/>
    </row>
    <row r="686" spans="1:7" ht="16.5" customHeight="1">
      <c r="A686" s="167"/>
      <c r="B686" s="168"/>
      <c r="C686" s="167"/>
      <c r="D686" s="167"/>
      <c r="E686" s="167"/>
      <c r="F686" s="167"/>
      <c r="G686" s="167"/>
    </row>
    <row r="687" spans="1:7" ht="16.5" customHeight="1">
      <c r="A687" s="167"/>
      <c r="B687" s="168"/>
      <c r="C687" s="167"/>
      <c r="D687" s="167"/>
      <c r="E687" s="167"/>
      <c r="F687" s="167"/>
      <c r="G687" s="167"/>
    </row>
    <row r="688" spans="1:7" ht="16.5" customHeight="1">
      <c r="A688" s="167"/>
      <c r="B688" s="168"/>
      <c r="C688" s="167"/>
      <c r="D688" s="167"/>
      <c r="E688" s="167"/>
      <c r="F688" s="167"/>
      <c r="G688" s="167"/>
    </row>
    <row r="689" spans="1:7" ht="16.5" customHeight="1">
      <c r="A689" s="167"/>
      <c r="B689" s="168"/>
      <c r="C689" s="167"/>
      <c r="D689" s="167"/>
      <c r="E689" s="167"/>
      <c r="F689" s="167"/>
      <c r="G689" s="167"/>
    </row>
    <row r="690" spans="1:7" ht="16.5" customHeight="1">
      <c r="A690" s="167"/>
      <c r="B690" s="168"/>
      <c r="C690" s="167"/>
      <c r="D690" s="167"/>
      <c r="E690" s="167"/>
      <c r="F690" s="167"/>
      <c r="G690" s="167"/>
    </row>
    <row r="691" spans="1:7" ht="16.5" customHeight="1">
      <c r="A691" s="167"/>
      <c r="B691" s="168"/>
      <c r="C691" s="167"/>
      <c r="D691" s="167"/>
      <c r="E691" s="167"/>
      <c r="F691" s="167"/>
      <c r="G691" s="167"/>
    </row>
    <row r="692" spans="1:7" ht="16.5" customHeight="1">
      <c r="A692" s="167"/>
      <c r="B692" s="168"/>
      <c r="C692" s="167"/>
      <c r="D692" s="167"/>
      <c r="E692" s="167"/>
      <c r="F692" s="167"/>
      <c r="G692" s="167"/>
    </row>
    <row r="693" spans="1:7" ht="16.5" customHeight="1">
      <c r="A693" s="167"/>
      <c r="B693" s="168"/>
      <c r="C693" s="167"/>
      <c r="D693" s="167"/>
      <c r="E693" s="167"/>
      <c r="F693" s="167"/>
      <c r="G693" s="167"/>
    </row>
    <row r="694" spans="1:7" ht="16.5" customHeight="1">
      <c r="A694" s="167"/>
      <c r="B694" s="168"/>
      <c r="C694" s="167"/>
      <c r="D694" s="167"/>
      <c r="E694" s="167"/>
      <c r="F694" s="167"/>
      <c r="G694" s="167"/>
    </row>
    <row r="695" spans="1:7" ht="16.5" customHeight="1">
      <c r="A695" s="167"/>
      <c r="B695" s="168"/>
      <c r="C695" s="167"/>
      <c r="D695" s="167"/>
      <c r="E695" s="167"/>
      <c r="F695" s="167"/>
      <c r="G695" s="167"/>
    </row>
    <row r="696" spans="1:7" ht="16.5" customHeight="1">
      <c r="A696" s="167"/>
      <c r="B696" s="168"/>
      <c r="C696" s="167"/>
      <c r="D696" s="167"/>
      <c r="E696" s="167"/>
      <c r="F696" s="167"/>
      <c r="G696" s="167"/>
    </row>
    <row r="697" spans="1:7" ht="16.5" customHeight="1">
      <c r="A697" s="167"/>
      <c r="B697" s="168"/>
      <c r="C697" s="167"/>
      <c r="D697" s="167"/>
      <c r="E697" s="167"/>
      <c r="F697" s="167"/>
      <c r="G697" s="167"/>
    </row>
    <row r="698" spans="1:7" ht="16.5" customHeight="1">
      <c r="A698" s="167"/>
      <c r="B698" s="168"/>
      <c r="C698" s="167"/>
      <c r="D698" s="167"/>
      <c r="E698" s="167"/>
      <c r="F698" s="167"/>
      <c r="G698" s="167"/>
    </row>
    <row r="699" spans="1:7" ht="16.5" customHeight="1">
      <c r="A699" s="167"/>
      <c r="B699" s="168"/>
      <c r="C699" s="167"/>
      <c r="D699" s="167"/>
      <c r="E699" s="167"/>
      <c r="F699" s="167"/>
      <c r="G699" s="167"/>
    </row>
    <row r="700" spans="1:7" ht="16.5" customHeight="1">
      <c r="A700" s="167"/>
      <c r="B700" s="168"/>
      <c r="C700" s="167"/>
      <c r="D700" s="167"/>
      <c r="E700" s="167"/>
      <c r="F700" s="167"/>
      <c r="G700" s="167"/>
    </row>
    <row r="701" spans="1:7" ht="16.5" customHeight="1">
      <c r="A701" s="167"/>
      <c r="B701" s="168"/>
      <c r="C701" s="167"/>
      <c r="D701" s="167"/>
      <c r="E701" s="167"/>
      <c r="F701" s="167"/>
      <c r="G701" s="167"/>
    </row>
    <row r="702" spans="1:7" ht="16.5" customHeight="1">
      <c r="A702" s="167"/>
      <c r="B702" s="168"/>
      <c r="C702" s="167"/>
      <c r="D702" s="167"/>
      <c r="E702" s="167"/>
      <c r="F702" s="167"/>
      <c r="G702" s="167"/>
    </row>
    <row r="703" spans="1:7" ht="16.5" customHeight="1">
      <c r="A703" s="167"/>
      <c r="B703" s="168"/>
      <c r="C703" s="167"/>
      <c r="D703" s="167"/>
      <c r="E703" s="167"/>
      <c r="F703" s="167"/>
      <c r="G703" s="167"/>
    </row>
    <row r="704" spans="1:7" ht="16.5" customHeight="1">
      <c r="A704" s="167"/>
      <c r="B704" s="168"/>
      <c r="C704" s="167"/>
      <c r="D704" s="167"/>
      <c r="E704" s="167"/>
      <c r="F704" s="167"/>
      <c r="G704" s="167"/>
    </row>
    <row r="705" spans="1:7" ht="16.5" customHeight="1">
      <c r="A705" s="167"/>
      <c r="B705" s="168"/>
      <c r="C705" s="167"/>
      <c r="D705" s="167"/>
      <c r="E705" s="167"/>
      <c r="F705" s="167"/>
      <c r="G705" s="167"/>
    </row>
    <row r="706" spans="1:7" ht="16.5" customHeight="1">
      <c r="A706" s="167"/>
      <c r="B706" s="168"/>
      <c r="C706" s="167"/>
      <c r="D706" s="167"/>
      <c r="E706" s="167"/>
      <c r="F706" s="167"/>
      <c r="G706" s="167"/>
    </row>
    <row r="707" spans="1:7" ht="16.5" customHeight="1">
      <c r="A707" s="167"/>
      <c r="B707" s="168"/>
      <c r="C707" s="167"/>
      <c r="D707" s="167"/>
      <c r="E707" s="167"/>
      <c r="F707" s="167"/>
      <c r="G707" s="167"/>
    </row>
    <row r="708" spans="1:7" ht="16.5" customHeight="1">
      <c r="A708" s="167"/>
      <c r="B708" s="168"/>
      <c r="C708" s="167"/>
      <c r="D708" s="167"/>
      <c r="E708" s="167"/>
      <c r="F708" s="167"/>
      <c r="G708" s="167"/>
    </row>
    <row r="709" spans="1:7" ht="16.5" customHeight="1">
      <c r="A709" s="167"/>
      <c r="B709" s="168"/>
      <c r="C709" s="167"/>
      <c r="D709" s="167"/>
      <c r="E709" s="167"/>
      <c r="F709" s="167"/>
      <c r="G709" s="167"/>
    </row>
    <row r="710" spans="1:7" ht="16.5" customHeight="1">
      <c r="A710" s="167"/>
      <c r="B710" s="168"/>
      <c r="C710" s="167"/>
      <c r="D710" s="167"/>
      <c r="E710" s="167"/>
      <c r="F710" s="167"/>
      <c r="G710" s="167"/>
    </row>
    <row r="711" spans="1:7" ht="16.5" customHeight="1">
      <c r="A711" s="167"/>
      <c r="B711" s="168"/>
      <c r="C711" s="167"/>
      <c r="D711" s="167"/>
      <c r="E711" s="167"/>
      <c r="F711" s="167"/>
      <c r="G711" s="167"/>
    </row>
    <row r="712" spans="1:7" ht="16.5" customHeight="1">
      <c r="A712" s="167"/>
      <c r="B712" s="168"/>
      <c r="C712" s="167"/>
      <c r="D712" s="167"/>
      <c r="E712" s="167"/>
      <c r="F712" s="167"/>
      <c r="G712" s="167"/>
    </row>
    <row r="713" spans="1:7" ht="16.5" customHeight="1">
      <c r="A713" s="167"/>
      <c r="B713" s="168"/>
      <c r="C713" s="167"/>
      <c r="D713" s="167"/>
      <c r="E713" s="167"/>
      <c r="F713" s="167"/>
      <c r="G713" s="167"/>
    </row>
    <row r="714" spans="1:7" ht="16.5" customHeight="1">
      <c r="A714" s="167"/>
      <c r="B714" s="168"/>
      <c r="C714" s="167"/>
      <c r="D714" s="167"/>
      <c r="E714" s="167"/>
      <c r="F714" s="167"/>
      <c r="G714" s="167"/>
    </row>
    <row r="715" spans="1:7" ht="16.5" customHeight="1">
      <c r="A715" s="167"/>
      <c r="B715" s="168"/>
      <c r="C715" s="167"/>
      <c r="D715" s="167"/>
      <c r="E715" s="167"/>
      <c r="F715" s="167"/>
      <c r="G715" s="167"/>
    </row>
    <row r="716" spans="1:7" ht="16.5" customHeight="1">
      <c r="A716" s="167"/>
      <c r="B716" s="168"/>
      <c r="C716" s="167"/>
      <c r="D716" s="167"/>
      <c r="E716" s="167"/>
      <c r="F716" s="167"/>
      <c r="G716" s="167"/>
    </row>
    <row r="717" spans="1:7" ht="16.5" customHeight="1">
      <c r="A717" s="167"/>
      <c r="B717" s="168"/>
      <c r="C717" s="167"/>
      <c r="D717" s="167"/>
      <c r="E717" s="167"/>
      <c r="F717" s="167"/>
      <c r="G717" s="167"/>
    </row>
    <row r="718" spans="1:7" ht="16.5" customHeight="1">
      <c r="A718" s="167"/>
      <c r="B718" s="168"/>
      <c r="C718" s="167"/>
      <c r="D718" s="167"/>
      <c r="E718" s="167"/>
      <c r="F718" s="167"/>
      <c r="G718" s="167"/>
    </row>
    <row r="719" spans="1:7" ht="16.5" customHeight="1">
      <c r="A719" s="167"/>
      <c r="B719" s="168"/>
      <c r="C719" s="167"/>
      <c r="D719" s="167"/>
      <c r="E719" s="167"/>
      <c r="F719" s="167"/>
      <c r="G719" s="167"/>
    </row>
    <row r="720" spans="1:7" ht="16.5" customHeight="1">
      <c r="A720" s="167"/>
      <c r="B720" s="168"/>
      <c r="C720" s="167"/>
      <c r="D720" s="167"/>
      <c r="E720" s="167"/>
      <c r="F720" s="167"/>
      <c r="G720" s="167"/>
    </row>
    <row r="721" spans="1:7" ht="16.5" customHeight="1">
      <c r="A721" s="167"/>
      <c r="B721" s="168"/>
      <c r="C721" s="167"/>
      <c r="D721" s="167"/>
      <c r="E721" s="167"/>
      <c r="F721" s="167"/>
      <c r="G721" s="167"/>
    </row>
    <row r="722" spans="1:7" ht="16.5" customHeight="1">
      <c r="A722" s="167"/>
      <c r="B722" s="168"/>
      <c r="C722" s="167"/>
      <c r="D722" s="167"/>
      <c r="E722" s="167"/>
      <c r="F722" s="167"/>
      <c r="G722" s="167"/>
    </row>
    <row r="723" spans="1:7" ht="16.5" customHeight="1">
      <c r="A723" s="167"/>
      <c r="B723" s="168"/>
      <c r="C723" s="167"/>
      <c r="D723" s="167"/>
      <c r="E723" s="167"/>
      <c r="F723" s="167"/>
      <c r="G723" s="167"/>
    </row>
    <row r="724" spans="1:7" ht="16.5" customHeight="1">
      <c r="A724" s="167"/>
      <c r="B724" s="168"/>
      <c r="C724" s="167"/>
      <c r="D724" s="167"/>
      <c r="E724" s="167"/>
      <c r="F724" s="167"/>
      <c r="G724" s="167"/>
    </row>
    <row r="725" spans="1:7" ht="16.5" customHeight="1">
      <c r="A725" s="167"/>
      <c r="B725" s="168"/>
      <c r="C725" s="167"/>
      <c r="D725" s="167"/>
      <c r="E725" s="167"/>
      <c r="F725" s="167"/>
      <c r="G725" s="167"/>
    </row>
    <row r="726" spans="1:7" ht="16.5" customHeight="1">
      <c r="A726" s="167"/>
      <c r="B726" s="168"/>
      <c r="C726" s="167"/>
      <c r="D726" s="167"/>
      <c r="E726" s="167"/>
      <c r="F726" s="167"/>
      <c r="G726" s="167"/>
    </row>
    <row r="727" spans="1:7" ht="16.5" customHeight="1">
      <c r="A727" s="167"/>
      <c r="B727" s="168"/>
      <c r="C727" s="167"/>
      <c r="D727" s="167"/>
      <c r="E727" s="167"/>
      <c r="F727" s="167"/>
      <c r="G727" s="167"/>
    </row>
    <row r="728" spans="1:7" ht="16.5" customHeight="1">
      <c r="A728" s="167"/>
      <c r="B728" s="168"/>
      <c r="C728" s="167"/>
      <c r="D728" s="167"/>
      <c r="E728" s="167"/>
      <c r="F728" s="167"/>
      <c r="G728" s="167"/>
    </row>
    <row r="729" spans="1:7" ht="16.5" customHeight="1">
      <c r="A729" s="167"/>
      <c r="B729" s="168"/>
      <c r="C729" s="167"/>
      <c r="D729" s="167"/>
      <c r="E729" s="167"/>
      <c r="F729" s="167"/>
      <c r="G729" s="167"/>
    </row>
    <row r="730" spans="1:7" ht="16.5" customHeight="1">
      <c r="A730" s="167"/>
      <c r="B730" s="168"/>
      <c r="C730" s="167"/>
      <c r="D730" s="167"/>
      <c r="E730" s="167"/>
      <c r="F730" s="167"/>
      <c r="G730" s="167"/>
    </row>
    <row r="731" spans="1:7" ht="16.5" customHeight="1">
      <c r="A731" s="167"/>
      <c r="B731" s="168"/>
      <c r="C731" s="167"/>
      <c r="D731" s="167"/>
      <c r="E731" s="167"/>
      <c r="F731" s="167"/>
      <c r="G731" s="167"/>
    </row>
    <row r="732" spans="1:7" ht="16.5" customHeight="1">
      <c r="A732" s="167"/>
      <c r="B732" s="168"/>
      <c r="C732" s="167"/>
      <c r="D732" s="167"/>
      <c r="E732" s="167"/>
      <c r="F732" s="167"/>
      <c r="G732" s="167"/>
    </row>
    <row r="733" spans="1:7" ht="16.5" customHeight="1">
      <c r="A733" s="167"/>
      <c r="B733" s="168"/>
      <c r="C733" s="167"/>
      <c r="D733" s="167"/>
      <c r="E733" s="167"/>
      <c r="F733" s="167"/>
      <c r="G733" s="167"/>
    </row>
    <row r="734" spans="1:7" ht="16.5" customHeight="1">
      <c r="A734" s="167"/>
      <c r="B734" s="168"/>
      <c r="C734" s="167"/>
      <c r="D734" s="167"/>
      <c r="E734" s="167"/>
      <c r="F734" s="167"/>
      <c r="G734" s="167"/>
    </row>
    <row r="735" spans="1:7" ht="16.5" customHeight="1">
      <c r="A735" s="167"/>
      <c r="B735" s="168"/>
      <c r="C735" s="167"/>
      <c r="D735" s="167"/>
      <c r="E735" s="167"/>
      <c r="F735" s="167"/>
      <c r="G735" s="167"/>
    </row>
    <row r="736" spans="1:7" ht="16.5" customHeight="1">
      <c r="A736" s="167"/>
      <c r="B736" s="168"/>
      <c r="C736" s="167"/>
      <c r="D736" s="167"/>
      <c r="E736" s="167"/>
      <c r="F736" s="167"/>
      <c r="G736" s="167"/>
    </row>
    <row r="737" spans="1:7" ht="16.5" customHeight="1">
      <c r="A737" s="167"/>
      <c r="B737" s="168"/>
      <c r="C737" s="167"/>
      <c r="D737" s="167"/>
      <c r="E737" s="167"/>
      <c r="F737" s="167"/>
      <c r="G737" s="167"/>
    </row>
    <row r="738" spans="1:7" ht="16.5" customHeight="1">
      <c r="A738" s="167"/>
      <c r="B738" s="168"/>
      <c r="C738" s="167"/>
      <c r="D738" s="167"/>
      <c r="E738" s="167"/>
      <c r="F738" s="167"/>
      <c r="G738" s="167"/>
    </row>
    <row r="739" spans="1:7" ht="16.5" customHeight="1">
      <c r="A739" s="167"/>
      <c r="B739" s="168"/>
      <c r="C739" s="167"/>
      <c r="D739" s="167"/>
      <c r="E739" s="167"/>
      <c r="F739" s="167"/>
      <c r="G739" s="167"/>
    </row>
    <row r="740" spans="1:7" ht="16.5" customHeight="1">
      <c r="A740" s="167"/>
      <c r="B740" s="168"/>
      <c r="C740" s="167"/>
      <c r="D740" s="167"/>
      <c r="E740" s="167"/>
      <c r="F740" s="167"/>
      <c r="G740" s="167"/>
    </row>
    <row r="741" spans="1:7" ht="16.5" customHeight="1">
      <c r="A741" s="167"/>
      <c r="B741" s="168"/>
      <c r="C741" s="167"/>
      <c r="D741" s="167"/>
      <c r="E741" s="167"/>
      <c r="F741" s="167"/>
      <c r="G741" s="167"/>
    </row>
    <row r="742" spans="1:7" ht="16.5" customHeight="1">
      <c r="A742" s="167"/>
      <c r="B742" s="168"/>
      <c r="C742" s="167"/>
      <c r="D742" s="167"/>
      <c r="E742" s="167"/>
      <c r="F742" s="167"/>
      <c r="G742" s="167"/>
    </row>
    <row r="743" spans="1:7" ht="16.5" customHeight="1">
      <c r="A743" s="167"/>
      <c r="B743" s="168"/>
      <c r="C743" s="167"/>
      <c r="D743" s="167"/>
      <c r="E743" s="167"/>
      <c r="F743" s="167"/>
      <c r="G743" s="167"/>
    </row>
    <row r="744" spans="1:7" ht="16.5" customHeight="1">
      <c r="A744" s="167"/>
      <c r="B744" s="168"/>
      <c r="C744" s="167"/>
      <c r="D744" s="167"/>
      <c r="E744" s="167"/>
      <c r="F744" s="167"/>
      <c r="G744" s="167"/>
    </row>
    <row r="745" spans="1:7" ht="16.5" customHeight="1">
      <c r="A745" s="167"/>
      <c r="B745" s="168"/>
      <c r="C745" s="167"/>
      <c r="D745" s="167"/>
      <c r="E745" s="167"/>
      <c r="F745" s="167"/>
      <c r="G745" s="167"/>
    </row>
    <row r="746" spans="1:7" ht="16.5" customHeight="1">
      <c r="A746" s="167"/>
      <c r="B746" s="168"/>
      <c r="C746" s="167"/>
      <c r="D746" s="167"/>
      <c r="E746" s="167"/>
      <c r="F746" s="167"/>
      <c r="G746" s="167"/>
    </row>
    <row r="747" spans="1:7" ht="16.5" customHeight="1">
      <c r="A747" s="167"/>
      <c r="B747" s="168"/>
      <c r="C747" s="167"/>
      <c r="D747" s="167"/>
      <c r="E747" s="167"/>
      <c r="F747" s="167"/>
      <c r="G747" s="167"/>
    </row>
    <row r="748" spans="1:7" ht="16.5" customHeight="1">
      <c r="A748" s="167"/>
      <c r="B748" s="168"/>
      <c r="C748" s="167"/>
      <c r="D748" s="167"/>
      <c r="E748" s="167"/>
      <c r="F748" s="167"/>
      <c r="G748" s="167"/>
    </row>
    <row r="749" spans="1:7" ht="16.5" customHeight="1">
      <c r="A749" s="167"/>
      <c r="B749" s="168"/>
      <c r="C749" s="167"/>
      <c r="D749" s="167"/>
      <c r="E749" s="167"/>
      <c r="F749" s="167"/>
      <c r="G749" s="167"/>
    </row>
    <row r="750" spans="1:7" ht="16.5" customHeight="1">
      <c r="A750" s="167"/>
      <c r="B750" s="168"/>
      <c r="C750" s="167"/>
      <c r="D750" s="167"/>
      <c r="E750" s="167"/>
      <c r="F750" s="167"/>
      <c r="G750" s="167"/>
    </row>
    <row r="751" spans="1:7" ht="16.5" customHeight="1">
      <c r="A751" s="167"/>
      <c r="B751" s="168"/>
      <c r="C751" s="167"/>
      <c r="D751" s="167"/>
      <c r="E751" s="167"/>
      <c r="F751" s="167"/>
      <c r="G751" s="167"/>
    </row>
    <row r="752" spans="1:7" ht="16.5" customHeight="1">
      <c r="A752" s="167"/>
      <c r="B752" s="168"/>
      <c r="C752" s="167"/>
      <c r="D752" s="167"/>
      <c r="E752" s="167"/>
      <c r="F752" s="167"/>
      <c r="G752" s="167"/>
    </row>
    <row r="753" spans="1:7" ht="16.5" customHeight="1">
      <c r="A753" s="167"/>
      <c r="B753" s="168"/>
      <c r="C753" s="167"/>
      <c r="D753" s="167"/>
      <c r="E753" s="167"/>
      <c r="F753" s="167"/>
      <c r="G753" s="167"/>
    </row>
    <row r="754" spans="1:7" ht="16.5" customHeight="1">
      <c r="A754" s="167"/>
      <c r="B754" s="168"/>
      <c r="C754" s="167"/>
      <c r="D754" s="167"/>
      <c r="E754" s="167"/>
      <c r="F754" s="167"/>
      <c r="G754" s="167"/>
    </row>
    <row r="755" spans="1:7" ht="16.5" customHeight="1">
      <c r="A755" s="167"/>
      <c r="B755" s="168"/>
      <c r="C755" s="167"/>
      <c r="D755" s="167"/>
      <c r="E755" s="167"/>
      <c r="F755" s="167"/>
      <c r="G755" s="167"/>
    </row>
    <row r="756" spans="1:7" ht="16.5" customHeight="1">
      <c r="A756" s="167"/>
      <c r="B756" s="168"/>
      <c r="C756" s="167"/>
      <c r="D756" s="167"/>
      <c r="E756" s="167"/>
      <c r="F756" s="167"/>
      <c r="G756" s="167"/>
    </row>
    <row r="757" spans="1:7" ht="16.5" customHeight="1">
      <c r="A757" s="167"/>
      <c r="B757" s="168"/>
      <c r="C757" s="167"/>
      <c r="D757" s="167"/>
      <c r="E757" s="167"/>
      <c r="F757" s="167"/>
      <c r="G757" s="167"/>
    </row>
    <row r="758" spans="1:7" ht="16.5" customHeight="1">
      <c r="A758" s="167"/>
      <c r="B758" s="168"/>
      <c r="C758" s="167"/>
      <c r="D758" s="167"/>
      <c r="E758" s="167"/>
      <c r="F758" s="167"/>
      <c r="G758" s="167"/>
    </row>
    <row r="759" spans="1:7" ht="16.5" customHeight="1">
      <c r="A759" s="167"/>
      <c r="B759" s="168"/>
      <c r="C759" s="167"/>
      <c r="D759" s="167"/>
      <c r="E759" s="167"/>
      <c r="F759" s="167"/>
      <c r="G759" s="167"/>
    </row>
    <row r="760" spans="1:7" ht="16.5" customHeight="1">
      <c r="A760" s="167"/>
      <c r="B760" s="168"/>
      <c r="C760" s="167"/>
      <c r="D760" s="167"/>
      <c r="E760" s="167"/>
      <c r="F760" s="167"/>
      <c r="G760" s="167"/>
    </row>
    <row r="761" spans="1:7" ht="16.5" customHeight="1">
      <c r="A761" s="167"/>
      <c r="B761" s="168"/>
      <c r="C761" s="167"/>
      <c r="D761" s="167"/>
      <c r="E761" s="167"/>
      <c r="F761" s="167"/>
      <c r="G761" s="167"/>
    </row>
    <row r="762" spans="1:7" ht="16.5" customHeight="1">
      <c r="A762" s="167"/>
      <c r="B762" s="168"/>
      <c r="C762" s="167"/>
      <c r="D762" s="167"/>
      <c r="E762" s="167"/>
      <c r="F762" s="167"/>
      <c r="G762" s="167"/>
    </row>
    <row r="763" spans="1:7" ht="16.5" customHeight="1">
      <c r="A763" s="167"/>
      <c r="B763" s="168"/>
      <c r="C763" s="167"/>
      <c r="D763" s="167"/>
      <c r="E763" s="167"/>
      <c r="F763" s="167"/>
      <c r="G763" s="167"/>
    </row>
    <row r="764" spans="1:7" ht="16.5" customHeight="1">
      <c r="A764" s="167"/>
      <c r="B764" s="168"/>
      <c r="C764" s="167"/>
      <c r="D764" s="167"/>
      <c r="E764" s="167"/>
      <c r="F764" s="167"/>
      <c r="G764" s="167"/>
    </row>
    <row r="765" spans="1:7" ht="16.5" customHeight="1">
      <c r="A765" s="167"/>
      <c r="B765" s="168"/>
      <c r="C765" s="167"/>
      <c r="D765" s="167"/>
      <c r="E765" s="167"/>
      <c r="F765" s="167"/>
      <c r="G765" s="167"/>
    </row>
    <row r="766" spans="1:7" ht="16.5" customHeight="1">
      <c r="A766" s="167"/>
      <c r="B766" s="168"/>
      <c r="C766" s="167"/>
      <c r="D766" s="167"/>
      <c r="E766" s="167"/>
      <c r="F766" s="167"/>
      <c r="G766" s="167"/>
    </row>
    <row r="767" spans="1:7" ht="16.5" customHeight="1">
      <c r="A767" s="167"/>
      <c r="B767" s="168"/>
      <c r="C767" s="167"/>
      <c r="D767" s="167"/>
      <c r="E767" s="167"/>
      <c r="F767" s="167"/>
      <c r="G767" s="167"/>
    </row>
    <row r="768" spans="1:7" ht="16.5" customHeight="1">
      <c r="A768" s="167"/>
      <c r="B768" s="168"/>
      <c r="C768" s="167"/>
      <c r="D768" s="167"/>
      <c r="E768" s="167"/>
      <c r="F768" s="167"/>
      <c r="G768" s="167"/>
    </row>
    <row r="769" spans="1:7" ht="16.5" customHeight="1">
      <c r="A769" s="167"/>
      <c r="B769" s="168"/>
      <c r="C769" s="167"/>
      <c r="D769" s="167"/>
      <c r="E769" s="167"/>
      <c r="F769" s="167"/>
      <c r="G769" s="167"/>
    </row>
    <row r="770" spans="1:7" ht="16.5" customHeight="1">
      <c r="A770" s="167"/>
      <c r="B770" s="168"/>
      <c r="C770" s="167"/>
      <c r="D770" s="167"/>
      <c r="E770" s="167"/>
      <c r="F770" s="167"/>
      <c r="G770" s="167"/>
    </row>
    <row r="771" spans="1:7" ht="16.5" customHeight="1">
      <c r="A771" s="167"/>
      <c r="B771" s="168"/>
      <c r="C771" s="167"/>
      <c r="D771" s="167"/>
      <c r="E771" s="167"/>
      <c r="F771" s="167"/>
      <c r="G771" s="167"/>
    </row>
    <row r="772" spans="1:7" ht="16.5" customHeight="1">
      <c r="A772" s="167"/>
      <c r="B772" s="168"/>
      <c r="C772" s="167"/>
      <c r="D772" s="167"/>
      <c r="E772" s="167"/>
      <c r="F772" s="167"/>
      <c r="G772" s="167"/>
    </row>
    <row r="773" spans="1:7" ht="16.5" customHeight="1">
      <c r="A773" s="167"/>
      <c r="B773" s="168"/>
      <c r="C773" s="167"/>
      <c r="D773" s="167"/>
      <c r="E773" s="167"/>
      <c r="F773" s="167"/>
      <c r="G773" s="167"/>
    </row>
    <row r="774" spans="1:7" ht="16.5" customHeight="1">
      <c r="A774" s="167"/>
      <c r="B774" s="168"/>
      <c r="C774" s="167"/>
      <c r="D774" s="167"/>
      <c r="E774" s="167"/>
      <c r="F774" s="167"/>
      <c r="G774" s="167"/>
    </row>
    <row r="775" spans="1:7" ht="16.5" customHeight="1">
      <c r="A775" s="167"/>
      <c r="B775" s="168"/>
      <c r="C775" s="167"/>
      <c r="D775" s="167"/>
      <c r="E775" s="167"/>
      <c r="F775" s="167"/>
      <c r="G775" s="167"/>
    </row>
    <row r="776" spans="1:7" ht="16.5" customHeight="1">
      <c r="A776" s="167"/>
      <c r="B776" s="168"/>
      <c r="C776" s="167"/>
      <c r="D776" s="167"/>
      <c r="E776" s="167"/>
      <c r="F776" s="167"/>
      <c r="G776" s="167"/>
    </row>
    <row r="777" spans="1:7" ht="16.5" customHeight="1">
      <c r="A777" s="167"/>
      <c r="B777" s="168"/>
      <c r="C777" s="167"/>
      <c r="D777" s="167"/>
      <c r="E777" s="167"/>
      <c r="F777" s="167"/>
      <c r="G777" s="167"/>
    </row>
    <row r="778" spans="1:7" ht="16.5" customHeight="1">
      <c r="A778" s="167"/>
      <c r="B778" s="168"/>
      <c r="C778" s="167"/>
      <c r="D778" s="167"/>
      <c r="E778" s="167"/>
      <c r="F778" s="167"/>
      <c r="G778" s="167"/>
    </row>
    <row r="779" spans="1:7" ht="16.5" customHeight="1">
      <c r="A779" s="167"/>
      <c r="B779" s="168"/>
      <c r="C779" s="167"/>
      <c r="D779" s="167"/>
      <c r="E779" s="167"/>
      <c r="F779" s="167"/>
      <c r="G779" s="167"/>
    </row>
    <row r="780" spans="1:7" ht="16.5" customHeight="1">
      <c r="A780" s="167"/>
      <c r="B780" s="168"/>
      <c r="C780" s="167"/>
      <c r="D780" s="167"/>
      <c r="E780" s="167"/>
      <c r="F780" s="167"/>
      <c r="G780" s="167"/>
    </row>
    <row r="781" spans="1:7" ht="16.5" customHeight="1">
      <c r="A781" s="167"/>
      <c r="B781" s="168"/>
      <c r="C781" s="167"/>
      <c r="D781" s="167"/>
      <c r="E781" s="167"/>
      <c r="F781" s="167"/>
      <c r="G781" s="167"/>
    </row>
    <row r="782" spans="1:7" ht="16.5" customHeight="1">
      <c r="A782" s="167"/>
      <c r="B782" s="168"/>
      <c r="C782" s="167"/>
      <c r="D782" s="167"/>
      <c r="E782" s="167"/>
      <c r="F782" s="167"/>
      <c r="G782" s="167"/>
    </row>
    <row r="783" spans="1:7" ht="16.5" customHeight="1">
      <c r="A783" s="167"/>
      <c r="B783" s="168"/>
      <c r="C783" s="167"/>
      <c r="D783" s="167"/>
      <c r="E783" s="167"/>
      <c r="F783" s="167"/>
      <c r="G783" s="167"/>
    </row>
    <row r="784" spans="1:7" ht="16.5" customHeight="1">
      <c r="A784" s="167"/>
      <c r="B784" s="168"/>
      <c r="C784" s="167"/>
      <c r="D784" s="167"/>
      <c r="E784" s="167"/>
      <c r="F784" s="167"/>
      <c r="G784" s="167"/>
    </row>
    <row r="785" spans="1:7" ht="16.5" customHeight="1">
      <c r="A785" s="167"/>
      <c r="B785" s="168"/>
      <c r="C785" s="167"/>
      <c r="D785" s="167"/>
      <c r="E785" s="167"/>
      <c r="F785" s="167"/>
      <c r="G785" s="167"/>
    </row>
    <row r="786" spans="1:7" ht="16.5" customHeight="1">
      <c r="A786" s="167"/>
      <c r="B786" s="168"/>
      <c r="C786" s="167"/>
      <c r="D786" s="167"/>
      <c r="E786" s="167"/>
      <c r="F786" s="167"/>
      <c r="G786" s="167"/>
    </row>
    <row r="787" spans="1:7" ht="16.5" customHeight="1">
      <c r="A787" s="167"/>
      <c r="B787" s="168"/>
      <c r="C787" s="167"/>
      <c r="D787" s="167"/>
      <c r="E787" s="167"/>
      <c r="F787" s="167"/>
      <c r="G787" s="167"/>
    </row>
    <row r="788" spans="1:7" ht="16.5" customHeight="1">
      <c r="A788" s="167"/>
      <c r="B788" s="168"/>
      <c r="C788" s="167"/>
      <c r="D788" s="167"/>
      <c r="E788" s="167"/>
      <c r="F788" s="167"/>
      <c r="G788" s="167"/>
    </row>
    <row r="789" spans="1:7" ht="16.5" customHeight="1">
      <c r="A789" s="167"/>
      <c r="B789" s="168"/>
      <c r="C789" s="167"/>
      <c r="D789" s="167"/>
      <c r="E789" s="167"/>
      <c r="F789" s="167"/>
      <c r="G789" s="167"/>
    </row>
    <row r="790" spans="1:7" ht="16.5" customHeight="1">
      <c r="A790" s="167"/>
      <c r="B790" s="168"/>
      <c r="C790" s="167"/>
      <c r="D790" s="167"/>
      <c r="E790" s="167"/>
      <c r="F790" s="167"/>
      <c r="G790" s="167"/>
    </row>
    <row r="791" spans="1:7" ht="16.5" customHeight="1">
      <c r="A791" s="167"/>
      <c r="B791" s="168"/>
      <c r="C791" s="167"/>
      <c r="D791" s="167"/>
      <c r="E791" s="167"/>
      <c r="F791" s="167"/>
      <c r="G791" s="167"/>
    </row>
    <row r="792" spans="1:7" ht="16.5" customHeight="1">
      <c r="A792" s="167"/>
      <c r="B792" s="168"/>
      <c r="C792" s="167"/>
      <c r="D792" s="167"/>
      <c r="E792" s="167"/>
      <c r="F792" s="167"/>
      <c r="G792" s="167"/>
    </row>
    <row r="793" spans="1:7" ht="16.5" customHeight="1">
      <c r="A793" s="167"/>
      <c r="B793" s="168"/>
      <c r="C793" s="167"/>
      <c r="D793" s="167"/>
      <c r="E793" s="167"/>
      <c r="F793" s="167"/>
      <c r="G793" s="167"/>
    </row>
    <row r="794" spans="1:7" ht="16.5" customHeight="1">
      <c r="A794" s="167"/>
      <c r="B794" s="168"/>
      <c r="C794" s="167"/>
      <c r="D794" s="167"/>
      <c r="E794" s="167"/>
      <c r="F794" s="167"/>
      <c r="G794" s="167"/>
    </row>
    <row r="795" spans="1:7" ht="16.5" customHeight="1">
      <c r="A795" s="167"/>
      <c r="B795" s="168"/>
      <c r="C795" s="167"/>
      <c r="D795" s="167"/>
      <c r="E795" s="167"/>
      <c r="F795" s="167"/>
      <c r="G795" s="167"/>
    </row>
    <row r="796" spans="1:7" ht="16.5" customHeight="1">
      <c r="A796" s="167"/>
      <c r="B796" s="168"/>
      <c r="C796" s="167"/>
      <c r="D796" s="167"/>
      <c r="E796" s="167"/>
      <c r="F796" s="167"/>
      <c r="G796" s="167"/>
    </row>
    <row r="797" spans="1:7" ht="16.5" customHeight="1">
      <c r="A797" s="167"/>
      <c r="B797" s="168"/>
      <c r="C797" s="167"/>
      <c r="D797" s="167"/>
      <c r="E797" s="167"/>
      <c r="F797" s="167"/>
      <c r="G797" s="167"/>
    </row>
    <row r="798" spans="1:7" ht="16.5" customHeight="1">
      <c r="A798" s="167"/>
      <c r="B798" s="168"/>
      <c r="C798" s="167"/>
      <c r="D798" s="167"/>
      <c r="E798" s="167"/>
      <c r="F798" s="167"/>
      <c r="G798" s="167"/>
    </row>
    <row r="799" spans="1:7" ht="16.5" customHeight="1">
      <c r="A799" s="167"/>
      <c r="B799" s="168"/>
      <c r="C799" s="167"/>
      <c r="D799" s="167"/>
      <c r="E799" s="167"/>
      <c r="F799" s="167"/>
      <c r="G799" s="167"/>
    </row>
    <row r="800" spans="1:7" ht="16.5" customHeight="1">
      <c r="A800" s="167"/>
      <c r="B800" s="168"/>
      <c r="C800" s="167"/>
      <c r="D800" s="167"/>
      <c r="E800" s="167"/>
      <c r="F800" s="167"/>
      <c r="G800" s="167"/>
    </row>
    <row r="801" spans="1:7" ht="16.5" customHeight="1">
      <c r="A801" s="167"/>
      <c r="B801" s="168"/>
      <c r="C801" s="167"/>
      <c r="D801" s="167"/>
      <c r="E801" s="167"/>
      <c r="F801" s="167"/>
      <c r="G801" s="167"/>
    </row>
    <row r="802" spans="1:7" ht="16.5" customHeight="1">
      <c r="A802" s="167"/>
      <c r="B802" s="168"/>
      <c r="C802" s="167"/>
      <c r="D802" s="167"/>
      <c r="E802" s="167"/>
      <c r="F802" s="167"/>
      <c r="G802" s="167"/>
    </row>
    <row r="803" spans="1:7" ht="16.5" customHeight="1">
      <c r="A803" s="167"/>
      <c r="B803" s="168"/>
      <c r="C803" s="167"/>
      <c r="D803" s="167"/>
      <c r="E803" s="167"/>
      <c r="F803" s="167"/>
      <c r="G803" s="167"/>
    </row>
    <row r="804" spans="1:7" ht="16.5" customHeight="1">
      <c r="A804" s="167"/>
      <c r="B804" s="168"/>
      <c r="C804" s="167"/>
      <c r="D804" s="167"/>
      <c r="E804" s="167"/>
      <c r="F804" s="167"/>
      <c r="G804" s="167"/>
    </row>
    <row r="805" spans="1:7" ht="16.5" customHeight="1">
      <c r="A805" s="167"/>
      <c r="B805" s="168"/>
      <c r="C805" s="167"/>
      <c r="D805" s="167"/>
      <c r="E805" s="167"/>
      <c r="F805" s="167"/>
      <c r="G805" s="167"/>
    </row>
    <row r="806" spans="1:7" ht="16.5" customHeight="1">
      <c r="A806" s="167"/>
      <c r="B806" s="168"/>
      <c r="C806" s="167"/>
      <c r="D806" s="167"/>
      <c r="E806" s="167"/>
      <c r="F806" s="167"/>
      <c r="G806" s="167"/>
    </row>
    <row r="807" spans="1:7" ht="16.5" customHeight="1">
      <c r="A807" s="167"/>
      <c r="B807" s="168"/>
      <c r="C807" s="167"/>
      <c r="D807" s="167"/>
      <c r="E807" s="167"/>
      <c r="F807" s="167"/>
      <c r="G807" s="167"/>
    </row>
    <row r="808" spans="1:7" ht="16.5" customHeight="1">
      <c r="A808" s="167"/>
      <c r="B808" s="168"/>
      <c r="C808" s="167"/>
      <c r="D808" s="167"/>
      <c r="E808" s="167"/>
      <c r="F808" s="167"/>
      <c r="G808" s="167"/>
    </row>
    <row r="809" spans="1:7" ht="16.5" customHeight="1">
      <c r="A809" s="167"/>
      <c r="B809" s="168"/>
      <c r="C809" s="167"/>
      <c r="D809" s="167"/>
      <c r="E809" s="167"/>
      <c r="F809" s="167"/>
      <c r="G809" s="167"/>
    </row>
    <row r="810" spans="1:7" ht="16.5" customHeight="1">
      <c r="A810" s="167"/>
      <c r="B810" s="168"/>
      <c r="C810" s="167"/>
      <c r="D810" s="167"/>
      <c r="E810" s="167"/>
      <c r="F810" s="167"/>
      <c r="G810" s="167"/>
    </row>
    <row r="811" spans="1:7" ht="16.5" customHeight="1">
      <c r="A811" s="167"/>
      <c r="B811" s="168"/>
      <c r="C811" s="167"/>
      <c r="D811" s="167"/>
      <c r="E811" s="167"/>
      <c r="F811" s="167"/>
      <c r="G811" s="167"/>
    </row>
    <row r="812" spans="1:7" ht="16.5" customHeight="1">
      <c r="A812" s="167"/>
      <c r="B812" s="168"/>
      <c r="C812" s="167"/>
      <c r="D812" s="167"/>
      <c r="E812" s="167"/>
      <c r="F812" s="167"/>
      <c r="G812" s="167"/>
    </row>
    <row r="813" spans="1:7" ht="16.5" customHeight="1">
      <c r="A813" s="167"/>
      <c r="B813" s="168"/>
      <c r="C813" s="167"/>
      <c r="D813" s="167"/>
      <c r="E813" s="167"/>
      <c r="F813" s="167"/>
      <c r="G813" s="167"/>
    </row>
    <row r="814" spans="1:7" ht="16.5" customHeight="1">
      <c r="A814" s="167"/>
      <c r="B814" s="168"/>
      <c r="C814" s="167"/>
      <c r="D814" s="167"/>
      <c r="E814" s="167"/>
      <c r="F814" s="167"/>
      <c r="G814" s="167"/>
    </row>
    <row r="815" spans="1:7" ht="16.5" customHeight="1">
      <c r="A815" s="167"/>
      <c r="B815" s="168"/>
      <c r="C815" s="167"/>
      <c r="D815" s="167"/>
      <c r="E815" s="167"/>
      <c r="F815" s="167"/>
      <c r="G815" s="167"/>
    </row>
    <row r="816" spans="1:7" ht="16.5" customHeight="1">
      <c r="A816" s="167"/>
      <c r="B816" s="168"/>
      <c r="C816" s="167"/>
      <c r="D816" s="167"/>
      <c r="E816" s="167"/>
      <c r="F816" s="167"/>
      <c r="G816" s="167"/>
    </row>
    <row r="817" spans="1:7" ht="16.5" customHeight="1">
      <c r="A817" s="167"/>
      <c r="B817" s="168"/>
      <c r="C817" s="167"/>
      <c r="D817" s="167"/>
      <c r="E817" s="167"/>
      <c r="F817" s="167"/>
      <c r="G817" s="167"/>
    </row>
    <row r="818" spans="1:7" ht="16.5" customHeight="1">
      <c r="A818" s="167"/>
      <c r="B818" s="168"/>
      <c r="C818" s="167"/>
      <c r="D818" s="167"/>
      <c r="E818" s="167"/>
      <c r="F818" s="167"/>
      <c r="G818" s="167"/>
    </row>
    <row r="819" spans="1:7" ht="16.5" customHeight="1">
      <c r="A819" s="167"/>
      <c r="B819" s="168"/>
      <c r="C819" s="167"/>
      <c r="D819" s="167"/>
      <c r="E819" s="167"/>
      <c r="F819" s="167"/>
      <c r="G819" s="167"/>
    </row>
    <row r="820" spans="1:7" ht="16.5" customHeight="1">
      <c r="A820" s="167"/>
      <c r="B820" s="168"/>
      <c r="C820" s="167"/>
      <c r="D820" s="167"/>
      <c r="E820" s="167"/>
      <c r="F820" s="167"/>
      <c r="G820" s="167"/>
    </row>
    <row r="821" spans="1:7" ht="16.5" customHeight="1">
      <c r="A821" s="167"/>
      <c r="B821" s="168"/>
      <c r="C821" s="167"/>
      <c r="D821" s="167"/>
      <c r="E821" s="167"/>
      <c r="F821" s="167"/>
      <c r="G821" s="167"/>
    </row>
    <row r="822" spans="1:7" ht="16.5" customHeight="1">
      <c r="A822" s="167"/>
      <c r="B822" s="168"/>
      <c r="C822" s="167"/>
      <c r="D822" s="167"/>
      <c r="E822" s="167"/>
      <c r="F822" s="167"/>
      <c r="G822" s="167"/>
    </row>
    <row r="823" spans="1:7" ht="16.5" customHeight="1">
      <c r="A823" s="167"/>
      <c r="B823" s="168"/>
      <c r="C823" s="167"/>
      <c r="D823" s="167"/>
      <c r="E823" s="167"/>
      <c r="F823" s="167"/>
      <c r="G823" s="167"/>
    </row>
    <row r="824" spans="1:7" ht="16.5" customHeight="1">
      <c r="A824" s="167"/>
      <c r="B824" s="168"/>
      <c r="C824" s="167"/>
      <c r="D824" s="167"/>
      <c r="E824" s="167"/>
      <c r="F824" s="167"/>
      <c r="G824" s="167"/>
    </row>
    <row r="825" spans="1:7" ht="16.5" customHeight="1">
      <c r="A825" s="167"/>
      <c r="B825" s="168"/>
      <c r="C825" s="167"/>
      <c r="D825" s="167"/>
      <c r="E825" s="167"/>
      <c r="F825" s="167"/>
      <c r="G825" s="167"/>
    </row>
    <row r="826" spans="1:7" ht="16.5" customHeight="1">
      <c r="A826" s="167"/>
      <c r="B826" s="168"/>
      <c r="C826" s="167"/>
      <c r="D826" s="167"/>
      <c r="E826" s="167"/>
      <c r="F826" s="167"/>
      <c r="G826" s="167"/>
    </row>
    <row r="827" spans="1:7" ht="16.5" customHeight="1">
      <c r="A827" s="167"/>
      <c r="B827" s="168"/>
      <c r="C827" s="167"/>
      <c r="D827" s="167"/>
      <c r="E827" s="167"/>
      <c r="F827" s="167"/>
      <c r="G827" s="167"/>
    </row>
    <row r="828" spans="1:7" ht="16.5" customHeight="1">
      <c r="A828" s="167"/>
      <c r="B828" s="168"/>
      <c r="C828" s="167"/>
      <c r="D828" s="167"/>
      <c r="E828" s="167"/>
      <c r="F828" s="167"/>
      <c r="G828" s="167"/>
    </row>
    <row r="829" spans="1:7" ht="16.5" customHeight="1">
      <c r="A829" s="167"/>
      <c r="B829" s="168"/>
      <c r="C829" s="167"/>
      <c r="D829" s="167"/>
      <c r="E829" s="167"/>
      <c r="F829" s="167"/>
      <c r="G829" s="167"/>
    </row>
    <row r="830" spans="1:7" ht="16.5" customHeight="1">
      <c r="A830" s="167"/>
      <c r="B830" s="168"/>
      <c r="C830" s="167"/>
      <c r="D830" s="167"/>
      <c r="E830" s="167"/>
      <c r="F830" s="167"/>
      <c r="G830" s="167"/>
    </row>
    <row r="831" spans="1:7" ht="16.5" customHeight="1">
      <c r="A831" s="167"/>
      <c r="B831" s="168"/>
      <c r="C831" s="167"/>
      <c r="D831" s="167"/>
      <c r="E831" s="167"/>
      <c r="F831" s="167"/>
      <c r="G831" s="167"/>
    </row>
    <row r="832" spans="1:7" ht="16.5" customHeight="1">
      <c r="A832" s="167"/>
      <c r="B832" s="168"/>
      <c r="C832" s="167"/>
      <c r="D832" s="167"/>
      <c r="E832" s="167"/>
      <c r="F832" s="167"/>
      <c r="G832" s="167"/>
    </row>
    <row r="833" spans="1:7" ht="16.5" customHeight="1">
      <c r="A833" s="167"/>
      <c r="B833" s="168"/>
      <c r="C833" s="167"/>
      <c r="D833" s="167"/>
      <c r="E833" s="167"/>
      <c r="F833" s="167"/>
      <c r="G833" s="167"/>
    </row>
    <row r="834" spans="1:7" ht="16.5" customHeight="1">
      <c r="A834" s="167"/>
      <c r="B834" s="168"/>
      <c r="C834" s="167"/>
      <c r="D834" s="167"/>
      <c r="E834" s="167"/>
      <c r="F834" s="167"/>
      <c r="G834" s="167"/>
    </row>
    <row r="835" spans="1:7" ht="16.5" customHeight="1">
      <c r="A835" s="167"/>
      <c r="B835" s="168"/>
      <c r="C835" s="167"/>
      <c r="D835" s="167"/>
      <c r="E835" s="167"/>
      <c r="F835" s="167"/>
      <c r="G835" s="167"/>
    </row>
    <row r="836" spans="1:7" ht="16.5" customHeight="1">
      <c r="A836" s="167"/>
      <c r="B836" s="168"/>
      <c r="C836" s="167"/>
      <c r="D836" s="167"/>
      <c r="E836" s="167"/>
      <c r="F836" s="167"/>
      <c r="G836" s="167"/>
    </row>
    <row r="837" spans="1:7" ht="16.5" customHeight="1">
      <c r="A837" s="167"/>
      <c r="B837" s="168"/>
      <c r="C837" s="167"/>
      <c r="D837" s="167"/>
      <c r="E837" s="167"/>
      <c r="F837" s="167"/>
      <c r="G837" s="167"/>
    </row>
    <row r="838" spans="1:7" ht="16.5" customHeight="1">
      <c r="A838" s="167"/>
      <c r="B838" s="168"/>
      <c r="C838" s="167"/>
      <c r="D838" s="167"/>
      <c r="E838" s="167"/>
      <c r="F838" s="167"/>
      <c r="G838" s="167"/>
    </row>
    <row r="839" spans="1:7" ht="16.5" customHeight="1">
      <c r="A839" s="167"/>
      <c r="B839" s="168"/>
      <c r="C839" s="167"/>
      <c r="D839" s="167"/>
      <c r="E839" s="167"/>
      <c r="F839" s="167"/>
      <c r="G839" s="167"/>
    </row>
    <row r="840" spans="1:7" ht="16.5" customHeight="1">
      <c r="A840" s="167"/>
      <c r="B840" s="168"/>
      <c r="C840" s="167"/>
      <c r="D840" s="167"/>
      <c r="E840" s="167"/>
      <c r="F840" s="167"/>
      <c r="G840" s="167"/>
    </row>
    <row r="841" spans="1:7" ht="16.5" customHeight="1">
      <c r="A841" s="167"/>
      <c r="B841" s="168"/>
      <c r="C841" s="167"/>
      <c r="D841" s="167"/>
      <c r="E841" s="167"/>
      <c r="F841" s="167"/>
      <c r="G841" s="167"/>
    </row>
    <row r="842" spans="1:7" ht="16.5" customHeight="1">
      <c r="A842" s="167"/>
      <c r="B842" s="168"/>
      <c r="C842" s="167"/>
      <c r="D842" s="167"/>
      <c r="E842" s="167"/>
      <c r="F842" s="167"/>
      <c r="G842" s="167"/>
    </row>
    <row r="843" spans="1:7" ht="16.5" customHeight="1">
      <c r="A843" s="167"/>
      <c r="B843" s="168"/>
      <c r="C843" s="167"/>
      <c r="D843" s="167"/>
      <c r="E843" s="167"/>
      <c r="F843" s="167"/>
      <c r="G843" s="167"/>
    </row>
    <row r="844" spans="1:7" ht="16.5" customHeight="1">
      <c r="A844" s="167"/>
      <c r="B844" s="168"/>
      <c r="C844" s="167"/>
      <c r="D844" s="167"/>
      <c r="E844" s="167"/>
      <c r="F844" s="167"/>
      <c r="G844" s="167"/>
    </row>
    <row r="845" spans="1:7" ht="16.5" customHeight="1">
      <c r="A845" s="167"/>
      <c r="B845" s="168"/>
      <c r="C845" s="167"/>
      <c r="D845" s="167"/>
      <c r="E845" s="167"/>
      <c r="F845" s="167"/>
      <c r="G845" s="167"/>
    </row>
    <row r="846" spans="1:7" ht="16.5" customHeight="1">
      <c r="A846" s="167"/>
      <c r="B846" s="168"/>
      <c r="C846" s="167"/>
      <c r="D846" s="167"/>
      <c r="E846" s="167"/>
      <c r="F846" s="167"/>
      <c r="G846" s="167"/>
    </row>
    <row r="847" spans="1:7" ht="16.5" customHeight="1">
      <c r="A847" s="167"/>
      <c r="B847" s="168"/>
      <c r="C847" s="167"/>
      <c r="D847" s="167"/>
      <c r="E847" s="167"/>
      <c r="F847" s="167"/>
      <c r="G847" s="167"/>
    </row>
    <row r="848" spans="1:7" ht="16.5" customHeight="1">
      <c r="A848" s="167"/>
      <c r="B848" s="168"/>
      <c r="C848" s="167"/>
      <c r="D848" s="167"/>
      <c r="E848" s="167"/>
      <c r="F848" s="167"/>
      <c r="G848" s="167"/>
    </row>
    <row r="849" spans="1:7" ht="16.5" customHeight="1">
      <c r="A849" s="167"/>
      <c r="B849" s="168"/>
      <c r="C849" s="167"/>
      <c r="D849" s="167"/>
      <c r="E849" s="167"/>
      <c r="F849" s="167"/>
      <c r="G849" s="167"/>
    </row>
    <row r="850" spans="1:7" ht="16.5" customHeight="1">
      <c r="A850" s="167"/>
      <c r="B850" s="168"/>
      <c r="C850" s="167"/>
      <c r="D850" s="167"/>
      <c r="E850" s="167"/>
      <c r="F850" s="167"/>
      <c r="G850" s="167"/>
    </row>
    <row r="851" spans="1:7" ht="16.5" customHeight="1">
      <c r="A851" s="167"/>
      <c r="B851" s="168"/>
      <c r="C851" s="167"/>
      <c r="D851" s="167"/>
      <c r="E851" s="167"/>
      <c r="F851" s="167"/>
      <c r="G851" s="167"/>
    </row>
    <row r="852" spans="1:7" ht="16.5" customHeight="1">
      <c r="A852" s="167"/>
      <c r="B852" s="168"/>
      <c r="C852" s="167"/>
      <c r="D852" s="167"/>
      <c r="E852" s="167"/>
      <c r="F852" s="167"/>
      <c r="G852" s="167"/>
    </row>
    <row r="853" spans="1:7" ht="16.5" customHeight="1">
      <c r="A853" s="167"/>
      <c r="B853" s="168"/>
      <c r="C853" s="167"/>
      <c r="D853" s="167"/>
      <c r="E853" s="167"/>
      <c r="F853" s="167"/>
      <c r="G853" s="167"/>
    </row>
    <row r="854" spans="1:7" ht="16.5" customHeight="1">
      <c r="A854" s="167"/>
      <c r="B854" s="168"/>
      <c r="C854" s="167"/>
      <c r="D854" s="167"/>
      <c r="E854" s="167"/>
      <c r="F854" s="167"/>
      <c r="G854" s="167"/>
    </row>
    <row r="855" spans="1:7" ht="16.5" customHeight="1">
      <c r="A855" s="167"/>
      <c r="B855" s="168"/>
      <c r="C855" s="167"/>
      <c r="D855" s="167"/>
      <c r="E855" s="167"/>
      <c r="F855" s="167"/>
      <c r="G855" s="167"/>
    </row>
    <row r="856" spans="1:7" ht="16.5" customHeight="1">
      <c r="A856" s="167"/>
      <c r="B856" s="168"/>
      <c r="C856" s="167"/>
      <c r="D856" s="167"/>
      <c r="E856" s="167"/>
      <c r="F856" s="167"/>
      <c r="G856" s="167"/>
    </row>
    <row r="857" spans="1:7" ht="16.5" customHeight="1">
      <c r="A857" s="167"/>
      <c r="B857" s="168"/>
      <c r="C857" s="167"/>
      <c r="D857" s="167"/>
      <c r="E857" s="167"/>
      <c r="F857" s="167"/>
      <c r="G857" s="167"/>
    </row>
    <row r="858" spans="1:7" ht="16.5" customHeight="1">
      <c r="A858" s="167"/>
      <c r="B858" s="168"/>
      <c r="C858" s="167"/>
      <c r="D858" s="167"/>
      <c r="E858" s="167"/>
      <c r="F858" s="167"/>
      <c r="G858" s="167"/>
    </row>
    <row r="859" spans="1:7" ht="16.5" customHeight="1">
      <c r="A859" s="167"/>
      <c r="B859" s="168"/>
      <c r="C859" s="167"/>
      <c r="D859" s="167"/>
      <c r="E859" s="167"/>
      <c r="F859" s="167"/>
      <c r="G859" s="167"/>
    </row>
    <row r="860" spans="1:7" ht="16.5" customHeight="1">
      <c r="A860" s="167"/>
      <c r="B860" s="168"/>
      <c r="C860" s="167"/>
      <c r="D860" s="167"/>
      <c r="E860" s="167"/>
      <c r="F860" s="167"/>
      <c r="G860" s="167"/>
    </row>
    <row r="861" spans="1:7" ht="16.5" customHeight="1">
      <c r="A861" s="167"/>
      <c r="B861" s="168"/>
      <c r="C861" s="167"/>
      <c r="D861" s="167"/>
      <c r="E861" s="167"/>
      <c r="F861" s="167"/>
      <c r="G861" s="167"/>
    </row>
    <row r="862" spans="1:7" ht="16.5" customHeight="1">
      <c r="A862" s="167"/>
      <c r="B862" s="168"/>
      <c r="C862" s="167"/>
      <c r="D862" s="167"/>
      <c r="E862" s="167"/>
      <c r="F862" s="167"/>
      <c r="G862" s="167"/>
    </row>
    <row r="863" spans="1:7" ht="16.5" customHeight="1">
      <c r="A863" s="167"/>
      <c r="B863" s="168"/>
      <c r="C863" s="167"/>
      <c r="D863" s="167"/>
      <c r="E863" s="167"/>
      <c r="F863" s="167"/>
      <c r="G863" s="167"/>
    </row>
    <row r="864" spans="1:7" ht="16.5" customHeight="1">
      <c r="A864" s="167"/>
      <c r="B864" s="168"/>
      <c r="C864" s="167"/>
      <c r="D864" s="167"/>
      <c r="E864" s="167"/>
      <c r="F864" s="167"/>
      <c r="G864" s="167"/>
    </row>
    <row r="865" spans="1:7" ht="16.5" customHeight="1">
      <c r="A865" s="167"/>
      <c r="B865" s="168"/>
      <c r="C865" s="167"/>
      <c r="D865" s="167"/>
      <c r="E865" s="167"/>
      <c r="F865" s="167"/>
      <c r="G865" s="167"/>
    </row>
    <row r="866" spans="1:7" ht="16.5" customHeight="1">
      <c r="A866" s="167"/>
      <c r="B866" s="168"/>
      <c r="C866" s="167"/>
      <c r="D866" s="167"/>
      <c r="E866" s="167"/>
      <c r="F866" s="167"/>
      <c r="G866" s="167"/>
    </row>
    <row r="867" spans="1:7" ht="16.5" customHeight="1">
      <c r="A867" s="167"/>
      <c r="B867" s="168"/>
      <c r="C867" s="167"/>
      <c r="D867" s="167"/>
      <c r="E867" s="167"/>
      <c r="F867" s="167"/>
      <c r="G867" s="167"/>
    </row>
    <row r="868" spans="1:7" ht="16.5" customHeight="1">
      <c r="A868" s="167"/>
      <c r="B868" s="168"/>
      <c r="C868" s="167"/>
      <c r="D868" s="167"/>
      <c r="E868" s="167"/>
      <c r="F868" s="167"/>
      <c r="G868" s="167"/>
    </row>
    <row r="869" spans="1:7" ht="16.5" customHeight="1">
      <c r="A869" s="167"/>
      <c r="B869" s="168"/>
      <c r="C869" s="167"/>
      <c r="D869" s="167"/>
      <c r="E869" s="167"/>
      <c r="F869" s="167"/>
      <c r="G869" s="167"/>
    </row>
    <row r="870" spans="1:7" ht="16.5" customHeight="1">
      <c r="A870" s="167"/>
      <c r="B870" s="168"/>
      <c r="C870" s="167"/>
      <c r="D870" s="167"/>
      <c r="E870" s="167"/>
      <c r="F870" s="167"/>
      <c r="G870" s="167"/>
    </row>
    <row r="871" spans="1:7" ht="16.5" customHeight="1">
      <c r="A871" s="167"/>
      <c r="B871" s="168"/>
      <c r="C871" s="167"/>
      <c r="D871" s="167"/>
      <c r="E871" s="167"/>
      <c r="F871" s="167"/>
      <c r="G871" s="167"/>
    </row>
    <row r="872" spans="1:7" ht="16.5" customHeight="1">
      <c r="A872" s="167"/>
      <c r="B872" s="168"/>
      <c r="C872" s="167"/>
      <c r="D872" s="167"/>
      <c r="E872" s="167"/>
      <c r="F872" s="167"/>
      <c r="G872" s="167"/>
    </row>
    <row r="873" spans="1:7" ht="16.5" customHeight="1">
      <c r="A873" s="167"/>
      <c r="B873" s="168"/>
      <c r="C873" s="167"/>
      <c r="D873" s="167"/>
      <c r="E873" s="167"/>
      <c r="F873" s="167"/>
      <c r="G873" s="167"/>
    </row>
    <row r="874" spans="1:7" ht="16.5" customHeight="1">
      <c r="A874" s="167"/>
      <c r="B874" s="168"/>
      <c r="C874" s="167"/>
      <c r="D874" s="167"/>
      <c r="E874" s="167"/>
      <c r="F874" s="167"/>
      <c r="G874" s="167"/>
    </row>
    <row r="875" spans="1:7" ht="16.5" customHeight="1">
      <c r="A875" s="167"/>
      <c r="B875" s="168"/>
      <c r="C875" s="167"/>
      <c r="D875" s="167"/>
      <c r="E875" s="167"/>
      <c r="F875" s="167"/>
      <c r="G875" s="167"/>
    </row>
    <row r="876" spans="1:7" ht="16.5" customHeight="1">
      <c r="A876" s="167"/>
      <c r="B876" s="168"/>
      <c r="C876" s="167"/>
      <c r="D876" s="167"/>
      <c r="E876" s="167"/>
      <c r="F876" s="167"/>
      <c r="G876" s="167"/>
    </row>
    <row r="877" spans="1:7" ht="16.5" customHeight="1">
      <c r="A877" s="167"/>
      <c r="B877" s="168"/>
      <c r="C877" s="167"/>
      <c r="D877" s="167"/>
      <c r="E877" s="167"/>
      <c r="F877" s="167"/>
      <c r="G877" s="167"/>
    </row>
    <row r="878" spans="1:7" ht="16.5" customHeight="1">
      <c r="A878" s="167"/>
      <c r="B878" s="168"/>
      <c r="C878" s="167"/>
      <c r="D878" s="167"/>
      <c r="E878" s="167"/>
      <c r="F878" s="167"/>
      <c r="G878" s="167"/>
    </row>
    <row r="879" spans="1:7" ht="16.5" customHeight="1">
      <c r="A879" s="167"/>
      <c r="B879" s="168"/>
      <c r="C879" s="167"/>
      <c r="D879" s="167"/>
      <c r="E879" s="167"/>
      <c r="F879" s="167"/>
      <c r="G879" s="167"/>
    </row>
    <row r="880" spans="1:7" ht="16.5" customHeight="1">
      <c r="A880" s="167"/>
      <c r="B880" s="168"/>
      <c r="C880" s="167"/>
      <c r="D880" s="167"/>
      <c r="E880" s="167"/>
      <c r="F880" s="167"/>
      <c r="G880" s="167"/>
    </row>
    <row r="881" spans="1:7" ht="16.5" customHeight="1">
      <c r="A881" s="167"/>
      <c r="B881" s="168"/>
      <c r="C881" s="167"/>
      <c r="D881" s="167"/>
      <c r="E881" s="167"/>
      <c r="F881" s="167"/>
      <c r="G881" s="167"/>
    </row>
    <row r="882" spans="1:7" ht="16.5" customHeight="1">
      <c r="A882" s="167"/>
      <c r="B882" s="168"/>
      <c r="C882" s="167"/>
      <c r="D882" s="167"/>
      <c r="E882" s="167"/>
      <c r="F882" s="167"/>
      <c r="G882" s="167"/>
    </row>
    <row r="883" spans="1:7" ht="16.5" customHeight="1">
      <c r="A883" s="167"/>
      <c r="B883" s="168"/>
      <c r="C883" s="167"/>
      <c r="D883" s="167"/>
      <c r="E883" s="167"/>
      <c r="F883" s="167"/>
      <c r="G883" s="167"/>
    </row>
    <row r="884" spans="1:7" ht="16.5" customHeight="1">
      <c r="A884" s="167"/>
      <c r="B884" s="168"/>
      <c r="C884" s="167"/>
      <c r="D884" s="167"/>
      <c r="E884" s="167"/>
      <c r="F884" s="167"/>
      <c r="G884" s="167"/>
    </row>
    <row r="885" spans="1:7" ht="16.5" customHeight="1">
      <c r="A885" s="167"/>
      <c r="B885" s="168"/>
      <c r="C885" s="167"/>
      <c r="D885" s="167"/>
      <c r="E885" s="167"/>
      <c r="F885" s="167"/>
      <c r="G885" s="167"/>
    </row>
    <row r="886" spans="1:7" ht="16.5" customHeight="1">
      <c r="A886" s="167"/>
      <c r="B886" s="168"/>
      <c r="C886" s="167"/>
      <c r="D886" s="167"/>
      <c r="E886" s="167"/>
      <c r="F886" s="167"/>
      <c r="G886" s="167"/>
    </row>
    <row r="887" spans="1:7" ht="16.5" customHeight="1">
      <c r="A887" s="167"/>
      <c r="B887" s="168"/>
      <c r="C887" s="167"/>
      <c r="D887" s="167"/>
      <c r="E887" s="167"/>
      <c r="F887" s="167"/>
      <c r="G887" s="167"/>
    </row>
    <row r="888" spans="1:7" ht="16.5" customHeight="1">
      <c r="A888" s="167"/>
      <c r="B888" s="168"/>
      <c r="C888" s="167"/>
      <c r="D888" s="167"/>
      <c r="E888" s="167"/>
      <c r="F888" s="167"/>
      <c r="G888" s="167"/>
    </row>
    <row r="889" spans="1:7" ht="16.5" customHeight="1">
      <c r="A889" s="167"/>
      <c r="B889" s="168"/>
      <c r="C889" s="167"/>
      <c r="D889" s="167"/>
      <c r="E889" s="167"/>
      <c r="F889" s="167"/>
      <c r="G889" s="167"/>
    </row>
    <row r="890" spans="1:7" ht="16.5" customHeight="1">
      <c r="A890" s="167"/>
      <c r="B890" s="168"/>
      <c r="C890" s="167"/>
      <c r="D890" s="167"/>
      <c r="E890" s="167"/>
      <c r="F890" s="167"/>
      <c r="G890" s="167"/>
    </row>
    <row r="891" spans="1:7" ht="16.5" customHeight="1">
      <c r="A891" s="167"/>
      <c r="B891" s="168"/>
      <c r="C891" s="167"/>
      <c r="D891" s="167"/>
      <c r="E891" s="167"/>
      <c r="F891" s="167"/>
      <c r="G891" s="167"/>
    </row>
    <row r="892" spans="1:7" ht="16.5" customHeight="1">
      <c r="A892" s="167"/>
      <c r="B892" s="168"/>
      <c r="C892" s="167"/>
      <c r="D892" s="167"/>
      <c r="E892" s="167"/>
      <c r="F892" s="167"/>
      <c r="G892" s="167"/>
    </row>
    <row r="893" spans="1:7" ht="16.5" customHeight="1">
      <c r="A893" s="167"/>
      <c r="B893" s="168"/>
      <c r="C893" s="167"/>
      <c r="D893" s="167"/>
      <c r="E893" s="167"/>
      <c r="F893" s="167"/>
      <c r="G893" s="167"/>
    </row>
    <row r="894" spans="1:7" ht="16.5" customHeight="1">
      <c r="A894" s="167"/>
      <c r="B894" s="168"/>
      <c r="C894" s="167"/>
      <c r="D894" s="167"/>
      <c r="E894" s="167"/>
      <c r="F894" s="167"/>
      <c r="G894" s="167"/>
    </row>
    <row r="895" spans="1:7" ht="16.5" customHeight="1">
      <c r="A895" s="167"/>
      <c r="B895" s="168"/>
      <c r="C895" s="167"/>
      <c r="D895" s="167"/>
      <c r="E895" s="167"/>
      <c r="F895" s="167"/>
      <c r="G895" s="167"/>
    </row>
    <row r="896" spans="1:7" ht="16.5" customHeight="1">
      <c r="A896" s="167"/>
      <c r="B896" s="168"/>
      <c r="C896" s="167"/>
      <c r="D896" s="167"/>
      <c r="E896" s="167"/>
      <c r="F896" s="167"/>
      <c r="G896" s="167"/>
    </row>
    <row r="897" spans="1:7" ht="16.5" customHeight="1">
      <c r="A897" s="167"/>
      <c r="B897" s="168"/>
      <c r="C897" s="167"/>
      <c r="D897" s="167"/>
      <c r="E897" s="167"/>
      <c r="F897" s="167"/>
      <c r="G897" s="167"/>
    </row>
    <row r="898" spans="1:7" ht="16.5" customHeight="1">
      <c r="A898" s="167"/>
      <c r="B898" s="168"/>
      <c r="C898" s="167"/>
      <c r="D898" s="167"/>
      <c r="E898" s="167"/>
      <c r="F898" s="167"/>
      <c r="G898" s="167"/>
    </row>
    <row r="899" spans="1:7" ht="16.5" customHeight="1">
      <c r="A899" s="167"/>
      <c r="B899" s="168"/>
      <c r="C899" s="167"/>
      <c r="D899" s="167"/>
      <c r="E899" s="167"/>
      <c r="F899" s="167"/>
      <c r="G899" s="167"/>
    </row>
    <row r="900" spans="1:7" ht="16.5" customHeight="1">
      <c r="A900" s="167"/>
      <c r="B900" s="168"/>
      <c r="C900" s="167"/>
      <c r="D900" s="167"/>
      <c r="E900" s="167"/>
      <c r="F900" s="167"/>
      <c r="G900" s="167"/>
    </row>
    <row r="901" spans="1:7" ht="16.5" customHeight="1">
      <c r="A901" s="167"/>
      <c r="B901" s="168"/>
      <c r="C901" s="167"/>
      <c r="D901" s="167"/>
      <c r="E901" s="167"/>
      <c r="F901" s="167"/>
      <c r="G901" s="167"/>
    </row>
    <row r="902" spans="1:7" ht="16.5" customHeight="1">
      <c r="A902" s="167"/>
      <c r="B902" s="168"/>
      <c r="C902" s="167"/>
      <c r="D902" s="167"/>
      <c r="E902" s="167"/>
      <c r="F902" s="167"/>
      <c r="G902" s="167"/>
    </row>
    <row r="903" spans="1:7" ht="16.5" customHeight="1">
      <c r="A903" s="167"/>
      <c r="B903" s="168"/>
      <c r="C903" s="167"/>
      <c r="D903" s="167"/>
      <c r="E903" s="167"/>
      <c r="F903" s="167"/>
      <c r="G903" s="167"/>
    </row>
    <row r="904" spans="1:7" ht="16.5" customHeight="1">
      <c r="A904" s="167"/>
      <c r="B904" s="168"/>
      <c r="C904" s="167"/>
      <c r="D904" s="167"/>
      <c r="E904" s="167"/>
      <c r="F904" s="167"/>
      <c r="G904" s="167"/>
    </row>
    <row r="905" spans="1:7" ht="16.5" customHeight="1">
      <c r="A905" s="167"/>
      <c r="B905" s="168"/>
      <c r="C905" s="167"/>
      <c r="D905" s="167"/>
      <c r="E905" s="167"/>
      <c r="F905" s="167"/>
      <c r="G905" s="167"/>
    </row>
    <row r="906" spans="1:7" ht="16.5" customHeight="1">
      <c r="A906" s="167"/>
      <c r="B906" s="168"/>
      <c r="C906" s="167"/>
      <c r="D906" s="167"/>
      <c r="E906" s="167"/>
      <c r="F906" s="167"/>
      <c r="G906" s="167"/>
    </row>
    <row r="907" spans="1:7" ht="16.5" customHeight="1">
      <c r="A907" s="167"/>
      <c r="B907" s="168"/>
      <c r="C907" s="167"/>
      <c r="D907" s="167"/>
      <c r="E907" s="167"/>
      <c r="F907" s="167"/>
      <c r="G907" s="167"/>
    </row>
    <row r="908" spans="1:7" ht="16.5" customHeight="1">
      <c r="A908" s="167"/>
      <c r="B908" s="168"/>
      <c r="C908" s="167"/>
      <c r="D908" s="167"/>
      <c r="E908" s="167"/>
      <c r="F908" s="167"/>
      <c r="G908" s="167"/>
    </row>
    <row r="909" spans="1:7" ht="16.5" customHeight="1">
      <c r="A909" s="167"/>
      <c r="B909" s="168"/>
      <c r="C909" s="167"/>
      <c r="D909" s="167"/>
      <c r="E909" s="167"/>
      <c r="F909" s="167"/>
      <c r="G909" s="167"/>
    </row>
    <row r="910" spans="1:7" ht="16.5" customHeight="1">
      <c r="A910" s="167"/>
      <c r="B910" s="168"/>
      <c r="C910" s="167"/>
      <c r="D910" s="167"/>
      <c r="E910" s="167"/>
      <c r="F910" s="167"/>
      <c r="G910" s="167"/>
    </row>
    <row r="911" spans="1:7" ht="16.5" customHeight="1">
      <c r="A911" s="167"/>
      <c r="B911" s="168"/>
      <c r="C911" s="167"/>
      <c r="D911" s="167"/>
      <c r="E911" s="167"/>
      <c r="F911" s="167"/>
      <c r="G911" s="167"/>
    </row>
    <row r="912" spans="1:7" ht="16.5" customHeight="1">
      <c r="A912" s="167"/>
      <c r="B912" s="168"/>
      <c r="C912" s="167"/>
      <c r="D912" s="167"/>
      <c r="E912" s="167"/>
      <c r="F912" s="167"/>
      <c r="G912" s="167"/>
    </row>
    <row r="913" spans="1:7" ht="16.5" customHeight="1">
      <c r="A913" s="167"/>
      <c r="B913" s="168"/>
      <c r="C913" s="167"/>
      <c r="D913" s="167"/>
      <c r="E913" s="167"/>
      <c r="F913" s="167"/>
      <c r="G913" s="167"/>
    </row>
    <row r="914" spans="1:7" ht="16.5" customHeight="1">
      <c r="A914" s="167"/>
      <c r="B914" s="168"/>
      <c r="C914" s="167"/>
      <c r="D914" s="167"/>
      <c r="E914" s="167"/>
      <c r="F914" s="167"/>
      <c r="G914" s="167"/>
    </row>
    <row r="915" spans="1:7" ht="16.5" customHeight="1">
      <c r="A915" s="167"/>
      <c r="B915" s="168"/>
      <c r="C915" s="167"/>
      <c r="D915" s="167"/>
      <c r="E915" s="167"/>
      <c r="F915" s="167"/>
      <c r="G915" s="167"/>
    </row>
    <row r="916" spans="1:7" ht="16.5" customHeight="1">
      <c r="A916" s="167"/>
      <c r="B916" s="168"/>
      <c r="C916" s="167"/>
      <c r="D916" s="167"/>
      <c r="E916" s="167"/>
      <c r="F916" s="167"/>
      <c r="G916" s="167"/>
    </row>
    <row r="917" spans="1:7" ht="16.5" customHeight="1">
      <c r="A917" s="167"/>
      <c r="B917" s="168"/>
      <c r="C917" s="167"/>
      <c r="D917" s="167"/>
      <c r="E917" s="167"/>
      <c r="F917" s="167"/>
      <c r="G917" s="167"/>
    </row>
    <row r="918" spans="1:7" ht="16.5" customHeight="1">
      <c r="A918" s="167"/>
      <c r="B918" s="168"/>
      <c r="C918" s="167"/>
      <c r="D918" s="167"/>
      <c r="E918" s="167"/>
      <c r="F918" s="167"/>
      <c r="G918" s="167"/>
    </row>
    <row r="919" spans="1:7" ht="16.5" customHeight="1">
      <c r="A919" s="167"/>
      <c r="B919" s="168"/>
      <c r="C919" s="167"/>
      <c r="D919" s="167"/>
      <c r="E919" s="167"/>
      <c r="F919" s="167"/>
      <c r="G919" s="167"/>
    </row>
    <row r="920" spans="1:7" ht="16.5" customHeight="1">
      <c r="A920" s="167"/>
      <c r="B920" s="168"/>
      <c r="C920" s="167"/>
      <c r="D920" s="167"/>
      <c r="E920" s="167"/>
      <c r="F920" s="167"/>
      <c r="G920" s="167"/>
    </row>
    <row r="921" spans="1:7" ht="16.5" customHeight="1">
      <c r="A921" s="167"/>
      <c r="B921" s="168"/>
      <c r="C921" s="167"/>
      <c r="D921" s="167"/>
      <c r="E921" s="167"/>
      <c r="F921" s="167"/>
      <c r="G921" s="167"/>
    </row>
    <row r="922" spans="1:7" ht="16.5" customHeight="1">
      <c r="A922" s="167"/>
      <c r="B922" s="168"/>
      <c r="C922" s="167"/>
      <c r="D922" s="167"/>
      <c r="E922" s="167"/>
      <c r="F922" s="167"/>
      <c r="G922" s="167"/>
    </row>
    <row r="923" spans="1:7" ht="16.5" customHeight="1">
      <c r="A923" s="167"/>
      <c r="B923" s="168"/>
      <c r="C923" s="167"/>
      <c r="D923" s="167"/>
      <c r="E923" s="167"/>
      <c r="F923" s="167"/>
      <c r="G923" s="167"/>
    </row>
    <row r="924" spans="1:7" ht="16.5" customHeight="1">
      <c r="A924" s="167"/>
      <c r="B924" s="168"/>
      <c r="C924" s="167"/>
      <c r="D924" s="167"/>
      <c r="E924" s="167"/>
      <c r="F924" s="167"/>
      <c r="G924" s="167"/>
    </row>
    <row r="925" spans="1:7" ht="16.5" customHeight="1">
      <c r="A925" s="167"/>
      <c r="B925" s="168"/>
      <c r="C925" s="167"/>
      <c r="D925" s="167"/>
      <c r="E925" s="167"/>
      <c r="F925" s="167"/>
      <c r="G925" s="167"/>
    </row>
    <row r="926" spans="1:7" ht="16.5" customHeight="1">
      <c r="A926" s="167"/>
      <c r="B926" s="168"/>
      <c r="C926" s="167"/>
      <c r="D926" s="167"/>
      <c r="E926" s="167"/>
      <c r="F926" s="167"/>
      <c r="G926" s="167"/>
    </row>
    <row r="927" spans="1:7" ht="16.5" customHeight="1">
      <c r="A927" s="167"/>
      <c r="B927" s="168"/>
      <c r="C927" s="167"/>
      <c r="D927" s="167"/>
      <c r="E927" s="167"/>
      <c r="F927" s="167"/>
      <c r="G927" s="167"/>
    </row>
    <row r="928" spans="1:7" ht="16.5" customHeight="1">
      <c r="A928" s="167"/>
      <c r="B928" s="168"/>
      <c r="C928" s="167"/>
      <c r="D928" s="167"/>
      <c r="E928" s="167"/>
      <c r="F928" s="167"/>
      <c r="G928" s="167"/>
    </row>
    <row r="929" spans="1:7" ht="16.5" customHeight="1">
      <c r="A929" s="167"/>
      <c r="B929" s="168"/>
      <c r="C929" s="167"/>
      <c r="D929" s="167"/>
      <c r="E929" s="167"/>
      <c r="F929" s="167"/>
      <c r="G929" s="167"/>
    </row>
    <row r="930" spans="1:7" ht="16.5" customHeight="1">
      <c r="A930" s="167"/>
      <c r="B930" s="168"/>
      <c r="C930" s="167"/>
      <c r="D930" s="167"/>
      <c r="E930" s="167"/>
      <c r="F930" s="167"/>
      <c r="G930" s="167"/>
    </row>
    <row r="931" spans="1:7" ht="16.5" customHeight="1">
      <c r="A931" s="167"/>
      <c r="B931" s="168"/>
      <c r="C931" s="167"/>
      <c r="D931" s="167"/>
      <c r="E931" s="167"/>
      <c r="F931" s="167"/>
      <c r="G931" s="167"/>
    </row>
    <row r="932" spans="1:7" ht="16.5" customHeight="1">
      <c r="A932" s="167"/>
      <c r="B932" s="168"/>
      <c r="C932" s="167"/>
      <c r="D932" s="167"/>
      <c r="E932" s="167"/>
      <c r="F932" s="167"/>
      <c r="G932" s="167"/>
    </row>
    <row r="933" spans="1:7" ht="16.5" customHeight="1">
      <c r="A933" s="167"/>
      <c r="B933" s="168"/>
      <c r="C933" s="167"/>
      <c r="D933" s="167"/>
      <c r="E933" s="167"/>
      <c r="F933" s="167"/>
      <c r="G933" s="167"/>
    </row>
    <row r="934" spans="1:7" ht="16.5" customHeight="1">
      <c r="A934" s="167"/>
      <c r="B934" s="168"/>
      <c r="C934" s="167"/>
      <c r="D934" s="167"/>
      <c r="E934" s="167"/>
      <c r="F934" s="167"/>
      <c r="G934" s="167"/>
    </row>
    <row r="935" spans="1:7" ht="16.5" customHeight="1">
      <c r="A935" s="167"/>
      <c r="B935" s="168"/>
      <c r="C935" s="167"/>
      <c r="D935" s="167"/>
      <c r="E935" s="167"/>
      <c r="F935" s="167"/>
      <c r="G935" s="167"/>
    </row>
    <row r="936" spans="1:7" ht="16.5" customHeight="1">
      <c r="A936" s="167"/>
      <c r="B936" s="168"/>
      <c r="C936" s="167"/>
      <c r="D936" s="167"/>
      <c r="E936" s="167"/>
      <c r="F936" s="167"/>
      <c r="G936" s="167"/>
    </row>
    <row r="937" spans="1:7" ht="16.5" customHeight="1">
      <c r="A937" s="167"/>
      <c r="B937" s="168"/>
      <c r="C937" s="167"/>
      <c r="D937" s="167"/>
      <c r="E937" s="167"/>
      <c r="F937" s="167"/>
      <c r="G937" s="167"/>
    </row>
    <row r="938" spans="1:7" ht="16.5" customHeight="1">
      <c r="A938" s="167"/>
      <c r="B938" s="168"/>
      <c r="C938" s="167"/>
      <c r="D938" s="167"/>
      <c r="E938" s="167"/>
      <c r="F938" s="167"/>
      <c r="G938" s="167"/>
    </row>
    <row r="939" spans="1:7" ht="16.5" customHeight="1">
      <c r="A939" s="167"/>
      <c r="B939" s="168"/>
      <c r="C939" s="167"/>
      <c r="D939" s="167"/>
      <c r="E939" s="167"/>
      <c r="F939" s="167"/>
      <c r="G939" s="167"/>
    </row>
    <row r="940" spans="1:7" ht="16.5" customHeight="1">
      <c r="A940" s="167"/>
      <c r="B940" s="168"/>
      <c r="C940" s="167"/>
      <c r="D940" s="167"/>
      <c r="E940" s="167"/>
      <c r="F940" s="167"/>
      <c r="G940" s="167"/>
    </row>
    <row r="941" spans="1:7" ht="16.5" customHeight="1">
      <c r="A941" s="167"/>
      <c r="B941" s="168"/>
      <c r="C941" s="167"/>
      <c r="D941" s="167"/>
      <c r="E941" s="167"/>
      <c r="F941" s="167"/>
      <c r="G941" s="167"/>
    </row>
    <row r="942" spans="1:7" ht="16.5" customHeight="1">
      <c r="A942" s="167"/>
      <c r="B942" s="168"/>
      <c r="C942" s="167"/>
      <c r="D942" s="167"/>
      <c r="E942" s="167"/>
      <c r="F942" s="167"/>
      <c r="G942" s="167"/>
    </row>
    <row r="943" spans="1:7" ht="16.5" customHeight="1">
      <c r="A943" s="167"/>
      <c r="B943" s="168"/>
      <c r="C943" s="167"/>
      <c r="D943" s="167"/>
      <c r="E943" s="167"/>
      <c r="F943" s="167"/>
      <c r="G943" s="167"/>
    </row>
    <row r="944" spans="1:7" ht="16.5" customHeight="1">
      <c r="A944" s="167"/>
      <c r="B944" s="168"/>
      <c r="C944" s="167"/>
      <c r="D944" s="167"/>
      <c r="E944" s="167"/>
      <c r="F944" s="167"/>
      <c r="G944" s="167"/>
    </row>
    <row r="945" spans="1:7" ht="16.5" customHeight="1">
      <c r="A945" s="167"/>
      <c r="B945" s="168"/>
      <c r="C945" s="167"/>
      <c r="D945" s="167"/>
      <c r="E945" s="167"/>
      <c r="F945" s="167"/>
      <c r="G945" s="167"/>
    </row>
    <row r="946" spans="1:7" ht="16.5" customHeight="1">
      <c r="A946" s="167"/>
      <c r="B946" s="168"/>
      <c r="C946" s="167"/>
      <c r="D946" s="167"/>
      <c r="E946" s="167"/>
      <c r="F946" s="167"/>
      <c r="G946" s="167"/>
    </row>
    <row r="947" spans="1:7" ht="16.5" customHeight="1">
      <c r="A947" s="167"/>
      <c r="B947" s="168"/>
      <c r="C947" s="167"/>
      <c r="D947" s="167"/>
      <c r="E947" s="167"/>
      <c r="F947" s="167"/>
      <c r="G947" s="167"/>
    </row>
    <row r="948" spans="1:7" ht="16.5" customHeight="1">
      <c r="A948" s="167"/>
      <c r="B948" s="168"/>
      <c r="C948" s="167"/>
      <c r="D948" s="167"/>
      <c r="E948" s="167"/>
      <c r="F948" s="167"/>
      <c r="G948" s="167"/>
    </row>
    <row r="949" spans="1:7" ht="16.5" customHeight="1">
      <c r="A949" s="167"/>
      <c r="B949" s="168"/>
      <c r="C949" s="167"/>
      <c r="D949" s="167"/>
      <c r="E949" s="167"/>
      <c r="F949" s="167"/>
      <c r="G949" s="167"/>
    </row>
    <row r="950" spans="1:7" ht="16.5" customHeight="1">
      <c r="A950" s="167"/>
      <c r="B950" s="168"/>
      <c r="C950" s="167"/>
      <c r="D950" s="167"/>
      <c r="E950" s="167"/>
      <c r="F950" s="167"/>
      <c r="G950" s="167"/>
    </row>
    <row r="951" spans="1:7" ht="16.5" customHeight="1">
      <c r="A951" s="167"/>
      <c r="B951" s="168"/>
      <c r="C951" s="167"/>
      <c r="D951" s="167"/>
      <c r="E951" s="167"/>
      <c r="F951" s="167"/>
      <c r="G951" s="167"/>
    </row>
    <row r="952" spans="1:7" ht="16.5" customHeight="1">
      <c r="A952" s="167"/>
      <c r="B952" s="168"/>
      <c r="C952" s="167"/>
      <c r="D952" s="167"/>
      <c r="E952" s="167"/>
      <c r="F952" s="167"/>
      <c r="G952" s="167"/>
    </row>
    <row r="953" spans="1:7" ht="16.5" customHeight="1">
      <c r="A953" s="167"/>
      <c r="B953" s="168"/>
      <c r="C953" s="167"/>
      <c r="D953" s="167"/>
      <c r="E953" s="167"/>
      <c r="F953" s="167"/>
      <c r="G953" s="167"/>
    </row>
    <row r="954" spans="1:7" ht="16.5" customHeight="1">
      <c r="A954" s="167"/>
      <c r="B954" s="168"/>
      <c r="C954" s="167"/>
      <c r="D954" s="167"/>
      <c r="E954" s="167"/>
      <c r="F954" s="167"/>
      <c r="G954" s="167"/>
    </row>
    <row r="955" spans="1:7" ht="16.5" customHeight="1">
      <c r="A955" s="167"/>
      <c r="B955" s="168"/>
      <c r="C955" s="167"/>
      <c r="D955" s="167"/>
      <c r="E955" s="167"/>
      <c r="F955" s="167"/>
      <c r="G955" s="167"/>
    </row>
    <row r="956" spans="1:7" ht="16.5" customHeight="1">
      <c r="A956" s="167"/>
      <c r="B956" s="168"/>
      <c r="C956" s="167"/>
      <c r="D956" s="167"/>
      <c r="E956" s="167"/>
      <c r="F956" s="167"/>
      <c r="G956" s="167"/>
    </row>
    <row r="957" spans="1:7" ht="16.5" customHeight="1">
      <c r="A957" s="167"/>
      <c r="B957" s="168"/>
      <c r="C957" s="167"/>
      <c r="D957" s="167"/>
      <c r="E957" s="167"/>
      <c r="F957" s="167"/>
      <c r="G957" s="167"/>
    </row>
    <row r="958" spans="1:7" ht="16.5" customHeight="1">
      <c r="A958" s="167"/>
      <c r="B958" s="168"/>
      <c r="C958" s="167"/>
      <c r="D958" s="167"/>
      <c r="E958" s="167"/>
      <c r="F958" s="167"/>
      <c r="G958" s="167"/>
    </row>
    <row r="959" spans="1:7" ht="16.5" customHeight="1">
      <c r="A959" s="167"/>
      <c r="B959" s="168"/>
      <c r="C959" s="167"/>
      <c r="D959" s="167"/>
      <c r="E959" s="167"/>
      <c r="F959" s="167"/>
      <c r="G959" s="167"/>
    </row>
    <row r="960" spans="1:7" ht="16.5" customHeight="1">
      <c r="A960" s="167"/>
      <c r="B960" s="168"/>
      <c r="C960" s="167"/>
      <c r="D960" s="167"/>
      <c r="E960" s="167"/>
      <c r="F960" s="167"/>
      <c r="G960" s="167"/>
    </row>
    <row r="961" spans="1:7" ht="16.5" customHeight="1">
      <c r="A961" s="167"/>
      <c r="B961" s="168"/>
      <c r="C961" s="167"/>
      <c r="D961" s="167"/>
      <c r="E961" s="167"/>
      <c r="F961" s="167"/>
      <c r="G961" s="167"/>
    </row>
    <row r="962" spans="1:7" ht="16.5" customHeight="1">
      <c r="A962" s="167"/>
      <c r="B962" s="168"/>
      <c r="C962" s="167"/>
      <c r="D962" s="167"/>
      <c r="E962" s="167"/>
      <c r="F962" s="167"/>
      <c r="G962" s="167"/>
    </row>
    <row r="963" spans="1:7" ht="16.5" customHeight="1">
      <c r="A963" s="167"/>
      <c r="B963" s="168"/>
      <c r="C963" s="167"/>
      <c r="D963" s="167"/>
      <c r="E963" s="167"/>
      <c r="F963" s="167"/>
      <c r="G963" s="167"/>
    </row>
    <row r="964" spans="1:7" ht="16.5" customHeight="1">
      <c r="A964" s="167"/>
      <c r="B964" s="168"/>
      <c r="C964" s="167"/>
      <c r="D964" s="167"/>
      <c r="E964" s="167"/>
      <c r="F964" s="167"/>
      <c r="G964" s="167"/>
    </row>
    <row r="965" spans="1:7" ht="16.5" customHeight="1">
      <c r="A965" s="167"/>
      <c r="B965" s="168"/>
      <c r="C965" s="167"/>
      <c r="D965" s="167"/>
      <c r="E965" s="167"/>
      <c r="F965" s="167"/>
      <c r="G965" s="167"/>
    </row>
    <row r="966" spans="1:7" ht="16.5" customHeight="1">
      <c r="A966" s="167"/>
      <c r="B966" s="168"/>
      <c r="C966" s="167"/>
      <c r="D966" s="167"/>
      <c r="E966" s="167"/>
      <c r="F966" s="167"/>
      <c r="G966" s="167"/>
    </row>
    <row r="967" spans="1:7" ht="16.5" customHeight="1">
      <c r="A967" s="167"/>
      <c r="B967" s="168"/>
      <c r="C967" s="167"/>
      <c r="D967" s="167"/>
      <c r="E967" s="167"/>
      <c r="F967" s="167"/>
      <c r="G967" s="167"/>
    </row>
    <row r="968" spans="1:7" ht="16.5" customHeight="1">
      <c r="A968" s="167"/>
      <c r="B968" s="168"/>
      <c r="C968" s="167"/>
      <c r="D968" s="167"/>
      <c r="E968" s="167"/>
      <c r="F968" s="167"/>
      <c r="G968" s="167"/>
    </row>
    <row r="969" spans="1:7" ht="16.5" customHeight="1">
      <c r="A969" s="167"/>
      <c r="B969" s="168"/>
      <c r="C969" s="167"/>
      <c r="D969" s="167"/>
      <c r="E969" s="167"/>
      <c r="F969" s="167"/>
      <c r="G969" s="167"/>
    </row>
    <row r="970" spans="1:7" ht="16.5" customHeight="1">
      <c r="A970" s="167"/>
      <c r="B970" s="168"/>
      <c r="C970" s="167"/>
      <c r="D970" s="167"/>
      <c r="E970" s="167"/>
      <c r="F970" s="167"/>
      <c r="G970" s="167"/>
    </row>
    <row r="971" spans="1:7" ht="16.5" customHeight="1">
      <c r="A971" s="167"/>
      <c r="B971" s="168"/>
      <c r="C971" s="167"/>
      <c r="D971" s="167"/>
      <c r="E971" s="167"/>
      <c r="F971" s="167"/>
      <c r="G971" s="167"/>
    </row>
    <row r="972" spans="1:7" ht="16.5" customHeight="1">
      <c r="A972" s="167"/>
      <c r="B972" s="168"/>
      <c r="C972" s="167"/>
      <c r="D972" s="167"/>
      <c r="E972" s="167"/>
      <c r="F972" s="167"/>
      <c r="G972" s="167"/>
    </row>
    <row r="973" spans="1:7" ht="16.5" customHeight="1">
      <c r="A973" s="167"/>
      <c r="B973" s="168"/>
      <c r="C973" s="167"/>
      <c r="D973" s="167"/>
      <c r="E973" s="167"/>
      <c r="F973" s="167"/>
      <c r="G973" s="167"/>
    </row>
    <row r="974" spans="1:7" ht="16.5" customHeight="1">
      <c r="A974" s="167"/>
      <c r="B974" s="168"/>
      <c r="C974" s="167"/>
      <c r="D974" s="167"/>
      <c r="E974" s="167"/>
      <c r="F974" s="167"/>
      <c r="G974" s="167"/>
    </row>
    <row r="975" spans="1:7" ht="16.5" customHeight="1">
      <c r="A975" s="167"/>
      <c r="B975" s="168"/>
      <c r="C975" s="167"/>
      <c r="D975" s="167"/>
      <c r="E975" s="167"/>
      <c r="F975" s="167"/>
      <c r="G975" s="167"/>
    </row>
    <row r="976" spans="1:7" ht="16.5" customHeight="1">
      <c r="A976" s="167"/>
      <c r="B976" s="168"/>
      <c r="C976" s="167"/>
      <c r="D976" s="167"/>
      <c r="E976" s="167"/>
      <c r="F976" s="167"/>
      <c r="G976" s="167"/>
    </row>
    <row r="977" spans="1:7" ht="16.5" customHeight="1">
      <c r="A977" s="167"/>
      <c r="B977" s="168"/>
      <c r="C977" s="167"/>
      <c r="D977" s="167"/>
      <c r="E977" s="167"/>
      <c r="F977" s="167"/>
      <c r="G977" s="167"/>
    </row>
    <row r="978" spans="1:7" ht="16.5" customHeight="1">
      <c r="A978" s="167"/>
      <c r="B978" s="168"/>
      <c r="C978" s="167"/>
      <c r="D978" s="167"/>
      <c r="E978" s="167"/>
      <c r="F978" s="167"/>
      <c r="G978" s="167"/>
    </row>
    <row r="979" spans="1:7" ht="16.5" customHeight="1">
      <c r="A979" s="167"/>
      <c r="B979" s="168"/>
      <c r="C979" s="167"/>
      <c r="D979" s="167"/>
      <c r="E979" s="167"/>
      <c r="F979" s="167"/>
      <c r="G979" s="167"/>
    </row>
    <row r="980" spans="1:7" ht="16.5" customHeight="1">
      <c r="A980" s="167"/>
      <c r="B980" s="168"/>
      <c r="C980" s="167"/>
      <c r="D980" s="167"/>
      <c r="E980" s="167"/>
      <c r="F980" s="167"/>
      <c r="G980" s="167"/>
    </row>
    <row r="981" spans="1:7" ht="16.5" customHeight="1">
      <c r="A981" s="167"/>
      <c r="B981" s="168"/>
      <c r="C981" s="167"/>
      <c r="D981" s="167"/>
      <c r="E981" s="167"/>
      <c r="F981" s="167"/>
      <c r="G981" s="167"/>
    </row>
    <row r="982" spans="1:7" ht="16.5" customHeight="1">
      <c r="A982" s="167"/>
      <c r="B982" s="168"/>
      <c r="C982" s="167"/>
      <c r="D982" s="167"/>
      <c r="E982" s="167"/>
      <c r="F982" s="167"/>
      <c r="G982" s="167"/>
    </row>
    <row r="983" spans="1:7" ht="16.5" customHeight="1">
      <c r="A983" s="167"/>
      <c r="B983" s="168"/>
      <c r="C983" s="167"/>
      <c r="D983" s="167"/>
      <c r="E983" s="167"/>
      <c r="F983" s="167"/>
      <c r="G983" s="167"/>
    </row>
    <row r="984" spans="1:7" ht="16.5" customHeight="1">
      <c r="A984" s="167"/>
      <c r="B984" s="168"/>
      <c r="C984" s="167"/>
      <c r="D984" s="167"/>
      <c r="E984" s="167"/>
      <c r="F984" s="167"/>
      <c r="G984" s="167"/>
    </row>
    <row r="985" spans="1:7" ht="16.5" customHeight="1">
      <c r="A985" s="167"/>
      <c r="B985" s="168"/>
      <c r="C985" s="167"/>
      <c r="D985" s="167"/>
      <c r="E985" s="167"/>
      <c r="F985" s="167"/>
      <c r="G985" s="167"/>
    </row>
    <row r="986" spans="1:7" ht="16.5" customHeight="1">
      <c r="A986" s="167"/>
      <c r="B986" s="168"/>
      <c r="C986" s="167"/>
      <c r="D986" s="167"/>
      <c r="E986" s="167"/>
      <c r="F986" s="167"/>
      <c r="G986" s="167"/>
    </row>
    <row r="987" spans="1:7" ht="16.5" customHeight="1">
      <c r="A987" s="167"/>
      <c r="B987" s="168"/>
      <c r="C987" s="167"/>
      <c r="D987" s="167"/>
      <c r="E987" s="167"/>
      <c r="F987" s="167"/>
      <c r="G987" s="167"/>
    </row>
    <row r="988" spans="1:7" ht="16.5" customHeight="1">
      <c r="A988" s="167"/>
      <c r="B988" s="168"/>
      <c r="C988" s="167"/>
      <c r="D988" s="167"/>
      <c r="E988" s="167"/>
      <c r="F988" s="167"/>
      <c r="G988" s="167"/>
    </row>
    <row r="989" spans="1:7" ht="16.5" customHeight="1">
      <c r="A989" s="167"/>
      <c r="B989" s="168"/>
      <c r="C989" s="167"/>
      <c r="D989" s="167"/>
      <c r="E989" s="167"/>
      <c r="F989" s="167"/>
      <c r="G989" s="167"/>
    </row>
    <row r="990" spans="1:7" ht="16.5" customHeight="1">
      <c r="A990" s="167"/>
      <c r="B990" s="168"/>
      <c r="C990" s="167"/>
      <c r="D990" s="167"/>
      <c r="E990" s="167"/>
      <c r="F990" s="167"/>
      <c r="G990" s="167"/>
    </row>
    <row r="991" spans="1:7" ht="16.5" customHeight="1">
      <c r="A991" s="167"/>
      <c r="B991" s="168"/>
      <c r="C991" s="167"/>
      <c r="D991" s="167"/>
      <c r="E991" s="167"/>
      <c r="F991" s="167"/>
      <c r="G991" s="167"/>
    </row>
    <row r="992" spans="1:7" ht="16.5" customHeight="1">
      <c r="A992" s="167"/>
      <c r="B992" s="168"/>
      <c r="C992" s="167"/>
      <c r="D992" s="167"/>
      <c r="E992" s="167"/>
      <c r="F992" s="167"/>
      <c r="G992" s="167"/>
    </row>
    <row r="993" spans="1:7" ht="16.5" customHeight="1">
      <c r="A993" s="167"/>
      <c r="B993" s="168"/>
      <c r="C993" s="167"/>
      <c r="D993" s="167"/>
      <c r="E993" s="167"/>
      <c r="F993" s="167"/>
      <c r="G993" s="167"/>
    </row>
    <row r="994" spans="1:7" ht="16.5" customHeight="1">
      <c r="A994" s="167"/>
      <c r="B994" s="168"/>
      <c r="C994" s="167"/>
      <c r="D994" s="167"/>
      <c r="E994" s="167"/>
      <c r="F994" s="167"/>
      <c r="G994" s="167"/>
    </row>
    <row r="995" spans="1:7" ht="16.5" customHeight="1">
      <c r="A995" s="167"/>
      <c r="B995" s="168"/>
      <c r="C995" s="167"/>
      <c r="D995" s="167"/>
      <c r="E995" s="167"/>
      <c r="F995" s="167"/>
      <c r="G995" s="167"/>
    </row>
    <row r="996" spans="1:7" ht="16.5" customHeight="1">
      <c r="A996" s="167"/>
      <c r="B996" s="168"/>
      <c r="C996" s="167"/>
      <c r="D996" s="167"/>
      <c r="E996" s="167"/>
      <c r="F996" s="167"/>
      <c r="G996" s="167"/>
    </row>
    <row r="997" spans="1:7" ht="16.5" customHeight="1">
      <c r="A997" s="167"/>
      <c r="B997" s="168"/>
      <c r="C997" s="167"/>
      <c r="D997" s="167"/>
      <c r="E997" s="167"/>
      <c r="F997" s="167"/>
      <c r="G997" s="167"/>
    </row>
    <row r="998" spans="1:7" ht="16.5" customHeight="1">
      <c r="A998" s="167"/>
      <c r="B998" s="168"/>
      <c r="C998" s="167"/>
      <c r="D998" s="167"/>
      <c r="E998" s="167"/>
      <c r="F998" s="167"/>
      <c r="G998" s="167"/>
    </row>
    <row r="999" spans="1:7" ht="16.5" customHeight="1">
      <c r="A999" s="167"/>
      <c r="B999" s="168"/>
      <c r="C999" s="167"/>
      <c r="D999" s="167"/>
      <c r="E999" s="167"/>
      <c r="F999" s="167"/>
      <c r="G999" s="167"/>
    </row>
    <row r="1000" spans="1:7" ht="16.5" customHeight="1">
      <c r="A1000" s="167"/>
      <c r="B1000" s="168"/>
      <c r="C1000" s="167"/>
      <c r="D1000" s="167"/>
      <c r="E1000" s="167"/>
      <c r="F1000" s="167"/>
      <c r="G1000" s="167"/>
    </row>
  </sheetData>
  <mergeCells count="11">
    <mergeCell ref="A5:A7"/>
    <mergeCell ref="A9:A11"/>
    <mergeCell ref="A12:A16"/>
    <mergeCell ref="A17:A21"/>
    <mergeCell ref="F2:F4"/>
    <mergeCell ref="G2:G4"/>
    <mergeCell ref="A2:A4"/>
    <mergeCell ref="B2:B4"/>
    <mergeCell ref="C2:C4"/>
    <mergeCell ref="D2:D4"/>
    <mergeCell ref="E2:E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68E4"/>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4.5" customWidth="1"/>
    <col min="2" max="2" width="6" customWidth="1"/>
    <col min="3" max="3" width="31.25" customWidth="1"/>
    <col min="4" max="4" width="34.25" customWidth="1"/>
    <col min="5" max="5" width="19.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41.25" customWidth="1"/>
    <col min="14" max="14" width="25.375" customWidth="1"/>
    <col min="15" max="15" width="8.125" customWidth="1"/>
    <col min="16" max="16" width="40.25" customWidth="1"/>
    <col min="17" max="17" width="34.25" customWidth="1"/>
    <col min="18" max="18" width="31" customWidth="1"/>
    <col min="19" max="19" width="8.25" customWidth="1"/>
    <col min="20" max="20" width="79.75" customWidth="1"/>
    <col min="21" max="21" width="24.75" customWidth="1"/>
    <col min="22" max="22" width="8.125" customWidth="1"/>
    <col min="23" max="23" width="38.375" customWidth="1"/>
    <col min="24" max="24" width="30.5" customWidth="1"/>
    <col min="25" max="25" width="33.625" customWidth="1"/>
    <col min="26" max="26" width="8.25" customWidth="1"/>
    <col min="27" max="27" width="56.25" customWidth="1"/>
    <col min="28" max="28" width="24.375" customWidth="1"/>
  </cols>
  <sheetData>
    <row r="1" spans="1:28" ht="21.75" customHeight="1">
      <c r="A1" s="12" t="s">
        <v>464</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82" t="s">
        <v>465</v>
      </c>
      <c r="B2" s="402" t="s">
        <v>44</v>
      </c>
      <c r="C2" s="402" t="s">
        <v>45</v>
      </c>
      <c r="D2" s="402" t="s">
        <v>46</v>
      </c>
      <c r="E2" s="382" t="s">
        <v>47</v>
      </c>
      <c r="F2" s="402" t="s">
        <v>466</v>
      </c>
      <c r="G2" s="385" t="s">
        <v>49</v>
      </c>
      <c r="H2" s="374" t="s">
        <v>50</v>
      </c>
      <c r="I2" s="375"/>
      <c r="J2" s="375"/>
      <c r="K2" s="375"/>
      <c r="L2" s="375"/>
      <c r="M2" s="375"/>
      <c r="N2" s="376"/>
      <c r="O2" s="374" t="s">
        <v>51</v>
      </c>
      <c r="P2" s="375"/>
      <c r="Q2" s="375"/>
      <c r="R2" s="375"/>
      <c r="S2" s="375"/>
      <c r="T2" s="375"/>
      <c r="U2" s="376"/>
      <c r="V2" s="374" t="s">
        <v>52</v>
      </c>
      <c r="W2" s="375"/>
      <c r="X2" s="375"/>
      <c r="Y2" s="375"/>
      <c r="Z2" s="375"/>
      <c r="AA2" s="375"/>
      <c r="AB2" s="376"/>
    </row>
    <row r="3" spans="1:28" ht="27.75" customHeight="1">
      <c r="A3" s="383"/>
      <c r="B3" s="383"/>
      <c r="C3" s="383"/>
      <c r="D3" s="383"/>
      <c r="E3" s="383"/>
      <c r="F3" s="383"/>
      <c r="G3" s="386"/>
      <c r="H3" s="377" t="s">
        <v>53</v>
      </c>
      <c r="I3" s="378"/>
      <c r="J3" s="379"/>
      <c r="K3" s="15" t="s">
        <v>54</v>
      </c>
      <c r="L3" s="380" t="s">
        <v>55</v>
      </c>
      <c r="M3" s="378"/>
      <c r="N3" s="381"/>
      <c r="O3" s="377" t="s">
        <v>53</v>
      </c>
      <c r="P3" s="378"/>
      <c r="Q3" s="379"/>
      <c r="R3" s="15" t="s">
        <v>54</v>
      </c>
      <c r="S3" s="380" t="s">
        <v>55</v>
      </c>
      <c r="T3" s="378"/>
      <c r="U3" s="381"/>
      <c r="V3" s="377" t="s">
        <v>53</v>
      </c>
      <c r="W3" s="378"/>
      <c r="X3" s="379"/>
      <c r="Y3" s="15" t="s">
        <v>54</v>
      </c>
      <c r="Z3" s="380" t="s">
        <v>55</v>
      </c>
      <c r="AA3" s="378"/>
      <c r="AB3" s="381"/>
    </row>
    <row r="4" spans="1:28" ht="29.25" customHeight="1">
      <c r="A4" s="384"/>
      <c r="B4" s="384"/>
      <c r="C4" s="384"/>
      <c r="D4" s="384"/>
      <c r="E4" s="384"/>
      <c r="F4" s="384"/>
      <c r="G4" s="38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42.25">
      <c r="A5" s="170" t="s">
        <v>467</v>
      </c>
      <c r="B5" s="22">
        <v>1.1000000000000001</v>
      </c>
      <c r="C5" s="23" t="s">
        <v>468</v>
      </c>
      <c r="D5" s="23" t="s">
        <v>469</v>
      </c>
      <c r="E5" s="23" t="s">
        <v>470</v>
      </c>
      <c r="F5" s="23"/>
      <c r="G5" s="26" t="s">
        <v>471</v>
      </c>
      <c r="H5" s="171">
        <v>0</v>
      </c>
      <c r="I5" s="28" t="s">
        <v>472</v>
      </c>
      <c r="J5" s="163" t="s">
        <v>151</v>
      </c>
      <c r="K5" s="28" t="s">
        <v>152</v>
      </c>
      <c r="L5" s="172">
        <v>0</v>
      </c>
      <c r="M5" s="145" t="s">
        <v>473</v>
      </c>
      <c r="N5" s="147" t="s">
        <v>260</v>
      </c>
      <c r="O5" s="173">
        <v>0</v>
      </c>
      <c r="P5" s="61" t="s">
        <v>474</v>
      </c>
      <c r="Q5" s="174" t="s">
        <v>151</v>
      </c>
      <c r="R5" s="175" t="s">
        <v>327</v>
      </c>
      <c r="S5" s="51">
        <v>0</v>
      </c>
      <c r="T5" s="28" t="s">
        <v>475</v>
      </c>
      <c r="U5" s="67" t="s">
        <v>476</v>
      </c>
      <c r="V5" s="139">
        <v>1</v>
      </c>
      <c r="W5" s="36" t="s">
        <v>477</v>
      </c>
      <c r="X5" s="36" t="s">
        <v>478</v>
      </c>
      <c r="Y5" s="35" t="s">
        <v>479</v>
      </c>
      <c r="Z5" s="149">
        <v>1</v>
      </c>
      <c r="AA5" s="37" t="s">
        <v>480</v>
      </c>
      <c r="AB5" s="67" t="s">
        <v>481</v>
      </c>
    </row>
    <row r="6" spans="1:28" ht="298.5">
      <c r="A6" s="410" t="s">
        <v>482</v>
      </c>
      <c r="B6" s="55">
        <v>2.1</v>
      </c>
      <c r="C6" s="23" t="s">
        <v>483</v>
      </c>
      <c r="D6" s="23" t="s">
        <v>484</v>
      </c>
      <c r="E6" s="23" t="s">
        <v>485</v>
      </c>
      <c r="F6" s="23" t="s">
        <v>486</v>
      </c>
      <c r="G6" s="26" t="s">
        <v>282</v>
      </c>
      <c r="H6" s="176">
        <v>0.33329999999999999</v>
      </c>
      <c r="I6" s="28" t="s">
        <v>487</v>
      </c>
      <c r="J6" s="163" t="s">
        <v>488</v>
      </c>
      <c r="K6" s="28" t="s">
        <v>489</v>
      </c>
      <c r="L6" s="30">
        <v>0.33329999999999999</v>
      </c>
      <c r="M6" s="61" t="s">
        <v>490</v>
      </c>
      <c r="N6" s="177" t="s">
        <v>491</v>
      </c>
      <c r="O6" s="137">
        <v>0.66659999999999997</v>
      </c>
      <c r="P6" s="59" t="s">
        <v>492</v>
      </c>
      <c r="Q6" s="59" t="s">
        <v>493</v>
      </c>
      <c r="R6" s="28" t="s">
        <v>494</v>
      </c>
      <c r="S6" s="30">
        <v>0.66659999999999997</v>
      </c>
      <c r="T6" s="36" t="s">
        <v>495</v>
      </c>
      <c r="U6" s="150" t="s">
        <v>496</v>
      </c>
      <c r="V6" s="178">
        <v>1</v>
      </c>
      <c r="W6" s="179" t="s">
        <v>497</v>
      </c>
      <c r="X6" s="179" t="s">
        <v>498</v>
      </c>
      <c r="Y6" s="35" t="s">
        <v>332</v>
      </c>
      <c r="Z6" s="149">
        <v>1</v>
      </c>
      <c r="AA6" s="36" t="s">
        <v>499</v>
      </c>
      <c r="AB6" s="150" t="s">
        <v>500</v>
      </c>
    </row>
    <row r="7" spans="1:28" ht="192" customHeight="1">
      <c r="A7" s="384"/>
      <c r="B7" s="22">
        <v>2.2000000000000002</v>
      </c>
      <c r="C7" s="23" t="s">
        <v>501</v>
      </c>
      <c r="D7" s="23" t="s">
        <v>502</v>
      </c>
      <c r="E7" s="23" t="s">
        <v>66</v>
      </c>
      <c r="F7" s="23" t="s">
        <v>486</v>
      </c>
      <c r="G7" s="26" t="s">
        <v>108</v>
      </c>
      <c r="H7" s="180">
        <v>0</v>
      </c>
      <c r="I7" s="28" t="s">
        <v>472</v>
      </c>
      <c r="J7" s="163" t="s">
        <v>151</v>
      </c>
      <c r="K7" s="28" t="s">
        <v>152</v>
      </c>
      <c r="L7" s="172">
        <v>0</v>
      </c>
      <c r="M7" s="145" t="s">
        <v>503</v>
      </c>
      <c r="N7" s="147" t="s">
        <v>260</v>
      </c>
      <c r="O7" s="181">
        <v>1</v>
      </c>
      <c r="P7" s="61" t="s">
        <v>504</v>
      </c>
      <c r="Q7" s="174" t="s">
        <v>505</v>
      </c>
      <c r="R7" s="59" t="s">
        <v>162</v>
      </c>
      <c r="S7" s="51">
        <v>1</v>
      </c>
      <c r="T7" s="61" t="s">
        <v>506</v>
      </c>
      <c r="U7" s="150" t="s">
        <v>507</v>
      </c>
      <c r="V7" s="51">
        <v>1</v>
      </c>
      <c r="W7" s="182"/>
      <c r="X7" s="182"/>
      <c r="Y7" s="36" t="s">
        <v>508</v>
      </c>
      <c r="Z7" s="51">
        <v>1</v>
      </c>
      <c r="AA7" s="36" t="s">
        <v>509</v>
      </c>
      <c r="AB7" s="150" t="s">
        <v>510</v>
      </c>
    </row>
    <row r="8" spans="1:28" ht="366.75" customHeight="1">
      <c r="A8" s="410" t="s">
        <v>511</v>
      </c>
      <c r="B8" s="55">
        <v>3.1</v>
      </c>
      <c r="C8" s="23" t="s">
        <v>512</v>
      </c>
      <c r="D8" s="23" t="s">
        <v>513</v>
      </c>
      <c r="E8" s="23" t="s">
        <v>87</v>
      </c>
      <c r="F8" s="23" t="s">
        <v>514</v>
      </c>
      <c r="G8" s="183" t="s">
        <v>108</v>
      </c>
      <c r="H8" s="176">
        <v>0.33329999999999999</v>
      </c>
      <c r="I8" s="163" t="s">
        <v>515</v>
      </c>
      <c r="J8" s="129" t="s">
        <v>516</v>
      </c>
      <c r="K8" s="28" t="s">
        <v>517</v>
      </c>
      <c r="L8" s="30">
        <v>0.33329999999999999</v>
      </c>
      <c r="M8" s="61" t="s">
        <v>518</v>
      </c>
      <c r="N8" s="184" t="s">
        <v>519</v>
      </c>
      <c r="O8" s="185">
        <v>0.66659999999999997</v>
      </c>
      <c r="P8" s="61" t="s">
        <v>520</v>
      </c>
      <c r="Q8" s="186" t="s">
        <v>521</v>
      </c>
      <c r="R8" s="28" t="s">
        <v>522</v>
      </c>
      <c r="S8" s="30">
        <v>0.66659999999999997</v>
      </c>
      <c r="T8" s="61" t="s">
        <v>523</v>
      </c>
      <c r="U8" s="150" t="s">
        <v>524</v>
      </c>
      <c r="V8" s="187">
        <v>1</v>
      </c>
      <c r="W8" s="188" t="s">
        <v>525</v>
      </c>
      <c r="X8" s="189" t="s">
        <v>526</v>
      </c>
      <c r="Y8" s="35" t="s">
        <v>479</v>
      </c>
      <c r="Z8" s="51">
        <v>1</v>
      </c>
      <c r="AA8" s="36" t="s">
        <v>527</v>
      </c>
      <c r="AB8" s="150" t="s">
        <v>528</v>
      </c>
    </row>
    <row r="9" spans="1:28" ht="171">
      <c r="A9" s="384"/>
      <c r="B9" s="190">
        <v>3.2</v>
      </c>
      <c r="C9" s="23" t="s">
        <v>529</v>
      </c>
      <c r="D9" s="23" t="s">
        <v>530</v>
      </c>
      <c r="E9" s="23" t="s">
        <v>127</v>
      </c>
      <c r="F9" s="23" t="s">
        <v>531</v>
      </c>
      <c r="G9" s="183" t="s">
        <v>108</v>
      </c>
      <c r="H9" s="180">
        <v>0.1</v>
      </c>
      <c r="I9" s="182" t="s">
        <v>532</v>
      </c>
      <c r="J9" s="191" t="s">
        <v>533</v>
      </c>
      <c r="K9" s="28" t="s">
        <v>534</v>
      </c>
      <c r="L9" s="172">
        <v>0</v>
      </c>
      <c r="M9" s="145" t="s">
        <v>535</v>
      </c>
      <c r="N9" s="192" t="s">
        <v>260</v>
      </c>
      <c r="O9" s="193">
        <v>0.2</v>
      </c>
      <c r="P9" s="194" t="s">
        <v>536</v>
      </c>
      <c r="Q9" s="186" t="s">
        <v>533</v>
      </c>
      <c r="R9" s="28" t="s">
        <v>534</v>
      </c>
      <c r="S9" s="51">
        <v>0</v>
      </c>
      <c r="T9" s="145" t="s">
        <v>537</v>
      </c>
      <c r="U9" s="150" t="s">
        <v>538</v>
      </c>
      <c r="V9" s="195"/>
      <c r="W9" s="188" t="s">
        <v>539</v>
      </c>
      <c r="X9" s="196"/>
      <c r="Y9" s="37" t="s">
        <v>540</v>
      </c>
      <c r="Z9" s="51">
        <v>0</v>
      </c>
      <c r="AA9" s="36" t="s">
        <v>541</v>
      </c>
      <c r="AB9" s="197" t="s">
        <v>542</v>
      </c>
    </row>
    <row r="10" spans="1:28" ht="249" customHeight="1">
      <c r="A10" s="410" t="s">
        <v>543</v>
      </c>
      <c r="B10" s="22">
        <v>4.0999999999999996</v>
      </c>
      <c r="C10" s="23" t="s">
        <v>544</v>
      </c>
      <c r="D10" s="23" t="s">
        <v>545</v>
      </c>
      <c r="E10" s="23" t="s">
        <v>66</v>
      </c>
      <c r="F10" s="23" t="s">
        <v>546</v>
      </c>
      <c r="G10" s="26" t="s">
        <v>547</v>
      </c>
      <c r="H10" s="180">
        <v>0</v>
      </c>
      <c r="I10" s="28" t="s">
        <v>472</v>
      </c>
      <c r="J10" s="163" t="s">
        <v>151</v>
      </c>
      <c r="K10" s="28" t="s">
        <v>152</v>
      </c>
      <c r="L10" s="172">
        <v>0</v>
      </c>
      <c r="M10" s="145" t="s">
        <v>548</v>
      </c>
      <c r="N10" s="147" t="s">
        <v>260</v>
      </c>
      <c r="O10" s="173">
        <v>1</v>
      </c>
      <c r="P10" s="61" t="s">
        <v>549</v>
      </c>
      <c r="Q10" s="174" t="s">
        <v>550</v>
      </c>
      <c r="R10" s="59" t="s">
        <v>162</v>
      </c>
      <c r="S10" s="51">
        <v>1</v>
      </c>
      <c r="T10" s="61" t="s">
        <v>551</v>
      </c>
      <c r="U10" s="67" t="s">
        <v>552</v>
      </c>
      <c r="V10" s="51">
        <v>1</v>
      </c>
      <c r="W10" s="61"/>
      <c r="X10" s="61"/>
      <c r="Y10" s="36" t="s">
        <v>508</v>
      </c>
      <c r="Z10" s="51">
        <v>1</v>
      </c>
      <c r="AA10" s="61" t="s">
        <v>553</v>
      </c>
      <c r="AB10" s="67" t="s">
        <v>554</v>
      </c>
    </row>
    <row r="11" spans="1:28" ht="154.5" customHeight="1">
      <c r="A11" s="384"/>
      <c r="B11" s="22">
        <v>4.2</v>
      </c>
      <c r="C11" s="23" t="s">
        <v>555</v>
      </c>
      <c r="D11" s="23" t="s">
        <v>556</v>
      </c>
      <c r="E11" s="23" t="s">
        <v>66</v>
      </c>
      <c r="F11" s="23" t="s">
        <v>486</v>
      </c>
      <c r="G11" s="26" t="s">
        <v>108</v>
      </c>
      <c r="H11" s="173">
        <v>1</v>
      </c>
      <c r="I11" s="198" t="s">
        <v>557</v>
      </c>
      <c r="J11" s="198" t="s">
        <v>558</v>
      </c>
      <c r="K11" s="28" t="s">
        <v>559</v>
      </c>
      <c r="L11" s="199">
        <v>1</v>
      </c>
      <c r="M11" s="198" t="s">
        <v>560</v>
      </c>
      <c r="N11" s="200" t="s">
        <v>561</v>
      </c>
      <c r="O11" s="173">
        <v>1</v>
      </c>
      <c r="P11" s="61"/>
      <c r="Q11" s="174"/>
      <c r="R11" s="86" t="s">
        <v>562</v>
      </c>
      <c r="S11" s="199">
        <v>1</v>
      </c>
      <c r="T11" s="198" t="s">
        <v>563</v>
      </c>
      <c r="U11" s="201" t="s">
        <v>564</v>
      </c>
      <c r="V11" s="51">
        <v>1</v>
      </c>
      <c r="W11" s="198"/>
      <c r="X11" s="86"/>
      <c r="Y11" s="61" t="s">
        <v>562</v>
      </c>
      <c r="Z11" s="199">
        <v>1</v>
      </c>
      <c r="AA11" s="198" t="s">
        <v>565</v>
      </c>
      <c r="AB11" s="202" t="s">
        <v>566</v>
      </c>
    </row>
    <row r="12" spans="1:28" ht="144" customHeight="1">
      <c r="A12" s="410" t="s">
        <v>567</v>
      </c>
      <c r="B12" s="22">
        <v>5.0999999999999996</v>
      </c>
      <c r="C12" s="23" t="s">
        <v>568</v>
      </c>
      <c r="D12" s="23" t="s">
        <v>569</v>
      </c>
      <c r="E12" s="23" t="s">
        <v>66</v>
      </c>
      <c r="F12" s="23" t="s">
        <v>486</v>
      </c>
      <c r="G12" s="26" t="s">
        <v>380</v>
      </c>
      <c r="H12" s="173">
        <v>0</v>
      </c>
      <c r="I12" s="28" t="s">
        <v>472</v>
      </c>
      <c r="J12" s="163" t="s">
        <v>151</v>
      </c>
      <c r="K12" s="28" t="s">
        <v>152</v>
      </c>
      <c r="L12" s="172">
        <v>0</v>
      </c>
      <c r="M12" s="145" t="s">
        <v>570</v>
      </c>
      <c r="N12" s="147" t="s">
        <v>260</v>
      </c>
      <c r="O12" s="173">
        <v>1</v>
      </c>
      <c r="P12" s="61" t="s">
        <v>571</v>
      </c>
      <c r="Q12" s="174" t="s">
        <v>572</v>
      </c>
      <c r="R12" s="59" t="s">
        <v>162</v>
      </c>
      <c r="S12" s="199">
        <v>1</v>
      </c>
      <c r="T12" s="198" t="s">
        <v>573</v>
      </c>
      <c r="U12" s="202" t="s">
        <v>574</v>
      </c>
      <c r="V12" s="51">
        <v>1</v>
      </c>
      <c r="W12" s="198"/>
      <c r="X12" s="198"/>
      <c r="Y12" s="203" t="s">
        <v>508</v>
      </c>
      <c r="Z12" s="199">
        <v>1</v>
      </c>
      <c r="AA12" s="204" t="s">
        <v>575</v>
      </c>
      <c r="AB12" s="202" t="s">
        <v>576</v>
      </c>
    </row>
    <row r="13" spans="1:28" ht="409.5">
      <c r="A13" s="384"/>
      <c r="B13" s="55">
        <v>5.2</v>
      </c>
      <c r="C13" s="23" t="s">
        <v>577</v>
      </c>
      <c r="D13" s="23" t="s">
        <v>578</v>
      </c>
      <c r="E13" s="23" t="s">
        <v>66</v>
      </c>
      <c r="F13" s="23" t="s">
        <v>579</v>
      </c>
      <c r="G13" s="26" t="s">
        <v>108</v>
      </c>
      <c r="H13" s="173">
        <v>0</v>
      </c>
      <c r="I13" s="61" t="s">
        <v>369</v>
      </c>
      <c r="J13" s="163" t="s">
        <v>151</v>
      </c>
      <c r="K13" s="41" t="s">
        <v>152</v>
      </c>
      <c r="L13" s="172">
        <v>0</v>
      </c>
      <c r="M13" s="145" t="s">
        <v>580</v>
      </c>
      <c r="N13" s="147" t="s">
        <v>260</v>
      </c>
      <c r="O13" s="173">
        <v>0.5</v>
      </c>
      <c r="P13" s="61" t="s">
        <v>581</v>
      </c>
      <c r="Q13" s="174" t="s">
        <v>582</v>
      </c>
      <c r="R13" s="59" t="s">
        <v>583</v>
      </c>
      <c r="S13" s="199">
        <v>0.5</v>
      </c>
      <c r="T13" s="205" t="s">
        <v>584</v>
      </c>
      <c r="U13" s="202" t="s">
        <v>585</v>
      </c>
      <c r="V13" s="206">
        <v>1</v>
      </c>
      <c r="W13" s="36" t="s">
        <v>586</v>
      </c>
      <c r="X13" s="207" t="s">
        <v>582</v>
      </c>
      <c r="Y13" s="208" t="s">
        <v>332</v>
      </c>
      <c r="Z13" s="209">
        <v>1</v>
      </c>
      <c r="AA13" s="210" t="s">
        <v>587</v>
      </c>
      <c r="AB13" s="67" t="s">
        <v>588</v>
      </c>
    </row>
    <row r="14" spans="1:28" ht="40.5" customHeight="1">
      <c r="A14" s="211"/>
      <c r="B14" s="211"/>
      <c r="C14" s="211"/>
      <c r="D14" s="211"/>
      <c r="E14" s="211"/>
      <c r="F14" s="211"/>
      <c r="G14" s="112" t="s">
        <v>268</v>
      </c>
      <c r="H14" s="212">
        <f>IFERROR(AVERAGE(H5:H13),"")</f>
        <v>0.19628888888888887</v>
      </c>
      <c r="I14" s="211"/>
      <c r="J14" s="211"/>
      <c r="K14" s="112" t="s">
        <v>269</v>
      </c>
      <c r="L14" s="212">
        <f>IFERROR(AVERAGE(L5:L13),"")</f>
        <v>0.18517777777777777</v>
      </c>
      <c r="M14" s="211"/>
      <c r="N14" s="112" t="s">
        <v>268</v>
      </c>
      <c r="O14" s="212">
        <f>IFERROR(AVERAGE(O5:O13),"")</f>
        <v>0.67035555555555559</v>
      </c>
      <c r="P14" s="211"/>
      <c r="Q14" s="211"/>
      <c r="R14" s="112" t="s">
        <v>269</v>
      </c>
      <c r="S14" s="212">
        <f>IFERROR(AVERAGE(S5:S13),"")</f>
        <v>0.64813333333333334</v>
      </c>
      <c r="T14" s="211"/>
      <c r="U14" s="112" t="s">
        <v>268</v>
      </c>
      <c r="V14" s="212">
        <f>IFERROR(AVERAGE(V5:V13),"")</f>
        <v>1</v>
      </c>
      <c r="W14" s="211"/>
      <c r="X14" s="211"/>
      <c r="Y14" s="114" t="s">
        <v>269</v>
      </c>
      <c r="Z14" s="213">
        <f>IFERROR(AVERAGE(Z5:Z13),"")</f>
        <v>0.88888888888888884</v>
      </c>
      <c r="AA14" s="211"/>
      <c r="AB14" s="211"/>
    </row>
    <row r="15" spans="1:28" ht="40.5" customHeight="1">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row>
    <row r="16" spans="1:28" ht="14.25" customHeight="1">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row>
    <row r="17" spans="1:28" ht="14.25" customHeight="1">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row>
    <row r="18" spans="1:28" ht="14.25" customHeight="1">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row>
    <row r="19" spans="1:28" ht="20.25" customHeight="1">
      <c r="A19" s="211"/>
      <c r="B19" s="211"/>
      <c r="C19" s="211"/>
      <c r="D19" s="211"/>
      <c r="E19" s="211"/>
      <c r="F19" s="211"/>
      <c r="G19" s="211"/>
      <c r="H19" s="409" t="s">
        <v>270</v>
      </c>
      <c r="I19" s="389"/>
      <c r="J19" s="393" t="s">
        <v>589</v>
      </c>
      <c r="K19" s="394"/>
      <c r="L19" s="394"/>
      <c r="M19" s="394"/>
      <c r="N19" s="395"/>
      <c r="O19" s="409" t="s">
        <v>272</v>
      </c>
      <c r="P19" s="389"/>
      <c r="Q19" s="393" t="s">
        <v>590</v>
      </c>
      <c r="R19" s="394"/>
      <c r="S19" s="394"/>
      <c r="T19" s="394"/>
      <c r="U19" s="395"/>
      <c r="V19" s="409" t="s">
        <v>274</v>
      </c>
      <c r="W19" s="389"/>
      <c r="X19" s="393"/>
      <c r="Y19" s="394"/>
      <c r="Z19" s="394"/>
      <c r="AA19" s="394"/>
      <c r="AB19" s="395"/>
    </row>
    <row r="20" spans="1:28" ht="20.25" customHeight="1">
      <c r="A20" s="211"/>
      <c r="B20" s="211"/>
      <c r="C20" s="211"/>
      <c r="D20" s="211"/>
      <c r="E20" s="211"/>
      <c r="F20" s="211"/>
      <c r="G20" s="211"/>
      <c r="H20" s="390"/>
      <c r="I20" s="360"/>
      <c r="J20" s="358"/>
      <c r="K20" s="359"/>
      <c r="L20" s="359"/>
      <c r="M20" s="359"/>
      <c r="N20" s="396"/>
      <c r="O20" s="390"/>
      <c r="P20" s="360"/>
      <c r="Q20" s="358"/>
      <c r="R20" s="359"/>
      <c r="S20" s="359"/>
      <c r="T20" s="359"/>
      <c r="U20" s="396"/>
      <c r="V20" s="390"/>
      <c r="W20" s="360"/>
      <c r="X20" s="358"/>
      <c r="Y20" s="359"/>
      <c r="Z20" s="359"/>
      <c r="AA20" s="359"/>
      <c r="AB20" s="396"/>
    </row>
    <row r="21" spans="1:28" ht="20.25" customHeight="1">
      <c r="A21" s="211"/>
      <c r="B21" s="211"/>
      <c r="C21" s="211"/>
      <c r="D21" s="211"/>
      <c r="E21" s="211"/>
      <c r="F21" s="211"/>
      <c r="G21" s="211"/>
      <c r="H21" s="390"/>
      <c r="I21" s="360"/>
      <c r="J21" s="358"/>
      <c r="K21" s="359"/>
      <c r="L21" s="359"/>
      <c r="M21" s="359"/>
      <c r="N21" s="396"/>
      <c r="O21" s="390"/>
      <c r="P21" s="360"/>
      <c r="Q21" s="358"/>
      <c r="R21" s="359"/>
      <c r="S21" s="359"/>
      <c r="T21" s="359"/>
      <c r="U21" s="396"/>
      <c r="V21" s="390"/>
      <c r="W21" s="360"/>
      <c r="X21" s="358"/>
      <c r="Y21" s="359"/>
      <c r="Z21" s="359"/>
      <c r="AA21" s="359"/>
      <c r="AB21" s="396"/>
    </row>
    <row r="22" spans="1:28" ht="20.25" customHeight="1">
      <c r="A22" s="211"/>
      <c r="B22" s="211"/>
      <c r="C22" s="211"/>
      <c r="D22" s="211"/>
      <c r="E22" s="211"/>
      <c r="F22" s="211"/>
      <c r="G22" s="211"/>
      <c r="H22" s="390"/>
      <c r="I22" s="360"/>
      <c r="J22" s="358"/>
      <c r="K22" s="359"/>
      <c r="L22" s="359"/>
      <c r="M22" s="359"/>
      <c r="N22" s="396"/>
      <c r="O22" s="390"/>
      <c r="P22" s="360"/>
      <c r="Q22" s="358"/>
      <c r="R22" s="359"/>
      <c r="S22" s="359"/>
      <c r="T22" s="359"/>
      <c r="U22" s="396"/>
      <c r="V22" s="390"/>
      <c r="W22" s="360"/>
      <c r="X22" s="358"/>
      <c r="Y22" s="359"/>
      <c r="Z22" s="359"/>
      <c r="AA22" s="359"/>
      <c r="AB22" s="396"/>
    </row>
    <row r="23" spans="1:28" ht="20.25" customHeight="1">
      <c r="A23" s="211"/>
      <c r="B23" s="211"/>
      <c r="C23" s="211"/>
      <c r="D23" s="211"/>
      <c r="E23" s="211"/>
      <c r="F23" s="211"/>
      <c r="G23" s="211"/>
      <c r="H23" s="390"/>
      <c r="I23" s="360"/>
      <c r="J23" s="358"/>
      <c r="K23" s="359"/>
      <c r="L23" s="359"/>
      <c r="M23" s="359"/>
      <c r="N23" s="396"/>
      <c r="O23" s="390"/>
      <c r="P23" s="360"/>
      <c r="Q23" s="358"/>
      <c r="R23" s="359"/>
      <c r="S23" s="359"/>
      <c r="T23" s="359"/>
      <c r="U23" s="396"/>
      <c r="V23" s="390"/>
      <c r="W23" s="360"/>
      <c r="X23" s="358"/>
      <c r="Y23" s="359"/>
      <c r="Z23" s="359"/>
      <c r="AA23" s="359"/>
      <c r="AB23" s="396"/>
    </row>
    <row r="24" spans="1:28" ht="20.25" customHeight="1">
      <c r="A24" s="211"/>
      <c r="B24" s="211"/>
      <c r="C24" s="211"/>
      <c r="D24" s="211"/>
      <c r="E24" s="211"/>
      <c r="F24" s="211"/>
      <c r="G24" s="211"/>
      <c r="H24" s="391"/>
      <c r="I24" s="392"/>
      <c r="J24" s="397"/>
      <c r="K24" s="398"/>
      <c r="L24" s="398"/>
      <c r="M24" s="398"/>
      <c r="N24" s="399"/>
      <c r="O24" s="391"/>
      <c r="P24" s="392"/>
      <c r="Q24" s="397"/>
      <c r="R24" s="398"/>
      <c r="S24" s="398"/>
      <c r="T24" s="398"/>
      <c r="U24" s="399"/>
      <c r="V24" s="391"/>
      <c r="W24" s="392"/>
      <c r="X24" s="397"/>
      <c r="Y24" s="398"/>
      <c r="Z24" s="398"/>
      <c r="AA24" s="398"/>
      <c r="AB24" s="399"/>
    </row>
    <row r="25" spans="1:28" ht="14.2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row>
    <row r="26" spans="1:28" ht="14.25"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row>
    <row r="27" spans="1:28" ht="14.25" customHeight="1">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row>
    <row r="28" spans="1:28" ht="14.25" customHeight="1">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row>
    <row r="29" spans="1:28" ht="14.25" customHeight="1">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row>
    <row r="30" spans="1:28" ht="14.25" customHeight="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row>
    <row r="31" spans="1:28" ht="14.25" customHeight="1">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row>
    <row r="32" spans="1:28" ht="14.25"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row>
    <row r="33" spans="1:28" ht="14.25" customHeight="1">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row>
    <row r="34" spans="1:28" ht="14.25" customHeight="1">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row>
    <row r="35" spans="1:28" ht="14.2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row>
    <row r="36" spans="1:28" ht="14.25" customHeight="1">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row>
    <row r="37" spans="1:28" ht="14.25" customHeight="1">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row>
    <row r="38" spans="1:28" ht="14.25" customHeight="1">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row>
    <row r="39" spans="1:28" ht="14.25"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row>
    <row r="40" spans="1:28" ht="14.25" customHeight="1">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row>
    <row r="41" spans="1:28" ht="14.25" customHeight="1">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row>
    <row r="42" spans="1:28" ht="14.25"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row>
    <row r="43" spans="1:28" ht="14.25" customHeight="1">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row>
    <row r="44" spans="1:28" ht="14.25" customHeight="1">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row>
    <row r="45" spans="1:28" ht="14.25" customHeight="1">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row>
    <row r="46" spans="1:28" ht="14.25" customHeight="1">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row>
    <row r="47" spans="1:28" ht="14.25" customHeight="1">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row>
    <row r="48" spans="1:28" ht="14.25" customHeight="1">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row>
    <row r="49" spans="1:28" ht="14.25" customHeight="1">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row>
    <row r="50" spans="1:28" ht="14.25" customHeight="1">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row>
    <row r="51" spans="1:28" ht="14.25" customHeight="1">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row>
    <row r="52" spans="1:28" ht="14.25" customHeight="1">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row>
    <row r="53" spans="1:28" ht="14.25" customHeigh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row>
    <row r="54" spans="1:28" ht="14.2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row>
    <row r="55" spans="1:28" ht="14.25"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row>
    <row r="56" spans="1:28" ht="14.25" customHeight="1">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row>
    <row r="57" spans="1:28" ht="14.25" customHeight="1">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row>
    <row r="58" spans="1:28" ht="14.25" customHeight="1">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row>
    <row r="59" spans="1:28" ht="14.25" customHeight="1">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row>
    <row r="60" spans="1:28" ht="14.25" customHeight="1">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row>
    <row r="61" spans="1:28" ht="14.25" customHeight="1">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row>
    <row r="62" spans="1:28" ht="14.25" customHeight="1">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row>
    <row r="63" spans="1:28" ht="14.25" customHeight="1">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row>
    <row r="64" spans="1:28" ht="14.25" customHeight="1">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row>
    <row r="65" spans="1:28" ht="14.25" customHeight="1">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row>
    <row r="66" spans="1:28" ht="14.25" customHeight="1">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row>
    <row r="67" spans="1:28" ht="14.25" customHeight="1">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row>
    <row r="68" spans="1:28" ht="14.25" customHeight="1">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row>
    <row r="69" spans="1:28" ht="14.25" customHeight="1">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row>
    <row r="70" spans="1:28" ht="14.25" customHeight="1">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row>
    <row r="71" spans="1:28" ht="14.25" customHeight="1">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row>
    <row r="72" spans="1:28" ht="14.25" customHeight="1">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row>
    <row r="73" spans="1:28" ht="14.25" customHeight="1">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row>
    <row r="74" spans="1:28" ht="14.25" customHeight="1">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row>
    <row r="75" spans="1:28" ht="14.25" customHeight="1">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row>
    <row r="76" spans="1:28" ht="14.25" customHeight="1">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row>
    <row r="77" spans="1:28" ht="14.25" customHeight="1">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row>
    <row r="78" spans="1:28" ht="14.25" customHeight="1">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row>
    <row r="79" spans="1:28" ht="14.25" customHeight="1">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row>
    <row r="80" spans="1:28" ht="14.25" customHeight="1">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row>
    <row r="81" spans="1:28" ht="14.25" customHeight="1">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row>
    <row r="82" spans="1:28" ht="14.25" customHeight="1">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row>
    <row r="83" spans="1:28" ht="14.25" customHeight="1">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row>
    <row r="84" spans="1:28" ht="14.25" customHeight="1">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row>
    <row r="85" spans="1:28" ht="14.25" customHeight="1">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row>
    <row r="86" spans="1:28" ht="14.2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row>
    <row r="87" spans="1:28" ht="14.2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row>
    <row r="88" spans="1:28" ht="14.25" customHeight="1">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row>
    <row r="89" spans="1:28" ht="14.25" customHeight="1">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row>
    <row r="90" spans="1:28" ht="14.25" customHeight="1">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row>
    <row r="91" spans="1:28" ht="14.25" customHeight="1">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row>
    <row r="92" spans="1:28" ht="14.25"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row>
    <row r="93" spans="1:28" ht="14.25" customHeight="1">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row>
    <row r="94" spans="1:28" ht="14.25" customHeight="1">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row>
    <row r="95" spans="1:28" ht="14.25"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row>
    <row r="96" spans="1:28" ht="14.25" customHeight="1">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row>
    <row r="97" spans="1:28" ht="14.25" customHeight="1">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row>
    <row r="98" spans="1:28" ht="14.25" customHeight="1">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row>
    <row r="99" spans="1:28" ht="14.25" customHeight="1">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row>
    <row r="100" spans="1:28" ht="14.25" customHeight="1">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row>
    <row r="101" spans="1:28" ht="14.25" customHeight="1">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row>
    <row r="102" spans="1:28" ht="14.25" customHeight="1">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row>
    <row r="103" spans="1:28" ht="14.25" customHeight="1">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row>
    <row r="104" spans="1:28" ht="14.25" customHeight="1">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row>
    <row r="105" spans="1:28" ht="14.25" customHeight="1">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row>
    <row r="106" spans="1:28" ht="14.25" customHeigh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row>
    <row r="107" spans="1:28" ht="14.2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row>
    <row r="108" spans="1:28" ht="14.2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row>
    <row r="109" spans="1:28" ht="14.25" customHeight="1">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row>
    <row r="110" spans="1:28" ht="14.25" customHeight="1">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row>
    <row r="111" spans="1:28" ht="14.25" customHeight="1">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row>
    <row r="112" spans="1:28" ht="14.25" customHeight="1">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row>
    <row r="113" spans="1:28" ht="14.25" customHeight="1">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row>
    <row r="114" spans="1:28" ht="14.25" customHeight="1">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row>
    <row r="115" spans="1:28" ht="14.25" customHeight="1">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row>
    <row r="116" spans="1:28" ht="14.25" customHeight="1">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row>
    <row r="117" spans="1:28" ht="14.25" customHeight="1">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row>
    <row r="118" spans="1:28" ht="14.25" customHeight="1">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row>
    <row r="119" spans="1:28" ht="14.25" customHeight="1">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row>
    <row r="120" spans="1:28" ht="14.25" customHeigh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row>
    <row r="121" spans="1:28" ht="14.25" customHeight="1">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row>
    <row r="122" spans="1:28" ht="14.25" customHeight="1">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row>
    <row r="123" spans="1:28" ht="14.25" customHeight="1">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row>
    <row r="124" spans="1:28" ht="14.25" customHeight="1">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row>
    <row r="125" spans="1:28" ht="14.25"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row>
    <row r="126" spans="1:28" ht="14.25" customHeight="1">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row>
    <row r="127" spans="1:28" ht="14.25" customHeight="1">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row>
    <row r="128" spans="1:28" ht="14.25" customHeight="1">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row>
    <row r="129" spans="1:28" ht="14.25" customHeight="1">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row>
    <row r="130" spans="1:28" ht="14.25" customHeight="1">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row>
    <row r="131" spans="1:28" ht="14.25" customHeight="1">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row>
    <row r="132" spans="1:28" ht="14.25" customHeight="1">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row>
    <row r="133" spans="1:28" ht="14.25" customHeight="1">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row>
    <row r="134" spans="1:28" ht="14.25" customHeight="1">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row>
    <row r="135" spans="1:28" ht="14.25" customHeight="1">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row>
    <row r="136" spans="1:28" ht="14.25" customHeight="1">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row>
    <row r="137" spans="1:28" ht="14.25" customHeight="1">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row>
    <row r="138" spans="1:28" ht="14.25" customHeight="1">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row>
    <row r="139" spans="1:28" ht="14.25" customHeight="1">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row>
    <row r="140" spans="1:28" ht="14.25" customHeight="1">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row>
    <row r="141" spans="1:28" ht="14.25" customHeight="1">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row>
    <row r="142" spans="1:28" ht="14.25" customHeight="1">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row>
    <row r="143" spans="1:28" ht="14.25" customHeight="1">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row>
    <row r="144" spans="1:28" ht="14.2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row>
    <row r="145" spans="1:28" ht="14.25" customHeight="1">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row>
    <row r="146" spans="1:28" ht="14.25" customHeigh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row>
    <row r="147" spans="1:28" ht="14.25" customHeight="1">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row>
    <row r="148" spans="1:28" ht="14.25" customHeight="1">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row>
    <row r="149" spans="1:28" ht="14.25" customHeight="1">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row>
    <row r="150" spans="1:28" ht="14.25" customHeight="1">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row>
    <row r="151" spans="1:28" ht="14.25" customHeight="1">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row>
    <row r="152" spans="1:28" ht="14.25" customHeight="1">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row>
    <row r="153" spans="1:28" ht="14.25" customHeight="1">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row>
    <row r="154" spans="1:28" ht="14.25" customHeight="1">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row>
    <row r="155" spans="1:28" ht="14.25" customHeight="1">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row>
    <row r="156" spans="1:28" ht="14.25" customHeight="1">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row>
    <row r="157" spans="1:28" ht="14.25" customHeight="1">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row>
    <row r="158" spans="1:28" ht="14.25" customHeight="1">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row>
    <row r="159" spans="1:28" ht="14.25" customHeight="1">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row>
    <row r="160" spans="1:28" ht="14.25" customHeight="1">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row>
    <row r="161" spans="1:28" ht="14.25" customHeight="1">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row>
    <row r="162" spans="1:28" ht="14.25" customHeight="1">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row>
    <row r="163" spans="1:28" ht="14.25" customHeight="1">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row>
    <row r="164" spans="1:28" ht="14.25" customHeight="1">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row>
    <row r="165" spans="1:28" ht="14.25" customHeight="1">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row>
    <row r="166" spans="1:28" ht="14.25" customHeight="1">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row>
    <row r="167" spans="1:28" ht="14.25" customHeight="1">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row>
    <row r="168" spans="1:28" ht="14.25" customHeight="1">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row>
    <row r="169" spans="1:28" ht="14.25" customHeight="1">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row>
    <row r="170" spans="1:28" ht="14.25" customHeight="1">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row>
    <row r="171" spans="1:28" ht="14.25"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row>
    <row r="172" spans="1:28" ht="14.25" customHeight="1">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row>
    <row r="173" spans="1:28" ht="14.25" customHeight="1">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row>
    <row r="174" spans="1:28" ht="14.25" customHeight="1">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row>
    <row r="175" spans="1:28" ht="14.25" customHeight="1">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row>
    <row r="176" spans="1:28" ht="14.25" customHeight="1">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row>
    <row r="177" spans="1:28" ht="14.25" customHeight="1">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row>
    <row r="178" spans="1:28" ht="14.25" customHeight="1">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row>
    <row r="179" spans="1:28" ht="14.25" customHeight="1">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row>
    <row r="180" spans="1:28" ht="14.25" customHeight="1">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row>
    <row r="181" spans="1:28" ht="14.25" customHeight="1">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row>
    <row r="182" spans="1:28" ht="14.25" customHeight="1">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row>
    <row r="183" spans="1:28" ht="14.25" customHeight="1">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row>
    <row r="184" spans="1:28" ht="14.25" customHeight="1">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row>
    <row r="185" spans="1:28" ht="14.25" customHeight="1">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row>
    <row r="186" spans="1:28" ht="14.25" customHeight="1">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row>
    <row r="187" spans="1:28" ht="14.25" customHeight="1">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row>
    <row r="188" spans="1:28" ht="14.25" customHeight="1">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row>
    <row r="189" spans="1:28" ht="14.25" customHeight="1">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row>
    <row r="190" spans="1:28" ht="14.25" customHeight="1">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row>
    <row r="191" spans="1:28" ht="14.25" customHeight="1">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row>
    <row r="192" spans="1:28" ht="14.25" customHeight="1">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row>
    <row r="193" spans="1:28" ht="14.25" customHeight="1">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row>
    <row r="194" spans="1:28" ht="14.25" customHeight="1">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row>
    <row r="195" spans="1:28" ht="14.25" customHeight="1">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row>
    <row r="196" spans="1:28" ht="14.25" customHeight="1">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row>
    <row r="197" spans="1:28" ht="14.25" customHeight="1">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row>
    <row r="198" spans="1:28" ht="14.25" customHeight="1">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row>
    <row r="199" spans="1:28" ht="14.25" customHeight="1">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row>
    <row r="200" spans="1:28" ht="14.25" customHeight="1">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row>
    <row r="201" spans="1:28" ht="14.25" customHeight="1">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row>
    <row r="202" spans="1:28" ht="14.25" customHeight="1">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row>
    <row r="203" spans="1:28" ht="14.25" customHeight="1">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row>
    <row r="204" spans="1:28" ht="14.25" customHeight="1">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row>
    <row r="205" spans="1:28" ht="14.25" customHeight="1">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row>
    <row r="206" spans="1:28" ht="14.25" customHeight="1">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row>
    <row r="207" spans="1:28" ht="14.25" customHeight="1">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row>
    <row r="208" spans="1:28" ht="14.25" customHeight="1">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row>
    <row r="209" spans="1:28" ht="14.25" customHeight="1">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row>
    <row r="210" spans="1:28" ht="14.25" customHeight="1">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row>
    <row r="211" spans="1:28" ht="14.25" customHeight="1">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row>
    <row r="212" spans="1:28" ht="14.25" customHeight="1">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row>
    <row r="213" spans="1:28" ht="14.25" customHeight="1">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row>
    <row r="214" spans="1:28" ht="14.25" customHeight="1">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row>
    <row r="215" spans="1:28" ht="14.25" customHeight="1">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row>
    <row r="216" spans="1:28" ht="14.25" customHeight="1">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row>
    <row r="217" spans="1:28" ht="14.25" customHeight="1">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row>
    <row r="218" spans="1:28" ht="14.25" customHeight="1">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row>
    <row r="219" spans="1:28" ht="14.25" customHeight="1">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row>
    <row r="220" spans="1:28" ht="14.25" customHeight="1">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6:A7"/>
    <mergeCell ref="A8:A9"/>
    <mergeCell ref="A10:A11"/>
    <mergeCell ref="A12:A13"/>
    <mergeCell ref="H19:I24"/>
    <mergeCell ref="F2:F4"/>
    <mergeCell ref="G2:G4"/>
    <mergeCell ref="Q19:U24"/>
    <mergeCell ref="V19:W24"/>
    <mergeCell ref="X19:AB24"/>
    <mergeCell ref="J19:N24"/>
    <mergeCell ref="O19:P24"/>
    <mergeCell ref="H2:N2"/>
    <mergeCell ref="O2:U2"/>
    <mergeCell ref="V2:AB2"/>
    <mergeCell ref="H3:J3"/>
    <mergeCell ref="L3:N3"/>
    <mergeCell ref="O3:Q3"/>
    <mergeCell ref="S3:U3"/>
    <mergeCell ref="V3:X3"/>
    <mergeCell ref="Z3:AB3"/>
    <mergeCell ref="A2:A4"/>
    <mergeCell ref="B2:B4"/>
    <mergeCell ref="C2:C4"/>
    <mergeCell ref="D2:D4"/>
    <mergeCell ref="E2:E4"/>
  </mergeCells>
  <hyperlinks>
    <hyperlink ref="U5" r:id="rId1"/>
    <hyperlink ref="AB5" r:id="rId2"/>
    <hyperlink ref="N6" r:id="rId3"/>
    <hyperlink ref="U6" r:id="rId4"/>
    <hyperlink ref="AB6" r:id="rId5"/>
    <hyperlink ref="U7" r:id="rId6"/>
    <hyperlink ref="AB7" r:id="rId7"/>
    <hyperlink ref="N8" r:id="rId8"/>
    <hyperlink ref="Q8" r:id="rId9"/>
    <hyperlink ref="U8" r:id="rId10"/>
    <hyperlink ref="X8" r:id="rId11"/>
    <hyperlink ref="AB8" r:id="rId12"/>
    <hyperlink ref="J9" r:id="rId13"/>
    <hyperlink ref="Q9" r:id="rId14"/>
    <hyperlink ref="U9" r:id="rId15"/>
    <hyperlink ref="U10" r:id="rId16"/>
    <hyperlink ref="AB10" r:id="rId17"/>
    <hyperlink ref="N11" r:id="rId18"/>
    <hyperlink ref="U11" r:id="rId19"/>
    <hyperlink ref="AB11" r:id="rId20"/>
    <hyperlink ref="U12" r:id="rId21"/>
    <hyperlink ref="AB12" r:id="rId22"/>
    <hyperlink ref="U13" r:id="rId23"/>
    <hyperlink ref="AB13" r:id="rId24"/>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9138"/>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5.125" customWidth="1"/>
    <col min="2" max="2" width="6.625" customWidth="1"/>
    <col min="3" max="3" width="21.875" customWidth="1"/>
    <col min="4" max="4" width="23.125" customWidth="1"/>
    <col min="5" max="5" width="12.625" customWidth="1"/>
    <col min="6" max="6" width="21.125" customWidth="1"/>
    <col min="7" max="7" width="26.875" customWidth="1"/>
    <col min="8" max="8" width="8.375" customWidth="1"/>
    <col min="9" max="9" width="56.875" customWidth="1"/>
    <col min="10" max="10" width="38.625" customWidth="1"/>
    <col min="11" max="11" width="32.625" customWidth="1"/>
    <col min="12" max="12" width="8.25" customWidth="1"/>
    <col min="13" max="13" width="54.5" customWidth="1"/>
    <col min="14" max="14" width="27.625" customWidth="1"/>
    <col min="15" max="15" width="8.375" customWidth="1"/>
    <col min="16" max="16" width="45.875" customWidth="1"/>
    <col min="17" max="17" width="25.25" customWidth="1"/>
    <col min="18" max="18" width="29.25" customWidth="1"/>
    <col min="19" max="19" width="9.25" customWidth="1"/>
    <col min="20" max="20" width="58" customWidth="1"/>
    <col min="21" max="21" width="26.875" customWidth="1"/>
    <col min="22" max="22" width="8.375" customWidth="1"/>
    <col min="23" max="23" width="35.75" customWidth="1"/>
    <col min="24" max="24" width="26.125" customWidth="1"/>
    <col min="25" max="25" width="35.625" customWidth="1"/>
    <col min="26" max="26" width="8.25" customWidth="1"/>
    <col min="27" max="27" width="33.875" customWidth="1"/>
    <col min="28" max="28" width="29" customWidth="1"/>
  </cols>
  <sheetData>
    <row r="1" spans="1:28" ht="21.75" customHeight="1">
      <c r="A1" s="12" t="s">
        <v>591</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82" t="s">
        <v>277</v>
      </c>
      <c r="B2" s="402" t="s">
        <v>44</v>
      </c>
      <c r="C2" s="402" t="s">
        <v>45</v>
      </c>
      <c r="D2" s="402" t="s">
        <v>46</v>
      </c>
      <c r="E2" s="382" t="s">
        <v>47</v>
      </c>
      <c r="F2" s="382" t="s">
        <v>48</v>
      </c>
      <c r="G2" s="385" t="s">
        <v>49</v>
      </c>
      <c r="H2" s="374" t="s">
        <v>50</v>
      </c>
      <c r="I2" s="375"/>
      <c r="J2" s="375"/>
      <c r="K2" s="375"/>
      <c r="L2" s="375"/>
      <c r="M2" s="375"/>
      <c r="N2" s="376"/>
      <c r="O2" s="374" t="s">
        <v>51</v>
      </c>
      <c r="P2" s="375"/>
      <c r="Q2" s="375"/>
      <c r="R2" s="375"/>
      <c r="S2" s="375"/>
      <c r="T2" s="375"/>
      <c r="U2" s="376"/>
      <c r="V2" s="374" t="s">
        <v>52</v>
      </c>
      <c r="W2" s="375"/>
      <c r="X2" s="375"/>
      <c r="Y2" s="375"/>
      <c r="Z2" s="375"/>
      <c r="AA2" s="375"/>
      <c r="AB2" s="376"/>
    </row>
    <row r="3" spans="1:28" ht="27.75" customHeight="1">
      <c r="A3" s="383"/>
      <c r="B3" s="383"/>
      <c r="C3" s="383"/>
      <c r="D3" s="383"/>
      <c r="E3" s="383"/>
      <c r="F3" s="383"/>
      <c r="G3" s="386"/>
      <c r="H3" s="377" t="s">
        <v>53</v>
      </c>
      <c r="I3" s="378"/>
      <c r="J3" s="379"/>
      <c r="K3" s="15" t="s">
        <v>54</v>
      </c>
      <c r="L3" s="380" t="s">
        <v>55</v>
      </c>
      <c r="M3" s="378"/>
      <c r="N3" s="381"/>
      <c r="O3" s="377" t="s">
        <v>53</v>
      </c>
      <c r="P3" s="378"/>
      <c r="Q3" s="379"/>
      <c r="R3" s="15" t="s">
        <v>54</v>
      </c>
      <c r="S3" s="380" t="s">
        <v>55</v>
      </c>
      <c r="T3" s="378"/>
      <c r="U3" s="381"/>
      <c r="V3" s="377" t="s">
        <v>53</v>
      </c>
      <c r="W3" s="378"/>
      <c r="X3" s="379"/>
      <c r="Y3" s="15" t="s">
        <v>54</v>
      </c>
      <c r="Z3" s="380" t="s">
        <v>55</v>
      </c>
      <c r="AA3" s="378"/>
      <c r="AB3" s="381"/>
    </row>
    <row r="4" spans="1:28" ht="29.25" customHeight="1">
      <c r="A4" s="384"/>
      <c r="B4" s="384"/>
      <c r="C4" s="384"/>
      <c r="D4" s="384"/>
      <c r="E4" s="384"/>
      <c r="F4" s="384"/>
      <c r="G4" s="387"/>
      <c r="H4" s="16" t="s">
        <v>56</v>
      </c>
      <c r="I4" s="17" t="s">
        <v>57</v>
      </c>
      <c r="J4" s="17" t="s">
        <v>58</v>
      </c>
      <c r="K4" s="15" t="s">
        <v>59</v>
      </c>
      <c r="L4" s="18" t="s">
        <v>56</v>
      </c>
      <c r="M4" s="18" t="s">
        <v>60</v>
      </c>
      <c r="N4" s="20" t="s">
        <v>61</v>
      </c>
      <c r="O4" s="16" t="s">
        <v>56</v>
      </c>
      <c r="P4" s="17" t="s">
        <v>57</v>
      </c>
      <c r="Q4" s="17" t="s">
        <v>58</v>
      </c>
      <c r="R4" s="15" t="s">
        <v>592</v>
      </c>
      <c r="S4" s="18" t="s">
        <v>56</v>
      </c>
      <c r="T4" s="18" t="s">
        <v>60</v>
      </c>
      <c r="U4" s="20" t="s">
        <v>61</v>
      </c>
      <c r="V4" s="16" t="s">
        <v>56</v>
      </c>
      <c r="W4" s="17" t="s">
        <v>57</v>
      </c>
      <c r="X4" s="17" t="s">
        <v>58</v>
      </c>
      <c r="Y4" s="15" t="s">
        <v>59</v>
      </c>
      <c r="Z4" s="18" t="s">
        <v>56</v>
      </c>
      <c r="AA4" s="18" t="s">
        <v>60</v>
      </c>
      <c r="AB4" s="20" t="s">
        <v>61</v>
      </c>
    </row>
    <row r="5" spans="1:28" ht="177" customHeight="1">
      <c r="A5" s="21" t="s">
        <v>593</v>
      </c>
      <c r="B5" s="55" t="s">
        <v>63</v>
      </c>
      <c r="C5" s="24" t="s">
        <v>594</v>
      </c>
      <c r="D5" s="23" t="s">
        <v>595</v>
      </c>
      <c r="E5" s="23" t="s">
        <v>127</v>
      </c>
      <c r="F5" s="23" t="s">
        <v>66</v>
      </c>
      <c r="G5" s="26" t="s">
        <v>430</v>
      </c>
      <c r="H5" s="124">
        <v>0.3</v>
      </c>
      <c r="I5" s="29" t="s">
        <v>596</v>
      </c>
      <c r="J5" s="214" t="s">
        <v>597</v>
      </c>
      <c r="K5" s="28" t="s">
        <v>598</v>
      </c>
      <c r="L5" s="136">
        <v>0.33329999999999999</v>
      </c>
      <c r="M5" s="29" t="s">
        <v>599</v>
      </c>
      <c r="N5" s="215" t="s">
        <v>600</v>
      </c>
      <c r="O5" s="164">
        <v>0.66659999999999997</v>
      </c>
      <c r="P5" s="29" t="s">
        <v>601</v>
      </c>
      <c r="Q5" s="214" t="s">
        <v>602</v>
      </c>
      <c r="R5" s="64" t="s">
        <v>603</v>
      </c>
      <c r="S5" s="136">
        <v>0.66659999999999997</v>
      </c>
      <c r="T5" s="42" t="s">
        <v>604</v>
      </c>
      <c r="U5" s="215" t="s">
        <v>605</v>
      </c>
      <c r="V5" s="216">
        <v>1</v>
      </c>
      <c r="W5" s="42" t="s">
        <v>606</v>
      </c>
      <c r="X5" s="217" t="s">
        <v>607</v>
      </c>
      <c r="Y5" s="208" t="s">
        <v>332</v>
      </c>
      <c r="Z5" s="119"/>
      <c r="AA5" s="29"/>
      <c r="AB5" s="183"/>
    </row>
    <row r="6" spans="1:28" ht="196.5" customHeight="1">
      <c r="A6" s="218" t="s">
        <v>608</v>
      </c>
      <c r="B6" s="55" t="s">
        <v>145</v>
      </c>
      <c r="C6" s="24" t="s">
        <v>609</v>
      </c>
      <c r="D6" s="23" t="s">
        <v>610</v>
      </c>
      <c r="E6" s="23" t="s">
        <v>127</v>
      </c>
      <c r="F6" s="23" t="s">
        <v>379</v>
      </c>
      <c r="G6" s="26" t="s">
        <v>108</v>
      </c>
      <c r="H6" s="164">
        <v>0.33329999999999999</v>
      </c>
      <c r="I6" s="162" t="s">
        <v>611</v>
      </c>
      <c r="J6" s="219" t="s">
        <v>612</v>
      </c>
      <c r="K6" s="28" t="s">
        <v>613</v>
      </c>
      <c r="L6" s="136">
        <v>0.33329999999999999</v>
      </c>
      <c r="M6" s="29" t="s">
        <v>614</v>
      </c>
      <c r="N6" s="220" t="s">
        <v>615</v>
      </c>
      <c r="O6" s="164">
        <v>0.66659999999999997</v>
      </c>
      <c r="P6" s="28" t="s">
        <v>616</v>
      </c>
      <c r="Q6" s="219" t="s">
        <v>617</v>
      </c>
      <c r="R6" s="64" t="s">
        <v>618</v>
      </c>
      <c r="S6" s="136">
        <v>0.33329999999999999</v>
      </c>
      <c r="T6" s="29" t="s">
        <v>619</v>
      </c>
      <c r="U6" s="220" t="s">
        <v>620</v>
      </c>
      <c r="V6" s="216">
        <v>1</v>
      </c>
      <c r="W6" s="36" t="s">
        <v>621</v>
      </c>
      <c r="X6" s="217" t="s">
        <v>622</v>
      </c>
      <c r="Y6" s="208" t="s">
        <v>332</v>
      </c>
      <c r="Z6" s="119"/>
      <c r="AA6" s="29"/>
      <c r="AB6" s="221"/>
    </row>
    <row r="7" spans="1:28" ht="174.75" customHeight="1">
      <c r="A7" s="218" t="s">
        <v>623</v>
      </c>
      <c r="B7" s="190">
        <v>3.1</v>
      </c>
      <c r="C7" s="24" t="s">
        <v>624</v>
      </c>
      <c r="D7" s="23" t="s">
        <v>625</v>
      </c>
      <c r="E7" s="23" t="s">
        <v>127</v>
      </c>
      <c r="F7" s="23"/>
      <c r="G7" s="26" t="s">
        <v>430</v>
      </c>
      <c r="H7" s="124">
        <v>0.3</v>
      </c>
      <c r="I7" s="23" t="s">
        <v>626</v>
      </c>
      <c r="J7" s="222" t="s">
        <v>627</v>
      </c>
      <c r="K7" s="28" t="s">
        <v>628</v>
      </c>
      <c r="L7" s="136">
        <v>0.33329999999999999</v>
      </c>
      <c r="M7" s="131" t="s">
        <v>629</v>
      </c>
      <c r="N7" s="223" t="s">
        <v>630</v>
      </c>
      <c r="O7" s="164">
        <v>0.66659999999999997</v>
      </c>
      <c r="P7" s="23" t="s">
        <v>631</v>
      </c>
      <c r="Q7" s="222" t="s">
        <v>632</v>
      </c>
      <c r="R7" s="64" t="s">
        <v>633</v>
      </c>
      <c r="S7" s="136">
        <v>0.33329999999999999</v>
      </c>
      <c r="T7" s="133" t="s">
        <v>634</v>
      </c>
      <c r="U7" s="223" t="s">
        <v>635</v>
      </c>
      <c r="V7" s="216">
        <v>1</v>
      </c>
      <c r="W7" s="224" t="s">
        <v>636</v>
      </c>
      <c r="X7" s="225" t="s">
        <v>637</v>
      </c>
      <c r="Y7" s="35" t="s">
        <v>638</v>
      </c>
      <c r="Z7" s="119"/>
      <c r="AA7" s="131"/>
      <c r="AB7" s="75"/>
    </row>
    <row r="8" spans="1:28" ht="176.25" customHeight="1">
      <c r="A8" s="226" t="s">
        <v>639</v>
      </c>
      <c r="B8" s="190" t="s">
        <v>218</v>
      </c>
      <c r="C8" s="24" t="s">
        <v>640</v>
      </c>
      <c r="D8" s="23" t="s">
        <v>641</v>
      </c>
      <c r="E8" s="23" t="s">
        <v>127</v>
      </c>
      <c r="F8" s="23"/>
      <c r="G8" s="26" t="s">
        <v>108</v>
      </c>
      <c r="H8" s="164">
        <v>0.33329999999999999</v>
      </c>
      <c r="I8" s="28" t="s">
        <v>642</v>
      </c>
      <c r="J8" s="48" t="s">
        <v>643</v>
      </c>
      <c r="K8" s="28" t="s">
        <v>644</v>
      </c>
      <c r="L8" s="140">
        <v>0.33329999999999999</v>
      </c>
      <c r="M8" s="145" t="s">
        <v>645</v>
      </c>
      <c r="N8" s="227" t="s">
        <v>646</v>
      </c>
      <c r="O8" s="164">
        <v>0.66659999999999997</v>
      </c>
      <c r="P8" s="28" t="s">
        <v>647</v>
      </c>
      <c r="Q8" s="228" t="s">
        <v>648</v>
      </c>
      <c r="R8" s="28" t="s">
        <v>649</v>
      </c>
      <c r="S8" s="140">
        <v>0.33329999999999999</v>
      </c>
      <c r="T8" s="145" t="s">
        <v>650</v>
      </c>
      <c r="U8" s="227" t="s">
        <v>651</v>
      </c>
      <c r="V8" s="216">
        <v>1</v>
      </c>
      <c r="W8" s="35" t="s">
        <v>652</v>
      </c>
      <c r="X8" s="229" t="s">
        <v>653</v>
      </c>
      <c r="Y8" s="35" t="s">
        <v>654</v>
      </c>
      <c r="Z8" s="144"/>
      <c r="AA8" s="145"/>
      <c r="AB8" s="227"/>
    </row>
    <row r="9" spans="1:28" ht="40.5" customHeight="1">
      <c r="A9" s="211"/>
      <c r="B9" s="211"/>
      <c r="C9" s="230"/>
      <c r="D9" s="211"/>
      <c r="E9" s="211"/>
      <c r="F9" s="211"/>
      <c r="G9" s="112" t="s">
        <v>268</v>
      </c>
      <c r="H9" s="212">
        <f>IFERROR(AVERAGE(H5:H8),"")</f>
        <v>0.31664999999999999</v>
      </c>
      <c r="I9" s="211"/>
      <c r="J9" s="211"/>
      <c r="K9" s="112" t="s">
        <v>269</v>
      </c>
      <c r="L9" s="231">
        <f>IFERROR(AVERAGE(L5:L8),"")</f>
        <v>0.33329999999999999</v>
      </c>
      <c r="M9" s="211"/>
      <c r="N9" s="112" t="s">
        <v>268</v>
      </c>
      <c r="O9" s="212">
        <f>IFERROR(AVERAGE(O5:O8),"")</f>
        <v>0.66659999999999997</v>
      </c>
      <c r="P9" s="211"/>
      <c r="Q9" s="211"/>
      <c r="R9" s="112" t="s">
        <v>269</v>
      </c>
      <c r="S9" s="212">
        <f>IFERROR(AVERAGE(S5:S8),"")</f>
        <v>0.41662499999999997</v>
      </c>
      <c r="T9" s="211"/>
      <c r="U9" s="112" t="s">
        <v>268</v>
      </c>
      <c r="V9" s="212">
        <f>IFERROR(AVERAGE(V5:V8),"")</f>
        <v>1</v>
      </c>
      <c r="W9" s="211"/>
      <c r="X9" s="211"/>
      <c r="Y9" s="112" t="s">
        <v>269</v>
      </c>
      <c r="Z9" s="212" t="str">
        <f>IFERROR(AVERAGE(Z5:Z8),"")</f>
        <v/>
      </c>
      <c r="AA9" s="211"/>
      <c r="AB9" s="211"/>
    </row>
    <row r="10" spans="1:28" ht="60" customHeight="1">
      <c r="A10" s="211"/>
      <c r="B10" s="211"/>
      <c r="C10" s="230"/>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row>
    <row r="11" spans="1:28" ht="14.25"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row>
    <row r="12" spans="1:28" ht="14.25"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row>
    <row r="13" spans="1:28" ht="14.25"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row>
    <row r="14" spans="1:28" ht="18.75" customHeight="1">
      <c r="A14" s="211"/>
      <c r="B14" s="211"/>
      <c r="C14" s="211"/>
      <c r="D14" s="211"/>
      <c r="E14" s="211"/>
      <c r="F14" s="211"/>
      <c r="G14" s="211"/>
      <c r="H14" s="409" t="s">
        <v>270</v>
      </c>
      <c r="I14" s="389"/>
      <c r="J14" s="393" t="s">
        <v>655</v>
      </c>
      <c r="K14" s="394"/>
      <c r="L14" s="394"/>
      <c r="M14" s="394"/>
      <c r="N14" s="395"/>
      <c r="O14" s="409" t="s">
        <v>272</v>
      </c>
      <c r="P14" s="389"/>
      <c r="Q14" s="393" t="s">
        <v>656</v>
      </c>
      <c r="R14" s="394"/>
      <c r="S14" s="394"/>
      <c r="T14" s="394"/>
      <c r="U14" s="395"/>
      <c r="V14" s="409" t="s">
        <v>274</v>
      </c>
      <c r="W14" s="389"/>
      <c r="X14" s="393"/>
      <c r="Y14" s="394"/>
      <c r="Z14" s="394"/>
      <c r="AA14" s="394"/>
      <c r="AB14" s="395"/>
    </row>
    <row r="15" spans="1:28" ht="18.75" customHeight="1">
      <c r="A15" s="211"/>
      <c r="B15" s="211"/>
      <c r="C15" s="151"/>
      <c r="D15" s="211"/>
      <c r="E15" s="211"/>
      <c r="F15" s="211"/>
      <c r="G15" s="211"/>
      <c r="H15" s="390"/>
      <c r="I15" s="360"/>
      <c r="J15" s="358"/>
      <c r="K15" s="359"/>
      <c r="L15" s="359"/>
      <c r="M15" s="359"/>
      <c r="N15" s="396"/>
      <c r="O15" s="390"/>
      <c r="P15" s="360"/>
      <c r="Q15" s="358"/>
      <c r="R15" s="359"/>
      <c r="S15" s="359"/>
      <c r="T15" s="359"/>
      <c r="U15" s="396"/>
      <c r="V15" s="390"/>
      <c r="W15" s="360"/>
      <c r="X15" s="358"/>
      <c r="Y15" s="359"/>
      <c r="Z15" s="359"/>
      <c r="AA15" s="359"/>
      <c r="AB15" s="396"/>
    </row>
    <row r="16" spans="1:28" ht="18.75" customHeight="1">
      <c r="A16" s="211"/>
      <c r="B16" s="211"/>
      <c r="C16" s="211"/>
      <c r="D16" s="211"/>
      <c r="E16" s="211"/>
      <c r="F16" s="211"/>
      <c r="G16" s="211"/>
      <c r="H16" s="390"/>
      <c r="I16" s="360"/>
      <c r="J16" s="358"/>
      <c r="K16" s="359"/>
      <c r="L16" s="359"/>
      <c r="M16" s="359"/>
      <c r="N16" s="396"/>
      <c r="O16" s="390"/>
      <c r="P16" s="360"/>
      <c r="Q16" s="358"/>
      <c r="R16" s="359"/>
      <c r="S16" s="359"/>
      <c r="T16" s="359"/>
      <c r="U16" s="396"/>
      <c r="V16" s="390"/>
      <c r="W16" s="360"/>
      <c r="X16" s="358"/>
      <c r="Y16" s="359"/>
      <c r="Z16" s="359"/>
      <c r="AA16" s="359"/>
      <c r="AB16" s="396"/>
    </row>
    <row r="17" spans="1:28" ht="18.75" customHeight="1">
      <c r="A17" s="211"/>
      <c r="B17" s="211"/>
      <c r="C17" s="211"/>
      <c r="D17" s="211"/>
      <c r="E17" s="211"/>
      <c r="F17" s="211"/>
      <c r="G17" s="211"/>
      <c r="H17" s="390"/>
      <c r="I17" s="360"/>
      <c r="J17" s="358"/>
      <c r="K17" s="359"/>
      <c r="L17" s="359"/>
      <c r="M17" s="359"/>
      <c r="N17" s="396"/>
      <c r="O17" s="390"/>
      <c r="P17" s="360"/>
      <c r="Q17" s="358"/>
      <c r="R17" s="359"/>
      <c r="S17" s="359"/>
      <c r="T17" s="359"/>
      <c r="U17" s="396"/>
      <c r="V17" s="390"/>
      <c r="W17" s="360"/>
      <c r="X17" s="358"/>
      <c r="Y17" s="359"/>
      <c r="Z17" s="359"/>
      <c r="AA17" s="359"/>
      <c r="AB17" s="396"/>
    </row>
    <row r="18" spans="1:28" ht="18.75" customHeight="1">
      <c r="A18" s="211"/>
      <c r="B18" s="211"/>
      <c r="C18" s="211"/>
      <c r="D18" s="211"/>
      <c r="E18" s="211"/>
      <c r="F18" s="211"/>
      <c r="G18" s="211"/>
      <c r="H18" s="390"/>
      <c r="I18" s="360"/>
      <c r="J18" s="358"/>
      <c r="K18" s="359"/>
      <c r="L18" s="359"/>
      <c r="M18" s="359"/>
      <c r="N18" s="396"/>
      <c r="O18" s="390"/>
      <c r="P18" s="360"/>
      <c r="Q18" s="358"/>
      <c r="R18" s="359"/>
      <c r="S18" s="359"/>
      <c r="T18" s="359"/>
      <c r="U18" s="396"/>
      <c r="V18" s="390"/>
      <c r="W18" s="360"/>
      <c r="X18" s="358"/>
      <c r="Y18" s="359"/>
      <c r="Z18" s="359"/>
      <c r="AA18" s="359"/>
      <c r="AB18" s="396"/>
    </row>
    <row r="19" spans="1:28" ht="18.75" customHeight="1">
      <c r="A19" s="211"/>
      <c r="B19" s="211"/>
      <c r="C19" s="211"/>
      <c r="D19" s="211"/>
      <c r="E19" s="211"/>
      <c r="F19" s="211"/>
      <c r="G19" s="211"/>
      <c r="H19" s="391"/>
      <c r="I19" s="392"/>
      <c r="J19" s="397"/>
      <c r="K19" s="398"/>
      <c r="L19" s="398"/>
      <c r="M19" s="398"/>
      <c r="N19" s="399"/>
      <c r="O19" s="391"/>
      <c r="P19" s="392"/>
      <c r="Q19" s="397"/>
      <c r="R19" s="398"/>
      <c r="S19" s="398"/>
      <c r="T19" s="398"/>
      <c r="U19" s="399"/>
      <c r="V19" s="391"/>
      <c r="W19" s="392"/>
      <c r="X19" s="397"/>
      <c r="Y19" s="398"/>
      <c r="Z19" s="398"/>
      <c r="AA19" s="398"/>
      <c r="AB19" s="399"/>
    </row>
    <row r="20" spans="1:28" ht="14.25" customHeight="1">
      <c r="A20" s="21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row>
    <row r="21" spans="1:28" ht="14.25" customHeight="1">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row>
    <row r="22" spans="1:28" ht="14.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row>
    <row r="23" spans="1:28" ht="14.25"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row>
    <row r="24" spans="1:28" ht="14.25" customHeight="1">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row>
    <row r="25" spans="1:28" ht="14.2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row>
    <row r="26" spans="1:28" ht="14.25"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row>
    <row r="27" spans="1:28" ht="14.25" customHeight="1">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row>
    <row r="28" spans="1:28" ht="14.25" customHeight="1">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row>
    <row r="29" spans="1:28" ht="14.25" customHeight="1">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row>
    <row r="30" spans="1:28" ht="14.25" customHeight="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row>
    <row r="31" spans="1:28" ht="14.25" customHeight="1">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row>
    <row r="32" spans="1:28" ht="14.25"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row>
    <row r="33" spans="1:28" ht="14.25" customHeight="1">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row>
    <row r="34" spans="1:28" ht="14.25" customHeight="1">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row>
    <row r="35" spans="1:28" ht="14.2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row>
    <row r="36" spans="1:28" ht="14.25" customHeight="1">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row>
    <row r="37" spans="1:28" ht="14.25" customHeight="1">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row>
    <row r="38" spans="1:28" ht="14.25" customHeight="1">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row>
    <row r="39" spans="1:28" ht="14.25"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row>
    <row r="40" spans="1:28" ht="14.25" customHeight="1">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row>
    <row r="41" spans="1:28" ht="14.25" customHeight="1">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row>
    <row r="42" spans="1:28" ht="14.25"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row>
    <row r="43" spans="1:28" ht="14.25" customHeight="1">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row>
    <row r="44" spans="1:28" ht="14.25" customHeight="1">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row>
    <row r="45" spans="1:28" ht="14.25" customHeight="1">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row>
    <row r="46" spans="1:28" ht="14.25" customHeight="1">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row>
    <row r="47" spans="1:28" ht="14.25" customHeight="1">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row>
    <row r="48" spans="1:28" ht="14.25" customHeight="1">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row>
    <row r="49" spans="1:28" ht="14.25" customHeight="1">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row>
    <row r="50" spans="1:28" ht="14.25" customHeight="1">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row>
    <row r="51" spans="1:28" ht="14.25" customHeight="1">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row>
    <row r="52" spans="1:28" ht="14.25" customHeight="1">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row>
    <row r="53" spans="1:28" ht="14.25" customHeigh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row>
    <row r="54" spans="1:28" ht="14.2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row>
    <row r="55" spans="1:28" ht="14.25"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row>
    <row r="56" spans="1:28" ht="14.25" customHeight="1">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row>
    <row r="57" spans="1:28" ht="14.25" customHeight="1">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row>
    <row r="58" spans="1:28" ht="14.25" customHeight="1">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row>
    <row r="59" spans="1:28" ht="14.25" customHeight="1">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row>
    <row r="60" spans="1:28" ht="14.25" customHeight="1">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row>
    <row r="61" spans="1:28" ht="14.25" customHeight="1">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row>
    <row r="62" spans="1:28" ht="14.25" customHeight="1">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row>
    <row r="63" spans="1:28" ht="14.25" customHeight="1">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row>
    <row r="64" spans="1:28" ht="14.25" customHeight="1">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row>
    <row r="65" spans="1:28" ht="14.25" customHeight="1">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row>
    <row r="66" spans="1:28" ht="14.25" customHeight="1">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row>
    <row r="67" spans="1:28" ht="14.25" customHeight="1">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row>
    <row r="68" spans="1:28" ht="14.25" customHeight="1">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row>
    <row r="69" spans="1:28" ht="14.25" customHeight="1">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row>
    <row r="70" spans="1:28" ht="14.25" customHeight="1">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row>
    <row r="71" spans="1:28" ht="14.25" customHeight="1">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row>
    <row r="72" spans="1:28" ht="14.25" customHeight="1">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row>
    <row r="73" spans="1:28" ht="14.25" customHeight="1">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row>
    <row r="74" spans="1:28" ht="14.25" customHeight="1">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row>
    <row r="75" spans="1:28" ht="14.25" customHeight="1">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row>
    <row r="76" spans="1:28" ht="14.25" customHeight="1">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row>
    <row r="77" spans="1:28" ht="14.25" customHeight="1">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row>
    <row r="78" spans="1:28" ht="14.25" customHeight="1">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row>
    <row r="79" spans="1:28" ht="14.25" customHeight="1">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row>
    <row r="80" spans="1:28" ht="14.25" customHeight="1">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row>
    <row r="81" spans="1:28" ht="14.25" customHeight="1">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row>
    <row r="82" spans="1:28" ht="14.25" customHeight="1">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row>
    <row r="83" spans="1:28" ht="14.25" customHeight="1">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row>
    <row r="84" spans="1:28" ht="14.25" customHeight="1">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row>
    <row r="85" spans="1:28" ht="14.25" customHeight="1">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row>
    <row r="86" spans="1:28" ht="14.2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row>
    <row r="87" spans="1:28" ht="14.2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row>
    <row r="88" spans="1:28" ht="14.25" customHeight="1">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row>
    <row r="89" spans="1:28" ht="14.25" customHeight="1">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row>
    <row r="90" spans="1:28" ht="14.25" customHeight="1">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row>
    <row r="91" spans="1:28" ht="14.25" customHeight="1">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row>
    <row r="92" spans="1:28" ht="14.25"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row>
    <row r="93" spans="1:28" ht="14.25" customHeight="1">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row>
    <row r="94" spans="1:28" ht="14.25" customHeight="1">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row>
    <row r="95" spans="1:28" ht="14.25"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row>
    <row r="96" spans="1:28" ht="14.25" customHeight="1">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row>
    <row r="97" spans="1:28" ht="14.25" customHeight="1">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row>
    <row r="98" spans="1:28" ht="14.25" customHeight="1">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row>
    <row r="99" spans="1:28" ht="14.25" customHeight="1">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row>
    <row r="100" spans="1:28" ht="14.25" customHeight="1">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row>
    <row r="101" spans="1:28" ht="14.25" customHeight="1">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row>
    <row r="102" spans="1:28" ht="14.25" customHeight="1">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row>
    <row r="103" spans="1:28" ht="14.25" customHeight="1">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row>
    <row r="104" spans="1:28" ht="14.25" customHeight="1">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row>
    <row r="105" spans="1:28" ht="14.25" customHeight="1">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row>
    <row r="106" spans="1:28" ht="14.25" customHeigh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row>
    <row r="107" spans="1:28" ht="14.2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row>
    <row r="108" spans="1:28" ht="14.2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row>
    <row r="109" spans="1:28" ht="14.25" customHeight="1">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row>
    <row r="110" spans="1:28" ht="14.25" customHeight="1">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row>
    <row r="111" spans="1:28" ht="14.25" customHeight="1">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row>
    <row r="112" spans="1:28" ht="14.25" customHeight="1">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row>
    <row r="113" spans="1:28" ht="14.25" customHeight="1">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row>
    <row r="114" spans="1:28" ht="14.25" customHeight="1">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row>
    <row r="115" spans="1:28" ht="14.25" customHeight="1">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row>
    <row r="116" spans="1:28" ht="14.25" customHeight="1">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row>
    <row r="117" spans="1:28" ht="14.25" customHeight="1">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row>
    <row r="118" spans="1:28" ht="14.25" customHeight="1">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row>
    <row r="119" spans="1:28" ht="14.25" customHeight="1">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row>
    <row r="120" spans="1:28" ht="14.25" customHeigh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row>
    <row r="121" spans="1:28" ht="14.25" customHeight="1">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row>
    <row r="122" spans="1:28" ht="14.25" customHeight="1">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row>
    <row r="123" spans="1:28" ht="14.25" customHeight="1">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row>
    <row r="124" spans="1:28" ht="14.25" customHeight="1">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row>
    <row r="125" spans="1:28" ht="14.25"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row>
    <row r="126" spans="1:28" ht="14.25" customHeight="1">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row>
    <row r="127" spans="1:28" ht="14.25" customHeight="1">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row>
    <row r="128" spans="1:28" ht="14.25" customHeight="1">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row>
    <row r="129" spans="1:28" ht="14.25" customHeight="1">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row>
    <row r="130" spans="1:28" ht="14.25" customHeight="1">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row>
    <row r="131" spans="1:28" ht="14.25" customHeight="1">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row>
    <row r="132" spans="1:28" ht="14.25" customHeight="1">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row>
    <row r="133" spans="1:28" ht="14.25" customHeight="1">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row>
    <row r="134" spans="1:28" ht="14.25" customHeight="1">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row>
    <row r="135" spans="1:28" ht="14.25" customHeight="1">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row>
    <row r="136" spans="1:28" ht="14.25" customHeight="1">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row>
    <row r="137" spans="1:28" ht="14.25" customHeight="1">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row>
    <row r="138" spans="1:28" ht="14.25" customHeight="1">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row>
    <row r="139" spans="1:28" ht="14.25" customHeight="1">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row>
    <row r="140" spans="1:28" ht="14.25" customHeight="1">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row>
    <row r="141" spans="1:28" ht="14.25" customHeight="1">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row>
    <row r="142" spans="1:28" ht="14.25" customHeight="1">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row>
    <row r="143" spans="1:28" ht="14.25" customHeight="1">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row>
    <row r="144" spans="1:28" ht="14.2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row>
    <row r="145" spans="1:28" ht="14.25" customHeight="1">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row>
    <row r="146" spans="1:28" ht="14.25" customHeigh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row>
    <row r="147" spans="1:28" ht="14.25" customHeight="1">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row>
    <row r="148" spans="1:28" ht="14.25" customHeight="1">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row>
    <row r="149" spans="1:28" ht="14.25" customHeight="1">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row>
    <row r="150" spans="1:28" ht="14.25" customHeight="1">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row>
    <row r="151" spans="1:28" ht="14.25" customHeight="1">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row>
    <row r="152" spans="1:28" ht="14.25" customHeight="1">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row>
    <row r="153" spans="1:28" ht="14.25" customHeight="1">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row>
    <row r="154" spans="1:28" ht="14.25" customHeight="1">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row>
    <row r="155" spans="1:28" ht="14.25" customHeight="1">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row>
    <row r="156" spans="1:28" ht="14.25" customHeight="1">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row>
    <row r="157" spans="1:28" ht="14.25" customHeight="1">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row>
    <row r="158" spans="1:28" ht="14.25" customHeight="1">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row>
    <row r="159" spans="1:28" ht="14.25" customHeight="1">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row>
    <row r="160" spans="1:28" ht="14.25" customHeight="1">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row>
    <row r="161" spans="1:28" ht="14.25" customHeight="1">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row>
    <row r="162" spans="1:28" ht="14.25" customHeight="1">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row>
    <row r="163" spans="1:28" ht="14.25" customHeight="1">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row>
    <row r="164" spans="1:28" ht="14.25" customHeight="1">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row>
    <row r="165" spans="1:28" ht="14.25" customHeight="1">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row>
    <row r="166" spans="1:28" ht="14.25" customHeight="1">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row>
    <row r="167" spans="1:28" ht="14.25" customHeight="1">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row>
    <row r="168" spans="1:28" ht="14.25" customHeight="1">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row>
    <row r="169" spans="1:28" ht="14.25" customHeight="1">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row>
    <row r="170" spans="1:28" ht="14.25" customHeight="1">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row>
    <row r="171" spans="1:28" ht="14.25"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row>
    <row r="172" spans="1:28" ht="14.25" customHeight="1">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row>
    <row r="173" spans="1:28" ht="14.25" customHeight="1">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row>
    <row r="174" spans="1:28" ht="14.25" customHeight="1">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row>
    <row r="175" spans="1:28" ht="14.25" customHeight="1">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row>
    <row r="176" spans="1:28" ht="14.25" customHeight="1">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row>
    <row r="177" spans="1:28" ht="14.25" customHeight="1">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row>
    <row r="178" spans="1:28" ht="14.25" customHeight="1">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row>
    <row r="179" spans="1:28" ht="14.25" customHeight="1">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row>
    <row r="180" spans="1:28" ht="14.25" customHeight="1">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row>
    <row r="181" spans="1:28" ht="14.25" customHeight="1">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row>
    <row r="182" spans="1:28" ht="14.25" customHeight="1">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row>
    <row r="183" spans="1:28" ht="14.25" customHeight="1">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row>
    <row r="184" spans="1:28" ht="14.25" customHeight="1">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row>
    <row r="185" spans="1:28" ht="14.25" customHeight="1">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row>
    <row r="186" spans="1:28" ht="14.25" customHeight="1">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row>
    <row r="187" spans="1:28" ht="14.25" customHeight="1">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row>
    <row r="188" spans="1:28" ht="14.25" customHeight="1">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row>
    <row r="189" spans="1:28" ht="14.25" customHeight="1">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row>
    <row r="190" spans="1:28" ht="14.25" customHeight="1">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row>
    <row r="191" spans="1:28" ht="14.25" customHeight="1">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row>
    <row r="192" spans="1:28" ht="14.25" customHeight="1">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row>
    <row r="193" spans="1:28" ht="14.25" customHeight="1">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row>
    <row r="194" spans="1:28" ht="14.25" customHeight="1">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row>
    <row r="195" spans="1:28" ht="14.25" customHeight="1">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row>
    <row r="196" spans="1:28" ht="14.25" customHeight="1">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row>
    <row r="197" spans="1:28" ht="14.25" customHeight="1">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row>
    <row r="198" spans="1:28" ht="14.25" customHeight="1">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row>
    <row r="199" spans="1:28" ht="14.25" customHeight="1">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row>
    <row r="200" spans="1:28" ht="14.25" customHeight="1">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row>
    <row r="201" spans="1:28" ht="14.25" customHeight="1">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row>
    <row r="202" spans="1:28" ht="14.25" customHeight="1">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row>
    <row r="203" spans="1:28" ht="14.25" customHeight="1">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row>
    <row r="204" spans="1:28" ht="14.25" customHeight="1">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row>
    <row r="205" spans="1:28" ht="14.25" customHeight="1">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row>
    <row r="206" spans="1:28" ht="14.25" customHeight="1">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row>
    <row r="207" spans="1:28" ht="14.25" customHeight="1">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row>
    <row r="208" spans="1:28" ht="14.25" customHeight="1">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row>
    <row r="209" spans="1:28" ht="14.25" customHeight="1">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row>
    <row r="210" spans="1:28" ht="15.75" customHeight="1">
      <c r="G210" s="211"/>
      <c r="H210" s="211"/>
      <c r="I210" s="211"/>
      <c r="J210" s="211"/>
      <c r="K210" s="211"/>
      <c r="O210" s="211"/>
      <c r="P210" s="211"/>
      <c r="Q210" s="211"/>
      <c r="R210" s="211"/>
      <c r="S210" s="211"/>
      <c r="T210" s="211"/>
      <c r="U210" s="211"/>
      <c r="V210" s="211"/>
      <c r="W210" s="211"/>
      <c r="X210" s="211"/>
      <c r="Y210" s="211"/>
      <c r="Z210" s="211"/>
      <c r="AA210" s="211"/>
      <c r="AB210" s="211"/>
    </row>
    <row r="211" spans="1:28" ht="15.75" customHeight="1">
      <c r="G211" s="211"/>
      <c r="H211" s="211"/>
      <c r="I211" s="211"/>
      <c r="J211" s="211"/>
      <c r="K211" s="211"/>
      <c r="O211" s="211"/>
      <c r="P211" s="211"/>
      <c r="Q211" s="211"/>
      <c r="R211" s="211"/>
      <c r="S211" s="211"/>
      <c r="T211" s="211"/>
      <c r="U211" s="211"/>
      <c r="V211" s="211"/>
      <c r="W211" s="211"/>
      <c r="X211" s="211"/>
      <c r="Y211" s="211"/>
      <c r="Z211" s="211"/>
      <c r="AA211" s="211"/>
      <c r="AB211" s="211"/>
    </row>
    <row r="212" spans="1:28" ht="15.75" customHeight="1">
      <c r="G212" s="211"/>
      <c r="H212" s="211"/>
      <c r="I212" s="211"/>
      <c r="J212" s="211"/>
      <c r="K212" s="211"/>
      <c r="O212" s="211"/>
      <c r="P212" s="211"/>
      <c r="Q212" s="211"/>
      <c r="R212" s="211"/>
      <c r="S212" s="211"/>
      <c r="T212" s="211"/>
      <c r="U212" s="211"/>
      <c r="V212" s="211"/>
      <c r="W212" s="211"/>
      <c r="X212" s="211"/>
      <c r="Y212" s="211"/>
      <c r="Z212" s="211"/>
      <c r="AA212" s="211"/>
      <c r="AB212" s="211"/>
    </row>
    <row r="213" spans="1:28" ht="15.75" customHeight="1">
      <c r="G213" s="211"/>
      <c r="H213" s="211"/>
      <c r="I213" s="211"/>
      <c r="J213" s="211"/>
      <c r="K213" s="211"/>
      <c r="O213" s="211"/>
      <c r="P213" s="211"/>
      <c r="Q213" s="211"/>
      <c r="R213" s="211"/>
      <c r="S213" s="211"/>
      <c r="T213" s="211"/>
      <c r="U213" s="211"/>
      <c r="V213" s="211"/>
      <c r="W213" s="211"/>
      <c r="X213" s="211"/>
      <c r="Y213" s="211"/>
      <c r="Z213" s="211"/>
      <c r="AA213" s="211"/>
      <c r="AB213" s="211"/>
    </row>
    <row r="214" spans="1:28" ht="15.75" customHeight="1">
      <c r="G214" s="211"/>
      <c r="H214" s="211"/>
      <c r="I214" s="211"/>
      <c r="J214" s="211"/>
      <c r="K214" s="211"/>
      <c r="O214" s="211"/>
      <c r="P214" s="211"/>
      <c r="Q214" s="211"/>
      <c r="R214" s="211"/>
      <c r="S214" s="211"/>
      <c r="T214" s="211"/>
      <c r="U214" s="211"/>
      <c r="V214" s="211"/>
      <c r="W214" s="211"/>
      <c r="X214" s="211"/>
      <c r="Y214" s="211"/>
      <c r="Z214" s="211"/>
      <c r="AA214" s="211"/>
      <c r="AB214" s="211"/>
    </row>
    <row r="215" spans="1:28" ht="15.75" customHeight="1">
      <c r="G215" s="211"/>
      <c r="H215" s="211"/>
      <c r="I215" s="211"/>
      <c r="J215" s="211"/>
      <c r="K215" s="211"/>
      <c r="O215" s="211"/>
      <c r="P215" s="211"/>
      <c r="Q215" s="211"/>
      <c r="R215" s="211"/>
      <c r="S215" s="211"/>
      <c r="T215" s="211"/>
      <c r="U215" s="211"/>
      <c r="V215" s="211"/>
      <c r="W215" s="211"/>
      <c r="X215" s="211"/>
      <c r="Y215" s="211"/>
      <c r="Z215" s="211"/>
      <c r="AA215" s="211"/>
      <c r="AB215" s="211"/>
    </row>
    <row r="216" spans="1:28" ht="15.75" customHeight="1">
      <c r="G216" s="211"/>
      <c r="H216" s="211"/>
      <c r="I216" s="211"/>
      <c r="J216" s="211"/>
      <c r="K216" s="211"/>
      <c r="O216" s="211"/>
      <c r="P216" s="211"/>
      <c r="Q216" s="211"/>
      <c r="R216" s="211"/>
      <c r="S216" s="211"/>
      <c r="T216" s="211"/>
      <c r="U216" s="211"/>
      <c r="V216" s="211"/>
      <c r="W216" s="211"/>
      <c r="X216" s="211"/>
      <c r="Y216" s="211"/>
      <c r="Z216" s="211"/>
      <c r="AA216" s="211"/>
      <c r="AB216" s="211"/>
    </row>
    <row r="217" spans="1:28" ht="15.75" customHeight="1">
      <c r="G217" s="211"/>
      <c r="H217" s="211"/>
      <c r="I217" s="211"/>
      <c r="J217" s="211"/>
      <c r="K217" s="211"/>
      <c r="O217" s="211"/>
      <c r="P217" s="211"/>
      <c r="Q217" s="211"/>
      <c r="R217" s="211"/>
      <c r="S217" s="211"/>
      <c r="T217" s="211"/>
      <c r="U217" s="211"/>
      <c r="V217" s="211"/>
      <c r="W217" s="211"/>
      <c r="X217" s="211"/>
      <c r="Y217" s="211"/>
      <c r="Z217" s="211"/>
      <c r="AA217" s="211"/>
      <c r="AB217" s="211"/>
    </row>
    <row r="218" spans="1:28" ht="15.75" customHeight="1">
      <c r="G218" s="211"/>
      <c r="H218" s="211"/>
      <c r="I218" s="211"/>
      <c r="J218" s="211"/>
      <c r="K218" s="211"/>
      <c r="O218" s="211"/>
      <c r="P218" s="211"/>
      <c r="Q218" s="211"/>
      <c r="R218" s="211"/>
      <c r="S218" s="211"/>
      <c r="T218" s="211"/>
      <c r="U218" s="211"/>
      <c r="V218" s="211"/>
      <c r="W218" s="211"/>
      <c r="X218" s="211"/>
      <c r="Y218" s="211"/>
      <c r="Z218" s="211"/>
      <c r="AA218" s="211"/>
      <c r="AB218" s="211"/>
    </row>
    <row r="219" spans="1:28" ht="15.75" customHeight="1">
      <c r="G219" s="211"/>
      <c r="H219" s="211"/>
      <c r="I219" s="211"/>
      <c r="J219" s="211"/>
      <c r="K219" s="211"/>
      <c r="O219" s="211"/>
      <c r="P219" s="211"/>
      <c r="Q219" s="211"/>
      <c r="R219" s="211"/>
      <c r="S219" s="211"/>
      <c r="T219" s="211"/>
      <c r="U219" s="211"/>
      <c r="V219" s="211"/>
      <c r="W219" s="211"/>
      <c r="X219" s="211"/>
      <c r="Y219" s="211"/>
      <c r="Z219" s="211"/>
      <c r="AA219" s="211"/>
      <c r="AB219" s="211"/>
    </row>
    <row r="220" spans="1:28" ht="15.75" customHeight="1">
      <c r="G220" s="211"/>
      <c r="H220" s="211"/>
      <c r="I220" s="211"/>
      <c r="J220" s="211"/>
      <c r="K220" s="211"/>
      <c r="O220" s="211"/>
      <c r="P220" s="211"/>
      <c r="Q220" s="211"/>
      <c r="R220" s="211"/>
      <c r="S220" s="211"/>
      <c r="T220" s="211"/>
      <c r="U220" s="211"/>
      <c r="V220" s="211"/>
      <c r="W220" s="211"/>
      <c r="X220" s="211"/>
      <c r="Y220" s="211"/>
      <c r="Z220" s="211"/>
      <c r="AA220" s="211"/>
      <c r="AB220" s="211"/>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X14:AB19"/>
    <mergeCell ref="A2:A4"/>
    <mergeCell ref="B2:B4"/>
    <mergeCell ref="C2:C4"/>
    <mergeCell ref="D2:D4"/>
    <mergeCell ref="E2:E4"/>
    <mergeCell ref="F2:F4"/>
    <mergeCell ref="G2:G4"/>
    <mergeCell ref="H14:I19"/>
    <mergeCell ref="J14:N19"/>
    <mergeCell ref="O14:P19"/>
    <mergeCell ref="Q14:U19"/>
    <mergeCell ref="V14:W19"/>
    <mergeCell ref="H2:N2"/>
    <mergeCell ref="O2:U2"/>
    <mergeCell ref="V2:AB2"/>
    <mergeCell ref="Z3:AB3"/>
    <mergeCell ref="H3:J3"/>
    <mergeCell ref="L3:N3"/>
    <mergeCell ref="O3:Q3"/>
    <mergeCell ref="S3:U3"/>
    <mergeCell ref="V3:X3"/>
  </mergeCells>
  <hyperlinks>
    <hyperlink ref="J5" r:id="rId1"/>
    <hyperlink ref="N5" r:id="rId2"/>
    <hyperlink ref="Q5" r:id="rId3"/>
    <hyperlink ref="U5" r:id="rId4"/>
    <hyperlink ref="X5" r:id="rId5"/>
    <hyperlink ref="I6" r:id="rId6"/>
    <hyperlink ref="J6" r:id="rId7"/>
    <hyperlink ref="N6" r:id="rId8"/>
    <hyperlink ref="Q6" r:id="rId9"/>
    <hyperlink ref="U6" r:id="rId10"/>
    <hyperlink ref="X6" r:id="rId11"/>
    <hyperlink ref="J7" r:id="rId12"/>
    <hyperlink ref="N7" r:id="rId13"/>
    <hyperlink ref="Q7" r:id="rId14"/>
    <hyperlink ref="U7" r:id="rId15"/>
    <hyperlink ref="X7" r:id="rId16"/>
    <hyperlink ref="J8" r:id="rId17"/>
    <hyperlink ref="N8" r:id="rId18"/>
    <hyperlink ref="Q8" r:id="rId19"/>
    <hyperlink ref="U8" r:id="rId20"/>
    <hyperlink ref="X8" r:id="rId21"/>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125" customWidth="1"/>
    <col min="2" max="2" width="6" customWidth="1"/>
    <col min="3" max="3" width="22.875" customWidth="1"/>
    <col min="4" max="4" width="21.625" customWidth="1"/>
    <col min="5" max="5" width="15.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33" customWidth="1"/>
    <col min="14" max="14" width="25.375" customWidth="1"/>
    <col min="15" max="15" width="8.125" customWidth="1"/>
    <col min="16" max="16" width="36.125" customWidth="1"/>
    <col min="17" max="17" width="26.25" customWidth="1"/>
    <col min="18" max="18" width="31" customWidth="1"/>
    <col min="19" max="19" width="8.25" customWidth="1"/>
    <col min="20" max="20" width="53.12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12" t="s">
        <v>657</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82" t="s">
        <v>465</v>
      </c>
      <c r="B2" s="402" t="s">
        <v>44</v>
      </c>
      <c r="C2" s="402" t="s">
        <v>45</v>
      </c>
      <c r="D2" s="402" t="s">
        <v>46</v>
      </c>
      <c r="E2" s="382" t="s">
        <v>47</v>
      </c>
      <c r="F2" s="402" t="s">
        <v>466</v>
      </c>
      <c r="G2" s="385" t="s">
        <v>49</v>
      </c>
      <c r="H2" s="374" t="s">
        <v>50</v>
      </c>
      <c r="I2" s="375"/>
      <c r="J2" s="375"/>
      <c r="K2" s="375"/>
      <c r="L2" s="375"/>
      <c r="M2" s="375"/>
      <c r="N2" s="376"/>
      <c r="O2" s="374" t="s">
        <v>51</v>
      </c>
      <c r="P2" s="375"/>
      <c r="Q2" s="375"/>
      <c r="R2" s="375"/>
      <c r="S2" s="375"/>
      <c r="T2" s="375"/>
      <c r="U2" s="376"/>
      <c r="V2" s="374" t="s">
        <v>52</v>
      </c>
      <c r="W2" s="375"/>
      <c r="X2" s="375"/>
      <c r="Y2" s="375"/>
      <c r="Z2" s="375"/>
      <c r="AA2" s="375"/>
      <c r="AB2" s="376"/>
    </row>
    <row r="3" spans="1:28" ht="27.75" customHeight="1">
      <c r="A3" s="383"/>
      <c r="B3" s="383"/>
      <c r="C3" s="383"/>
      <c r="D3" s="383"/>
      <c r="E3" s="383"/>
      <c r="F3" s="383"/>
      <c r="G3" s="386"/>
      <c r="H3" s="377" t="s">
        <v>53</v>
      </c>
      <c r="I3" s="378"/>
      <c r="J3" s="379"/>
      <c r="K3" s="15" t="s">
        <v>54</v>
      </c>
      <c r="L3" s="380" t="s">
        <v>55</v>
      </c>
      <c r="M3" s="378"/>
      <c r="N3" s="381"/>
      <c r="O3" s="377" t="s">
        <v>53</v>
      </c>
      <c r="P3" s="378"/>
      <c r="Q3" s="379"/>
      <c r="R3" s="15" t="s">
        <v>54</v>
      </c>
      <c r="S3" s="380" t="s">
        <v>55</v>
      </c>
      <c r="T3" s="378"/>
      <c r="U3" s="381"/>
      <c r="V3" s="377" t="s">
        <v>53</v>
      </c>
      <c r="W3" s="378"/>
      <c r="X3" s="379"/>
      <c r="Y3" s="15" t="s">
        <v>54</v>
      </c>
      <c r="Z3" s="380" t="s">
        <v>55</v>
      </c>
      <c r="AA3" s="378"/>
      <c r="AB3" s="381"/>
    </row>
    <row r="4" spans="1:28" ht="29.25" customHeight="1">
      <c r="A4" s="384"/>
      <c r="B4" s="384"/>
      <c r="C4" s="384"/>
      <c r="D4" s="384"/>
      <c r="E4" s="384"/>
      <c r="F4" s="384"/>
      <c r="G4" s="38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117" customHeight="1">
      <c r="A5" s="410" t="s">
        <v>658</v>
      </c>
      <c r="B5" s="22">
        <v>1.1000000000000001</v>
      </c>
      <c r="C5" s="23" t="s">
        <v>659</v>
      </c>
      <c r="D5" s="23" t="s">
        <v>660</v>
      </c>
      <c r="E5" s="23" t="s">
        <v>66</v>
      </c>
      <c r="F5" s="23" t="s">
        <v>281</v>
      </c>
      <c r="G5" s="26" t="s">
        <v>661</v>
      </c>
      <c r="H5" s="181">
        <v>0.5</v>
      </c>
      <c r="I5" s="61" t="s">
        <v>662</v>
      </c>
      <c r="J5" s="61" t="s">
        <v>663</v>
      </c>
      <c r="K5" s="28" t="s">
        <v>664</v>
      </c>
      <c r="L5" s="172">
        <v>0</v>
      </c>
      <c r="M5" s="145" t="s">
        <v>665</v>
      </c>
      <c r="N5" s="147" t="s">
        <v>260</v>
      </c>
      <c r="O5" s="181">
        <v>0.5</v>
      </c>
      <c r="P5" s="61" t="s">
        <v>666</v>
      </c>
      <c r="Q5" s="61" t="s">
        <v>663</v>
      </c>
      <c r="R5" s="28" t="s">
        <v>327</v>
      </c>
      <c r="S5" s="51">
        <v>0</v>
      </c>
      <c r="T5" s="232" t="s">
        <v>667</v>
      </c>
      <c r="U5" s="220" t="s">
        <v>668</v>
      </c>
      <c r="V5" s="139">
        <v>1</v>
      </c>
      <c r="W5" s="233" t="s">
        <v>669</v>
      </c>
      <c r="X5" s="61" t="s">
        <v>663</v>
      </c>
      <c r="Y5" s="208" t="s">
        <v>670</v>
      </c>
      <c r="Z5" s="51"/>
      <c r="AA5" s="28"/>
      <c r="AB5" s="221"/>
    </row>
    <row r="6" spans="1:28" ht="210" customHeight="1">
      <c r="A6" s="383"/>
      <c r="B6" s="22">
        <v>1.2</v>
      </c>
      <c r="C6" s="23" t="s">
        <v>671</v>
      </c>
      <c r="D6" s="23" t="s">
        <v>672</v>
      </c>
      <c r="E6" s="23" t="s">
        <v>673</v>
      </c>
      <c r="F6" s="23" t="s">
        <v>66</v>
      </c>
      <c r="G6" s="26" t="s">
        <v>674</v>
      </c>
      <c r="H6" s="181">
        <v>0</v>
      </c>
      <c r="I6" s="28" t="s">
        <v>675</v>
      </c>
      <c r="J6" s="163" t="s">
        <v>151</v>
      </c>
      <c r="K6" s="28" t="s">
        <v>152</v>
      </c>
      <c r="L6" s="172">
        <v>0</v>
      </c>
      <c r="M6" s="145" t="s">
        <v>676</v>
      </c>
      <c r="N6" s="147" t="s">
        <v>260</v>
      </c>
      <c r="O6" s="43">
        <v>0</v>
      </c>
      <c r="P6" s="28" t="s">
        <v>677</v>
      </c>
      <c r="Q6" s="28" t="s">
        <v>260</v>
      </c>
      <c r="R6" s="28" t="s">
        <v>327</v>
      </c>
      <c r="S6" s="51">
        <v>0</v>
      </c>
      <c r="T6" s="28" t="s">
        <v>678</v>
      </c>
      <c r="U6" s="220" t="s">
        <v>679</v>
      </c>
      <c r="V6" s="234">
        <v>1</v>
      </c>
      <c r="W6" s="235" t="s">
        <v>680</v>
      </c>
      <c r="X6" s="235" t="s">
        <v>681</v>
      </c>
      <c r="Y6" s="208" t="s">
        <v>332</v>
      </c>
      <c r="Z6" s="51"/>
      <c r="AA6" s="28"/>
      <c r="AB6" s="221"/>
    </row>
    <row r="7" spans="1:28" ht="156.75" customHeight="1">
      <c r="A7" s="384"/>
      <c r="B7" s="22">
        <v>1.3</v>
      </c>
      <c r="C7" s="23" t="s">
        <v>682</v>
      </c>
      <c r="D7" s="23" t="s">
        <v>683</v>
      </c>
      <c r="E7" s="23" t="s">
        <v>87</v>
      </c>
      <c r="F7" s="23" t="s">
        <v>127</v>
      </c>
      <c r="G7" s="26" t="s">
        <v>684</v>
      </c>
      <c r="H7" s="236">
        <v>0.5</v>
      </c>
      <c r="I7" s="237" t="s">
        <v>685</v>
      </c>
      <c r="J7" s="237" t="s">
        <v>686</v>
      </c>
      <c r="K7" s="28" t="s">
        <v>687</v>
      </c>
      <c r="L7" s="51">
        <v>0.5</v>
      </c>
      <c r="M7" s="28" t="s">
        <v>688</v>
      </c>
      <c r="N7" s="220" t="s">
        <v>689</v>
      </c>
      <c r="O7" s="236">
        <v>0.7</v>
      </c>
      <c r="P7" s="237" t="s">
        <v>690</v>
      </c>
      <c r="Q7" s="238" t="s">
        <v>691</v>
      </c>
      <c r="R7" s="28" t="s">
        <v>692</v>
      </c>
      <c r="S7" s="51">
        <v>1</v>
      </c>
      <c r="T7" s="205" t="s">
        <v>693</v>
      </c>
      <c r="U7" s="220" t="s">
        <v>694</v>
      </c>
      <c r="V7" s="234">
        <v>1</v>
      </c>
      <c r="W7" s="237"/>
      <c r="X7" s="237"/>
      <c r="Y7" s="42" t="s">
        <v>178</v>
      </c>
      <c r="Z7" s="51"/>
      <c r="AA7" s="28"/>
      <c r="AB7" s="221"/>
    </row>
    <row r="8" spans="1:28" ht="184.5">
      <c r="A8" s="410" t="s">
        <v>695</v>
      </c>
      <c r="B8" s="22">
        <v>2.1</v>
      </c>
      <c r="C8" s="23" t="s">
        <v>696</v>
      </c>
      <c r="D8" s="23" t="s">
        <v>697</v>
      </c>
      <c r="E8" s="23" t="s">
        <v>66</v>
      </c>
      <c r="F8" s="23" t="s">
        <v>281</v>
      </c>
      <c r="G8" s="26" t="s">
        <v>661</v>
      </c>
      <c r="H8" s="181">
        <v>0</v>
      </c>
      <c r="I8" s="28" t="s">
        <v>472</v>
      </c>
      <c r="J8" s="163" t="s">
        <v>151</v>
      </c>
      <c r="K8" s="28" t="s">
        <v>152</v>
      </c>
      <c r="L8" s="172">
        <v>0</v>
      </c>
      <c r="M8" s="145" t="s">
        <v>698</v>
      </c>
      <c r="N8" s="147" t="s">
        <v>260</v>
      </c>
      <c r="O8" s="181">
        <v>0.5</v>
      </c>
      <c r="P8" s="61" t="s">
        <v>699</v>
      </c>
      <c r="Q8" s="61" t="s">
        <v>700</v>
      </c>
      <c r="R8" s="28" t="s">
        <v>327</v>
      </c>
      <c r="S8" s="51">
        <v>0</v>
      </c>
      <c r="T8" s="28" t="s">
        <v>701</v>
      </c>
      <c r="U8" s="177" t="s">
        <v>702</v>
      </c>
      <c r="V8" s="239">
        <v>1</v>
      </c>
      <c r="W8" s="240" t="s">
        <v>703</v>
      </c>
      <c r="X8" s="240" t="s">
        <v>704</v>
      </c>
      <c r="Y8" s="208" t="s">
        <v>705</v>
      </c>
      <c r="Z8" s="30"/>
      <c r="AA8" s="61"/>
      <c r="AB8" s="192"/>
    </row>
    <row r="9" spans="1:28" ht="165" customHeight="1">
      <c r="A9" s="384"/>
      <c r="B9" s="22">
        <v>2.2000000000000002</v>
      </c>
      <c r="C9" s="23" t="s">
        <v>706</v>
      </c>
      <c r="D9" s="23" t="s">
        <v>707</v>
      </c>
      <c r="E9" s="23" t="s">
        <v>673</v>
      </c>
      <c r="F9" s="23" t="s">
        <v>66</v>
      </c>
      <c r="G9" s="26" t="s">
        <v>708</v>
      </c>
      <c r="H9" s="181">
        <v>0</v>
      </c>
      <c r="I9" s="28" t="s">
        <v>675</v>
      </c>
      <c r="J9" s="163" t="s">
        <v>151</v>
      </c>
      <c r="K9" s="28" t="s">
        <v>152</v>
      </c>
      <c r="L9" s="172">
        <v>0</v>
      </c>
      <c r="M9" s="145" t="s">
        <v>709</v>
      </c>
      <c r="N9" s="147" t="s">
        <v>260</v>
      </c>
      <c r="O9" s="43">
        <v>0</v>
      </c>
      <c r="P9" s="28" t="s">
        <v>710</v>
      </c>
      <c r="Q9" s="28" t="s">
        <v>260</v>
      </c>
      <c r="R9" s="28" t="s">
        <v>152</v>
      </c>
      <c r="S9" s="51">
        <v>0</v>
      </c>
      <c r="T9" s="61" t="s">
        <v>711</v>
      </c>
      <c r="U9" s="177" t="s">
        <v>712</v>
      </c>
      <c r="V9" s="241">
        <v>1</v>
      </c>
      <c r="W9" s="242" t="s">
        <v>713</v>
      </c>
      <c r="X9" s="242" t="s">
        <v>714</v>
      </c>
      <c r="Y9" s="208" t="s">
        <v>332</v>
      </c>
      <c r="Z9" s="30"/>
      <c r="AA9" s="61"/>
      <c r="AB9" s="192"/>
    </row>
    <row r="10" spans="1:28" ht="40.5" customHeight="1">
      <c r="A10" s="211"/>
      <c r="B10" s="211"/>
      <c r="C10" s="211"/>
      <c r="D10" s="211"/>
      <c r="E10" s="211"/>
      <c r="F10" s="211"/>
      <c r="G10" s="112" t="s">
        <v>268</v>
      </c>
      <c r="H10" s="212">
        <f>IFERROR(AVERAGE(H5:H9),"")</f>
        <v>0.2</v>
      </c>
      <c r="I10" s="211"/>
      <c r="J10" s="211"/>
      <c r="K10" s="112" t="s">
        <v>269</v>
      </c>
      <c r="L10" s="212">
        <f>IFERROR(AVERAGE(L5:L9),"")</f>
        <v>0.1</v>
      </c>
      <c r="M10" s="211"/>
      <c r="N10" s="112" t="s">
        <v>268</v>
      </c>
      <c r="O10" s="212">
        <f>IFERROR(AVERAGE(O5:O9),"")</f>
        <v>0.33999999999999997</v>
      </c>
      <c r="P10" s="211"/>
      <c r="Q10" s="211"/>
      <c r="R10" s="112" t="s">
        <v>269</v>
      </c>
      <c r="S10" s="212">
        <f>IFERROR(AVERAGE(S5:S9),"")</f>
        <v>0.2</v>
      </c>
      <c r="T10" s="211"/>
      <c r="U10" s="112" t="s">
        <v>268</v>
      </c>
      <c r="V10" s="212">
        <f>IFERROR(AVERAGE(V5:V9),"")</f>
        <v>1</v>
      </c>
      <c r="W10" s="211"/>
      <c r="X10" s="211"/>
      <c r="Y10" s="112" t="s">
        <v>269</v>
      </c>
      <c r="Z10" s="212" t="str">
        <f>IFERROR(AVERAGE(Z5:Z9),"")</f>
        <v/>
      </c>
      <c r="AA10" s="211"/>
      <c r="AB10" s="211"/>
    </row>
    <row r="11" spans="1:28" ht="40.5"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row>
    <row r="12" spans="1:28" ht="14.25"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row>
    <row r="13" spans="1:28" ht="14.25"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row>
    <row r="14" spans="1:28" ht="14.25" customHeight="1">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row>
    <row r="15" spans="1:28" ht="20.25" customHeight="1">
      <c r="A15" s="211"/>
      <c r="B15" s="211"/>
      <c r="C15" s="211"/>
      <c r="D15" s="211"/>
      <c r="E15" s="211"/>
      <c r="F15" s="211"/>
      <c r="G15" s="211"/>
      <c r="H15" s="409" t="s">
        <v>270</v>
      </c>
      <c r="I15" s="389"/>
      <c r="J15" s="393" t="s">
        <v>715</v>
      </c>
      <c r="K15" s="394"/>
      <c r="L15" s="394"/>
      <c r="M15" s="394"/>
      <c r="N15" s="395"/>
      <c r="O15" s="409" t="s">
        <v>272</v>
      </c>
      <c r="P15" s="389"/>
      <c r="Q15" s="393" t="s">
        <v>716</v>
      </c>
      <c r="R15" s="394"/>
      <c r="S15" s="394"/>
      <c r="T15" s="394"/>
      <c r="U15" s="395"/>
      <c r="V15" s="409" t="s">
        <v>274</v>
      </c>
      <c r="W15" s="389"/>
      <c r="X15" s="393"/>
      <c r="Y15" s="394"/>
      <c r="Z15" s="394"/>
      <c r="AA15" s="394"/>
      <c r="AB15" s="395"/>
    </row>
    <row r="16" spans="1:28" ht="20.25" customHeight="1">
      <c r="A16" s="211"/>
      <c r="B16" s="211"/>
      <c r="C16" s="211"/>
      <c r="D16" s="211"/>
      <c r="E16" s="211"/>
      <c r="F16" s="211"/>
      <c r="G16" s="211"/>
      <c r="H16" s="390"/>
      <c r="I16" s="360"/>
      <c r="J16" s="358"/>
      <c r="K16" s="359"/>
      <c r="L16" s="359"/>
      <c r="M16" s="359"/>
      <c r="N16" s="396"/>
      <c r="O16" s="390"/>
      <c r="P16" s="360"/>
      <c r="Q16" s="358"/>
      <c r="R16" s="359"/>
      <c r="S16" s="359"/>
      <c r="T16" s="359"/>
      <c r="U16" s="396"/>
      <c r="V16" s="390"/>
      <c r="W16" s="360"/>
      <c r="X16" s="358"/>
      <c r="Y16" s="359"/>
      <c r="Z16" s="359"/>
      <c r="AA16" s="359"/>
      <c r="AB16" s="396"/>
    </row>
    <row r="17" spans="1:28" ht="20.25" customHeight="1">
      <c r="A17" s="211"/>
      <c r="B17" s="211"/>
      <c r="C17" s="211"/>
      <c r="D17" s="211"/>
      <c r="E17" s="211"/>
      <c r="F17" s="211"/>
      <c r="G17" s="211"/>
      <c r="H17" s="390"/>
      <c r="I17" s="360"/>
      <c r="J17" s="358"/>
      <c r="K17" s="359"/>
      <c r="L17" s="359"/>
      <c r="M17" s="359"/>
      <c r="N17" s="396"/>
      <c r="O17" s="390"/>
      <c r="P17" s="360"/>
      <c r="Q17" s="358"/>
      <c r="R17" s="359"/>
      <c r="S17" s="359"/>
      <c r="T17" s="359"/>
      <c r="U17" s="396"/>
      <c r="V17" s="390"/>
      <c r="W17" s="360"/>
      <c r="X17" s="358"/>
      <c r="Y17" s="359"/>
      <c r="Z17" s="359"/>
      <c r="AA17" s="359"/>
      <c r="AB17" s="396"/>
    </row>
    <row r="18" spans="1:28" ht="20.25" customHeight="1">
      <c r="A18" s="211"/>
      <c r="B18" s="211"/>
      <c r="C18" s="211"/>
      <c r="D18" s="211"/>
      <c r="E18" s="211"/>
      <c r="F18" s="211"/>
      <c r="G18" s="211"/>
      <c r="H18" s="390"/>
      <c r="I18" s="360"/>
      <c r="J18" s="358"/>
      <c r="K18" s="359"/>
      <c r="L18" s="359"/>
      <c r="M18" s="359"/>
      <c r="N18" s="396"/>
      <c r="O18" s="390"/>
      <c r="P18" s="360"/>
      <c r="Q18" s="358"/>
      <c r="R18" s="359"/>
      <c r="S18" s="359"/>
      <c r="T18" s="359"/>
      <c r="U18" s="396"/>
      <c r="V18" s="390"/>
      <c r="W18" s="360"/>
      <c r="X18" s="358"/>
      <c r="Y18" s="359"/>
      <c r="Z18" s="359"/>
      <c r="AA18" s="359"/>
      <c r="AB18" s="396"/>
    </row>
    <row r="19" spans="1:28" ht="20.25" customHeight="1">
      <c r="A19" s="211"/>
      <c r="B19" s="211"/>
      <c r="C19" s="211"/>
      <c r="D19" s="211"/>
      <c r="E19" s="211"/>
      <c r="F19" s="211"/>
      <c r="G19" s="211"/>
      <c r="H19" s="390"/>
      <c r="I19" s="360"/>
      <c r="J19" s="358"/>
      <c r="K19" s="359"/>
      <c r="L19" s="359"/>
      <c r="M19" s="359"/>
      <c r="N19" s="396"/>
      <c r="O19" s="390"/>
      <c r="P19" s="360"/>
      <c r="Q19" s="358"/>
      <c r="R19" s="359"/>
      <c r="S19" s="359"/>
      <c r="T19" s="359"/>
      <c r="U19" s="396"/>
      <c r="V19" s="390"/>
      <c r="W19" s="360"/>
      <c r="X19" s="358"/>
      <c r="Y19" s="359"/>
      <c r="Z19" s="359"/>
      <c r="AA19" s="359"/>
      <c r="AB19" s="396"/>
    </row>
    <row r="20" spans="1:28" ht="40.5" customHeight="1">
      <c r="A20" s="211"/>
      <c r="B20" s="211"/>
      <c r="C20" s="211"/>
      <c r="D20" s="211"/>
      <c r="E20" s="211"/>
      <c r="F20" s="211"/>
      <c r="G20" s="211"/>
      <c r="H20" s="391"/>
      <c r="I20" s="392"/>
      <c r="J20" s="397"/>
      <c r="K20" s="398"/>
      <c r="L20" s="398"/>
      <c r="M20" s="398"/>
      <c r="N20" s="399"/>
      <c r="O20" s="391"/>
      <c r="P20" s="392"/>
      <c r="Q20" s="397"/>
      <c r="R20" s="398"/>
      <c r="S20" s="398"/>
      <c r="T20" s="398"/>
      <c r="U20" s="399"/>
      <c r="V20" s="391"/>
      <c r="W20" s="392"/>
      <c r="X20" s="397"/>
      <c r="Y20" s="398"/>
      <c r="Z20" s="398"/>
      <c r="AA20" s="398"/>
      <c r="AB20" s="399"/>
    </row>
    <row r="21" spans="1:28" ht="14.25" customHeight="1">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row>
    <row r="22" spans="1:28" ht="14.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row>
    <row r="23" spans="1:28" ht="14.25"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row>
    <row r="24" spans="1:28" ht="14.25" customHeight="1">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row>
    <row r="25" spans="1:28" ht="14.2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row>
    <row r="26" spans="1:28" ht="14.25"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row>
    <row r="27" spans="1:28" ht="14.25" customHeight="1">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row>
    <row r="28" spans="1:28" ht="14.25" customHeight="1">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row>
    <row r="29" spans="1:28" ht="14.25" customHeight="1">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row>
    <row r="30" spans="1:28" ht="14.25" customHeight="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row>
    <row r="31" spans="1:28" ht="14.25" customHeight="1">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row>
    <row r="32" spans="1:28" ht="14.25"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row>
    <row r="33" spans="1:28" ht="14.25" customHeight="1">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row>
    <row r="34" spans="1:28" ht="14.25" customHeight="1">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row>
    <row r="35" spans="1:28" ht="14.2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row>
    <row r="36" spans="1:28" ht="14.25" customHeight="1">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row>
    <row r="37" spans="1:28" ht="14.25" customHeight="1">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row>
    <row r="38" spans="1:28" ht="14.25" customHeight="1">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row>
    <row r="39" spans="1:28" ht="14.25"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row>
    <row r="40" spans="1:28" ht="14.25" customHeight="1">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row>
    <row r="41" spans="1:28" ht="14.25" customHeight="1">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row>
    <row r="42" spans="1:28" ht="14.25"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row>
    <row r="43" spans="1:28" ht="14.25" customHeight="1">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row>
    <row r="44" spans="1:28" ht="14.25" customHeight="1">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row>
    <row r="45" spans="1:28" ht="14.25" customHeight="1">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row>
    <row r="46" spans="1:28" ht="14.25" customHeight="1">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row>
    <row r="47" spans="1:28" ht="14.25" customHeight="1">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row>
    <row r="48" spans="1:28" ht="14.25" customHeight="1">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row>
    <row r="49" spans="1:28" ht="14.25" customHeight="1">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row>
    <row r="50" spans="1:28" ht="14.25" customHeight="1">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row>
    <row r="51" spans="1:28" ht="14.25" customHeight="1">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row>
    <row r="52" spans="1:28" ht="14.25" customHeight="1">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row>
    <row r="53" spans="1:28" ht="14.25" customHeigh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row>
    <row r="54" spans="1:28" ht="14.2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row>
    <row r="55" spans="1:28" ht="14.25"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row>
    <row r="56" spans="1:28" ht="14.25" customHeight="1">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row>
    <row r="57" spans="1:28" ht="14.25" customHeight="1">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row>
    <row r="58" spans="1:28" ht="14.25" customHeight="1">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row>
    <row r="59" spans="1:28" ht="14.25" customHeight="1">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row>
    <row r="60" spans="1:28" ht="14.25" customHeight="1">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row>
    <row r="61" spans="1:28" ht="14.25" customHeight="1">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row>
    <row r="62" spans="1:28" ht="14.25" customHeight="1">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row>
    <row r="63" spans="1:28" ht="14.25" customHeight="1">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row>
    <row r="64" spans="1:28" ht="14.25" customHeight="1">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row>
    <row r="65" spans="1:28" ht="14.25" customHeight="1">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row>
    <row r="66" spans="1:28" ht="14.25" customHeight="1">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row>
    <row r="67" spans="1:28" ht="14.25" customHeight="1">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row>
    <row r="68" spans="1:28" ht="14.25" customHeight="1">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row>
    <row r="69" spans="1:28" ht="14.25" customHeight="1">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row>
    <row r="70" spans="1:28" ht="14.25" customHeight="1">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row>
    <row r="71" spans="1:28" ht="14.25" customHeight="1">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row>
    <row r="72" spans="1:28" ht="14.25" customHeight="1">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row>
    <row r="73" spans="1:28" ht="14.25" customHeight="1">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row>
    <row r="74" spans="1:28" ht="14.25" customHeight="1">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row>
    <row r="75" spans="1:28" ht="14.25" customHeight="1">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row>
    <row r="76" spans="1:28" ht="14.25" customHeight="1">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row>
    <row r="77" spans="1:28" ht="14.25" customHeight="1">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row>
    <row r="78" spans="1:28" ht="14.25" customHeight="1">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row>
    <row r="79" spans="1:28" ht="14.25" customHeight="1">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row>
    <row r="80" spans="1:28" ht="14.25" customHeight="1">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row>
    <row r="81" spans="1:28" ht="14.25" customHeight="1">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row>
    <row r="82" spans="1:28" ht="14.25" customHeight="1">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row>
    <row r="83" spans="1:28" ht="14.25" customHeight="1">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row>
    <row r="84" spans="1:28" ht="14.25" customHeight="1">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row>
    <row r="85" spans="1:28" ht="14.25" customHeight="1">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row>
    <row r="86" spans="1:28" ht="14.2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row>
    <row r="87" spans="1:28" ht="14.2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row>
    <row r="88" spans="1:28" ht="14.25" customHeight="1">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row>
    <row r="89" spans="1:28" ht="14.25" customHeight="1">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row>
    <row r="90" spans="1:28" ht="14.25" customHeight="1">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row>
    <row r="91" spans="1:28" ht="14.25" customHeight="1">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row>
    <row r="92" spans="1:28" ht="14.25"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row>
    <row r="93" spans="1:28" ht="14.25" customHeight="1">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row>
    <row r="94" spans="1:28" ht="14.25" customHeight="1">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row>
    <row r="95" spans="1:28" ht="14.25"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row>
    <row r="96" spans="1:28" ht="14.25" customHeight="1">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row>
    <row r="97" spans="1:28" ht="14.25" customHeight="1">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row>
    <row r="98" spans="1:28" ht="14.25" customHeight="1">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row>
    <row r="99" spans="1:28" ht="14.25" customHeight="1">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row>
    <row r="100" spans="1:28" ht="14.25" customHeight="1">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row>
    <row r="101" spans="1:28" ht="14.25" customHeight="1">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row>
    <row r="102" spans="1:28" ht="14.25" customHeight="1">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row>
    <row r="103" spans="1:28" ht="14.25" customHeight="1">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row>
    <row r="104" spans="1:28" ht="14.25" customHeight="1">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row>
    <row r="105" spans="1:28" ht="14.25" customHeight="1">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row>
    <row r="106" spans="1:28" ht="14.25" customHeigh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row>
    <row r="107" spans="1:28" ht="14.2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row>
    <row r="108" spans="1:28" ht="14.2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row>
    <row r="109" spans="1:28" ht="14.25" customHeight="1">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row>
    <row r="110" spans="1:28" ht="14.25" customHeight="1">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row>
    <row r="111" spans="1:28" ht="14.25" customHeight="1">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row>
    <row r="112" spans="1:28" ht="14.25" customHeight="1">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row>
    <row r="113" spans="1:28" ht="14.25" customHeight="1">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row>
    <row r="114" spans="1:28" ht="14.25" customHeight="1">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row>
    <row r="115" spans="1:28" ht="14.25" customHeight="1">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row>
    <row r="116" spans="1:28" ht="14.25" customHeight="1">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row>
    <row r="117" spans="1:28" ht="14.25" customHeight="1">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row>
    <row r="118" spans="1:28" ht="14.25" customHeight="1">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row>
    <row r="119" spans="1:28" ht="14.25" customHeight="1">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row>
    <row r="120" spans="1:28" ht="14.25" customHeigh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row>
    <row r="121" spans="1:28" ht="14.25" customHeight="1">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row>
    <row r="122" spans="1:28" ht="14.25" customHeight="1">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row>
    <row r="123" spans="1:28" ht="14.25" customHeight="1">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row>
    <row r="124" spans="1:28" ht="14.25" customHeight="1">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row>
    <row r="125" spans="1:28" ht="14.25"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row>
    <row r="126" spans="1:28" ht="14.25" customHeight="1">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row>
    <row r="127" spans="1:28" ht="14.25" customHeight="1">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row>
    <row r="128" spans="1:28" ht="14.25" customHeight="1">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row>
    <row r="129" spans="1:28" ht="14.25" customHeight="1">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row>
    <row r="130" spans="1:28" ht="14.25" customHeight="1">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row>
    <row r="131" spans="1:28" ht="14.25" customHeight="1">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row>
    <row r="132" spans="1:28" ht="14.25" customHeight="1">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row>
    <row r="133" spans="1:28" ht="14.25" customHeight="1">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row>
    <row r="134" spans="1:28" ht="14.25" customHeight="1">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row>
    <row r="135" spans="1:28" ht="14.25" customHeight="1">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row>
    <row r="136" spans="1:28" ht="14.25" customHeight="1">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row>
    <row r="137" spans="1:28" ht="14.25" customHeight="1">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row>
    <row r="138" spans="1:28" ht="14.25" customHeight="1">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row>
    <row r="139" spans="1:28" ht="14.25" customHeight="1">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row>
    <row r="140" spans="1:28" ht="14.25" customHeight="1">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row>
    <row r="141" spans="1:28" ht="14.25" customHeight="1">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row>
    <row r="142" spans="1:28" ht="14.25" customHeight="1">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row>
    <row r="143" spans="1:28" ht="14.25" customHeight="1">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row>
    <row r="144" spans="1:28" ht="14.2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row>
    <row r="145" spans="1:28" ht="14.25" customHeight="1">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row>
    <row r="146" spans="1:28" ht="14.25" customHeigh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row>
    <row r="147" spans="1:28" ht="14.25" customHeight="1">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row>
    <row r="148" spans="1:28" ht="14.25" customHeight="1">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row>
    <row r="149" spans="1:28" ht="14.25" customHeight="1">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row>
    <row r="150" spans="1:28" ht="14.25" customHeight="1">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row>
    <row r="151" spans="1:28" ht="14.25" customHeight="1">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row>
    <row r="152" spans="1:28" ht="14.25" customHeight="1">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row>
    <row r="153" spans="1:28" ht="14.25" customHeight="1">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row>
    <row r="154" spans="1:28" ht="14.25" customHeight="1">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row>
    <row r="155" spans="1:28" ht="14.25" customHeight="1">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row>
    <row r="156" spans="1:28" ht="14.25" customHeight="1">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row>
    <row r="157" spans="1:28" ht="14.25" customHeight="1">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row>
    <row r="158" spans="1:28" ht="14.25" customHeight="1">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row>
    <row r="159" spans="1:28" ht="14.25" customHeight="1">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row>
    <row r="160" spans="1:28" ht="14.25" customHeight="1">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row>
    <row r="161" spans="1:28" ht="14.25" customHeight="1">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row>
    <row r="162" spans="1:28" ht="14.25" customHeight="1">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row>
    <row r="163" spans="1:28" ht="14.25" customHeight="1">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row>
    <row r="164" spans="1:28" ht="14.25" customHeight="1">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row>
    <row r="165" spans="1:28" ht="14.25" customHeight="1">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row>
    <row r="166" spans="1:28" ht="14.25" customHeight="1">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row>
    <row r="167" spans="1:28" ht="14.25" customHeight="1">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row>
    <row r="168" spans="1:28" ht="14.25" customHeight="1">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row>
    <row r="169" spans="1:28" ht="14.25" customHeight="1">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row>
    <row r="170" spans="1:28" ht="14.25" customHeight="1">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row>
    <row r="171" spans="1:28" ht="14.25"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row>
    <row r="172" spans="1:28" ht="14.25" customHeight="1">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row>
    <row r="173" spans="1:28" ht="14.25" customHeight="1">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row>
    <row r="174" spans="1:28" ht="14.25" customHeight="1">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row>
    <row r="175" spans="1:28" ht="14.25" customHeight="1">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row>
    <row r="176" spans="1:28" ht="14.25" customHeight="1">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row>
    <row r="177" spans="1:28" ht="14.25" customHeight="1">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row>
    <row r="178" spans="1:28" ht="14.25" customHeight="1">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row>
    <row r="179" spans="1:28" ht="14.25" customHeight="1">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row>
    <row r="180" spans="1:28" ht="14.25" customHeight="1">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row>
    <row r="181" spans="1:28" ht="14.25" customHeight="1">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row>
    <row r="182" spans="1:28" ht="14.25" customHeight="1">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row>
    <row r="183" spans="1:28" ht="14.25" customHeight="1">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row>
    <row r="184" spans="1:28" ht="14.25" customHeight="1">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row>
    <row r="185" spans="1:28" ht="14.25" customHeight="1">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row>
    <row r="186" spans="1:28" ht="14.25" customHeight="1">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row>
    <row r="187" spans="1:28" ht="14.25" customHeight="1">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row>
    <row r="188" spans="1:28" ht="14.25" customHeight="1">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row>
    <row r="189" spans="1:28" ht="14.25" customHeight="1">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row>
    <row r="190" spans="1:28" ht="14.25" customHeight="1">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row>
    <row r="191" spans="1:28" ht="14.25" customHeight="1">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row>
    <row r="192" spans="1:28" ht="14.25" customHeight="1">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row>
    <row r="193" spans="1:28" ht="14.25" customHeight="1">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row>
    <row r="194" spans="1:28" ht="14.25" customHeight="1">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row>
    <row r="195" spans="1:28" ht="14.25" customHeight="1">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row>
    <row r="196" spans="1:28" ht="14.25" customHeight="1">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row>
    <row r="197" spans="1:28" ht="14.25" customHeight="1">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row>
    <row r="198" spans="1:28" ht="14.25" customHeight="1">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row>
    <row r="199" spans="1:28" ht="14.25" customHeight="1">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row>
    <row r="200" spans="1:28" ht="14.25" customHeight="1">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row>
    <row r="201" spans="1:28" ht="14.25" customHeight="1">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row>
    <row r="202" spans="1:28" ht="14.25" customHeight="1">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row>
    <row r="203" spans="1:28" ht="14.25" customHeight="1">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row>
    <row r="204" spans="1:28" ht="14.25" customHeight="1">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row>
    <row r="205" spans="1:28" ht="14.25" customHeight="1">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row>
    <row r="206" spans="1:28" ht="14.25" customHeight="1">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row>
    <row r="207" spans="1:28" ht="14.25" customHeight="1">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row>
    <row r="208" spans="1:28" ht="14.25" customHeight="1">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row>
    <row r="209" spans="1:28" ht="14.25" customHeight="1">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row>
    <row r="210" spans="1:28" ht="14.25" customHeight="1">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row>
    <row r="211" spans="1:28" ht="14.25" customHeight="1">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row>
    <row r="212" spans="1:28" ht="14.25" customHeight="1">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row>
    <row r="213" spans="1:28" ht="14.25" customHeight="1">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row>
    <row r="214" spans="1:28" ht="14.25" customHeight="1">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row>
    <row r="215" spans="1:28" ht="14.25" customHeight="1">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row>
    <row r="216" spans="1:28" ht="14.25" customHeight="1">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row>
    <row r="217" spans="1:28" ht="15.75" customHeight="1">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row>
    <row r="218" spans="1:28" ht="15.75" customHeight="1">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row>
    <row r="219" spans="1:28" ht="15.75" customHeight="1">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row>
    <row r="220" spans="1:28" ht="15.75" customHeight="1">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Q15:U20"/>
    <mergeCell ref="V15:W20"/>
    <mergeCell ref="X15:AB20"/>
    <mergeCell ref="A2:A4"/>
    <mergeCell ref="B2:B4"/>
    <mergeCell ref="C2:C4"/>
    <mergeCell ref="D2:D4"/>
    <mergeCell ref="E2:E4"/>
    <mergeCell ref="F2:F4"/>
    <mergeCell ref="G2:G4"/>
    <mergeCell ref="A5:A7"/>
    <mergeCell ref="A8:A9"/>
    <mergeCell ref="H15:I20"/>
    <mergeCell ref="J15:N20"/>
    <mergeCell ref="O15:P20"/>
    <mergeCell ref="H2:N2"/>
    <mergeCell ref="O2:U2"/>
    <mergeCell ref="V2:AB2"/>
    <mergeCell ref="H3:J3"/>
    <mergeCell ref="L3:N3"/>
    <mergeCell ref="O3:Q3"/>
    <mergeCell ref="S3:U3"/>
    <mergeCell ref="V3:X3"/>
    <mergeCell ref="Z3:AB3"/>
  </mergeCells>
  <hyperlinks>
    <hyperlink ref="U5" r:id="rId1"/>
    <hyperlink ref="U6" r:id="rId2"/>
    <hyperlink ref="N7" r:id="rId3"/>
    <hyperlink ref="Q7" r:id="rId4"/>
    <hyperlink ref="U7" r:id="rId5"/>
    <hyperlink ref="U8" r:id="rId6"/>
    <hyperlink ref="U9" r:id="rId7"/>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0.75" customWidth="1"/>
    <col min="2" max="2" width="6" customWidth="1"/>
    <col min="3" max="3" width="20.875" customWidth="1"/>
    <col min="4" max="4" width="22" customWidth="1"/>
    <col min="5" max="5" width="17.125" customWidth="1"/>
    <col min="6" max="6" width="27.5" customWidth="1"/>
    <col min="7" max="7" width="24.25" customWidth="1"/>
    <col min="8" max="8" width="8.125" customWidth="1"/>
    <col min="9" max="9" width="57.875" customWidth="1"/>
    <col min="10" max="10" width="31.125" customWidth="1"/>
    <col min="11" max="11" width="44.125" customWidth="1"/>
    <col min="12" max="12" width="8.25" customWidth="1"/>
    <col min="13" max="13" width="53.625" customWidth="1"/>
    <col min="14" max="14" width="25.375" customWidth="1"/>
    <col min="15" max="15" width="8.125" customWidth="1"/>
    <col min="16" max="16" width="79.75" customWidth="1"/>
    <col min="17" max="17" width="26.25" customWidth="1"/>
    <col min="18" max="18" width="39.625" customWidth="1"/>
    <col min="19" max="19" width="8.25" customWidth="1"/>
    <col min="20" max="20" width="51.625" customWidth="1"/>
    <col min="21" max="21" width="24.75" customWidth="1"/>
    <col min="22" max="22" width="7.75" customWidth="1"/>
    <col min="23" max="23" width="46.375" customWidth="1"/>
    <col min="24" max="24" width="29.75" customWidth="1"/>
    <col min="25" max="25" width="28.25" customWidth="1"/>
    <col min="26" max="26" width="8.25" customWidth="1"/>
    <col min="27" max="27" width="29.5" customWidth="1"/>
    <col min="28" max="28" width="22.625" customWidth="1"/>
  </cols>
  <sheetData>
    <row r="1" spans="1:28" ht="21.75" customHeight="1">
      <c r="A1" s="12" t="s">
        <v>717</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82" t="s">
        <v>465</v>
      </c>
      <c r="B2" s="402" t="s">
        <v>44</v>
      </c>
      <c r="C2" s="402" t="s">
        <v>45</v>
      </c>
      <c r="D2" s="402" t="s">
        <v>46</v>
      </c>
      <c r="E2" s="382" t="s">
        <v>47</v>
      </c>
      <c r="F2" s="402" t="s">
        <v>466</v>
      </c>
      <c r="G2" s="402" t="s">
        <v>49</v>
      </c>
      <c r="H2" s="374" t="s">
        <v>50</v>
      </c>
      <c r="I2" s="375"/>
      <c r="J2" s="375"/>
      <c r="K2" s="375"/>
      <c r="L2" s="375"/>
      <c r="M2" s="375"/>
      <c r="N2" s="376"/>
      <c r="O2" s="374" t="s">
        <v>51</v>
      </c>
      <c r="P2" s="375"/>
      <c r="Q2" s="375"/>
      <c r="R2" s="375"/>
      <c r="S2" s="375"/>
      <c r="T2" s="375"/>
      <c r="U2" s="376"/>
      <c r="V2" s="374" t="s">
        <v>52</v>
      </c>
      <c r="W2" s="375"/>
      <c r="X2" s="375"/>
      <c r="Y2" s="375"/>
      <c r="Z2" s="375"/>
      <c r="AA2" s="375"/>
      <c r="AB2" s="376"/>
    </row>
    <row r="3" spans="1:28" ht="27.75" customHeight="1">
      <c r="A3" s="383"/>
      <c r="B3" s="383"/>
      <c r="C3" s="383"/>
      <c r="D3" s="383"/>
      <c r="E3" s="383"/>
      <c r="F3" s="383"/>
      <c r="G3" s="383"/>
      <c r="H3" s="377" t="s">
        <v>53</v>
      </c>
      <c r="I3" s="378"/>
      <c r="J3" s="379"/>
      <c r="K3" s="15" t="s">
        <v>54</v>
      </c>
      <c r="L3" s="380" t="s">
        <v>55</v>
      </c>
      <c r="M3" s="378"/>
      <c r="N3" s="381"/>
      <c r="O3" s="377" t="s">
        <v>53</v>
      </c>
      <c r="P3" s="378"/>
      <c r="Q3" s="379"/>
      <c r="R3" s="15" t="s">
        <v>54</v>
      </c>
      <c r="S3" s="380" t="s">
        <v>55</v>
      </c>
      <c r="T3" s="378"/>
      <c r="U3" s="381"/>
      <c r="V3" s="377" t="s">
        <v>53</v>
      </c>
      <c r="W3" s="378"/>
      <c r="X3" s="379"/>
      <c r="Y3" s="15" t="s">
        <v>54</v>
      </c>
      <c r="Z3" s="380" t="s">
        <v>55</v>
      </c>
      <c r="AA3" s="378"/>
      <c r="AB3" s="381"/>
    </row>
    <row r="4" spans="1:28" ht="29.25" customHeight="1">
      <c r="A4" s="384"/>
      <c r="B4" s="384"/>
      <c r="C4" s="384"/>
      <c r="D4" s="384"/>
      <c r="E4" s="384"/>
      <c r="F4" s="384"/>
      <c r="G4" s="384"/>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85.5" customHeight="1">
      <c r="A5" s="410" t="s">
        <v>718</v>
      </c>
      <c r="B5" s="22" t="s">
        <v>63</v>
      </c>
      <c r="C5" s="243" t="s">
        <v>719</v>
      </c>
      <c r="D5" s="244" t="s">
        <v>720</v>
      </c>
      <c r="E5" s="243" t="s">
        <v>721</v>
      </c>
      <c r="F5" s="245" t="s">
        <v>66</v>
      </c>
      <c r="G5" s="26" t="s">
        <v>722</v>
      </c>
      <c r="H5" s="181">
        <v>0</v>
      </c>
      <c r="I5" s="61"/>
      <c r="J5" s="61" t="s">
        <v>151</v>
      </c>
      <c r="K5" s="28" t="s">
        <v>723</v>
      </c>
      <c r="L5" s="156">
        <v>0</v>
      </c>
      <c r="M5" s="145" t="s">
        <v>724</v>
      </c>
      <c r="N5" s="147" t="s">
        <v>260</v>
      </c>
      <c r="O5" s="181">
        <v>1</v>
      </c>
      <c r="P5" s="61" t="s">
        <v>725</v>
      </c>
      <c r="Q5" s="246" t="s">
        <v>726</v>
      </c>
      <c r="R5" s="28" t="s">
        <v>727</v>
      </c>
      <c r="S5" s="51">
        <v>1</v>
      </c>
      <c r="T5" s="28" t="s">
        <v>728</v>
      </c>
      <c r="U5" s="221" t="s">
        <v>729</v>
      </c>
      <c r="V5" s="187">
        <v>1</v>
      </c>
      <c r="W5" s="188" t="s">
        <v>730</v>
      </c>
      <c r="X5" s="247" t="s">
        <v>731</v>
      </c>
      <c r="Y5" s="36" t="s">
        <v>178</v>
      </c>
      <c r="Z5" s="248"/>
      <c r="AA5" s="59"/>
      <c r="AB5" s="192"/>
    </row>
    <row r="6" spans="1:28" ht="87" customHeight="1">
      <c r="A6" s="383"/>
      <c r="B6" s="55" t="s">
        <v>84</v>
      </c>
      <c r="C6" s="243" t="s">
        <v>732</v>
      </c>
      <c r="D6" s="243" t="s">
        <v>733</v>
      </c>
      <c r="E6" s="243" t="s">
        <v>721</v>
      </c>
      <c r="F6" s="243" t="s">
        <v>87</v>
      </c>
      <c r="G6" s="26" t="s">
        <v>722</v>
      </c>
      <c r="H6" s="181">
        <v>0</v>
      </c>
      <c r="I6" s="61"/>
      <c r="J6" s="61" t="s">
        <v>151</v>
      </c>
      <c r="K6" s="28" t="s">
        <v>734</v>
      </c>
      <c r="L6" s="156">
        <v>0</v>
      </c>
      <c r="M6" s="145" t="s">
        <v>735</v>
      </c>
      <c r="N6" s="147" t="s">
        <v>260</v>
      </c>
      <c r="O6" s="236">
        <v>0</v>
      </c>
      <c r="P6" s="237"/>
      <c r="Q6" s="237"/>
      <c r="R6" s="28" t="s">
        <v>736</v>
      </c>
      <c r="S6" s="51">
        <v>0</v>
      </c>
      <c r="T6" s="28" t="s">
        <v>737</v>
      </c>
      <c r="U6" s="221" t="s">
        <v>260</v>
      </c>
      <c r="V6" s="187">
        <v>1</v>
      </c>
      <c r="W6" s="188" t="s">
        <v>738</v>
      </c>
      <c r="X6" s="235" t="s">
        <v>739</v>
      </c>
      <c r="Y6" s="35" t="s">
        <v>740</v>
      </c>
      <c r="Z6" s="248"/>
      <c r="AA6" s="59"/>
      <c r="AB6" s="192"/>
    </row>
    <row r="7" spans="1:28" ht="163.5" customHeight="1">
      <c r="A7" s="383"/>
      <c r="B7" s="22" t="s">
        <v>103</v>
      </c>
      <c r="C7" s="243" t="s">
        <v>741</v>
      </c>
      <c r="D7" s="243" t="s">
        <v>742</v>
      </c>
      <c r="E7" s="243" t="s">
        <v>721</v>
      </c>
      <c r="F7" s="245" t="s">
        <v>87</v>
      </c>
      <c r="G7" s="26" t="s">
        <v>722</v>
      </c>
      <c r="H7" s="181">
        <v>0</v>
      </c>
      <c r="I7" s="61"/>
      <c r="J7" s="61" t="s">
        <v>151</v>
      </c>
      <c r="K7" s="28" t="s">
        <v>743</v>
      </c>
      <c r="L7" s="156">
        <v>0</v>
      </c>
      <c r="M7" s="145" t="s">
        <v>744</v>
      </c>
      <c r="N7" s="147" t="s">
        <v>260</v>
      </c>
      <c r="O7" s="236">
        <v>1</v>
      </c>
      <c r="P7" s="237" t="s">
        <v>745</v>
      </c>
      <c r="Q7" s="237" t="s">
        <v>746</v>
      </c>
      <c r="R7" s="28" t="s">
        <v>747</v>
      </c>
      <c r="S7" s="51">
        <v>1</v>
      </c>
      <c r="T7" s="28" t="s">
        <v>748</v>
      </c>
      <c r="U7" s="223" t="s">
        <v>749</v>
      </c>
      <c r="V7" s="187">
        <v>1</v>
      </c>
      <c r="W7" s="188" t="s">
        <v>750</v>
      </c>
      <c r="X7" s="235" t="s">
        <v>751</v>
      </c>
      <c r="Y7" s="36" t="s">
        <v>178</v>
      </c>
      <c r="Z7" s="248"/>
      <c r="AA7" s="59"/>
      <c r="AB7" s="192"/>
    </row>
    <row r="8" spans="1:28" ht="164.25" customHeight="1">
      <c r="A8" s="383"/>
      <c r="B8" s="55" t="s">
        <v>124</v>
      </c>
      <c r="C8" s="243" t="s">
        <v>752</v>
      </c>
      <c r="D8" s="243" t="s">
        <v>753</v>
      </c>
      <c r="E8" s="243" t="s">
        <v>721</v>
      </c>
      <c r="F8" s="245" t="s">
        <v>87</v>
      </c>
      <c r="G8" s="26" t="s">
        <v>754</v>
      </c>
      <c r="H8" s="181">
        <v>0</v>
      </c>
      <c r="I8" s="61"/>
      <c r="J8" s="61" t="s">
        <v>151</v>
      </c>
      <c r="K8" s="28" t="s">
        <v>755</v>
      </c>
      <c r="L8" s="156">
        <v>0</v>
      </c>
      <c r="M8" s="145" t="s">
        <v>756</v>
      </c>
      <c r="N8" s="147" t="s">
        <v>260</v>
      </c>
      <c r="O8" s="236">
        <v>1</v>
      </c>
      <c r="P8" s="237" t="s">
        <v>757</v>
      </c>
      <c r="Q8" s="237" t="s">
        <v>758</v>
      </c>
      <c r="R8" s="28" t="s">
        <v>759</v>
      </c>
      <c r="S8" s="51">
        <v>0.5</v>
      </c>
      <c r="T8" s="205" t="s">
        <v>760</v>
      </c>
      <c r="U8" s="220" t="s">
        <v>761</v>
      </c>
      <c r="V8" s="187">
        <v>1</v>
      </c>
      <c r="W8" s="188" t="s">
        <v>762</v>
      </c>
      <c r="X8" s="235" t="s">
        <v>763</v>
      </c>
      <c r="Y8" s="35" t="s">
        <v>764</v>
      </c>
      <c r="Z8" s="248"/>
      <c r="AA8" s="59"/>
      <c r="AB8" s="192"/>
    </row>
    <row r="9" spans="1:28" ht="151.5" customHeight="1">
      <c r="A9" s="383"/>
      <c r="B9" s="55" t="s">
        <v>765</v>
      </c>
      <c r="C9" s="243" t="s">
        <v>766</v>
      </c>
      <c r="D9" s="243" t="s">
        <v>767</v>
      </c>
      <c r="E9" s="243" t="s">
        <v>721</v>
      </c>
      <c r="F9" s="245" t="s">
        <v>149</v>
      </c>
      <c r="G9" s="26" t="s">
        <v>768</v>
      </c>
      <c r="H9" s="181">
        <v>0</v>
      </c>
      <c r="I9" s="61"/>
      <c r="J9" s="61" t="s">
        <v>151</v>
      </c>
      <c r="K9" s="28" t="s">
        <v>152</v>
      </c>
      <c r="L9" s="156">
        <v>0</v>
      </c>
      <c r="M9" s="145" t="s">
        <v>769</v>
      </c>
      <c r="N9" s="147" t="s">
        <v>260</v>
      </c>
      <c r="O9" s="236">
        <v>0.3</v>
      </c>
      <c r="P9" s="237" t="s">
        <v>770</v>
      </c>
      <c r="Q9" s="237" t="s">
        <v>771</v>
      </c>
      <c r="R9" s="28" t="s">
        <v>772</v>
      </c>
      <c r="S9" s="51">
        <v>0</v>
      </c>
      <c r="T9" s="205" t="s">
        <v>773</v>
      </c>
      <c r="U9" s="220" t="s">
        <v>774</v>
      </c>
      <c r="V9" s="187">
        <v>1</v>
      </c>
      <c r="W9" s="188" t="s">
        <v>775</v>
      </c>
      <c r="X9" s="235" t="s">
        <v>776</v>
      </c>
      <c r="Y9" s="35" t="s">
        <v>764</v>
      </c>
      <c r="Z9" s="248"/>
      <c r="AA9" s="59"/>
      <c r="AB9" s="192"/>
    </row>
    <row r="10" spans="1:28" ht="117" customHeight="1">
      <c r="A10" s="383"/>
      <c r="B10" s="55" t="s">
        <v>777</v>
      </c>
      <c r="C10" s="243" t="s">
        <v>778</v>
      </c>
      <c r="D10" s="243" t="s">
        <v>779</v>
      </c>
      <c r="E10" s="243" t="s">
        <v>721</v>
      </c>
      <c r="F10" s="245" t="s">
        <v>780</v>
      </c>
      <c r="G10" s="26" t="s">
        <v>768</v>
      </c>
      <c r="H10" s="181">
        <v>0</v>
      </c>
      <c r="I10" s="61"/>
      <c r="J10" s="61" t="s">
        <v>151</v>
      </c>
      <c r="K10" s="28" t="s">
        <v>152</v>
      </c>
      <c r="L10" s="156">
        <v>0</v>
      </c>
      <c r="M10" s="145" t="s">
        <v>781</v>
      </c>
      <c r="N10" s="147" t="s">
        <v>260</v>
      </c>
      <c r="O10" s="236">
        <v>0</v>
      </c>
      <c r="P10" s="237"/>
      <c r="Q10" s="237"/>
      <c r="R10" s="28" t="s">
        <v>772</v>
      </c>
      <c r="S10" s="51">
        <v>0</v>
      </c>
      <c r="T10" s="28" t="s">
        <v>782</v>
      </c>
      <c r="U10" s="221" t="s">
        <v>260</v>
      </c>
      <c r="V10" s="187">
        <v>1</v>
      </c>
      <c r="W10" s="188" t="s">
        <v>783</v>
      </c>
      <c r="X10" s="235" t="s">
        <v>784</v>
      </c>
      <c r="Y10" s="35" t="s">
        <v>764</v>
      </c>
      <c r="Z10" s="248"/>
      <c r="AA10" s="59"/>
      <c r="AB10" s="192"/>
    </row>
    <row r="11" spans="1:28" ht="127.5">
      <c r="A11" s="383"/>
      <c r="B11" s="55" t="s">
        <v>785</v>
      </c>
      <c r="C11" s="243" t="s">
        <v>786</v>
      </c>
      <c r="D11" s="243" t="s">
        <v>787</v>
      </c>
      <c r="E11" s="243" t="s">
        <v>721</v>
      </c>
      <c r="F11" s="245" t="s">
        <v>780</v>
      </c>
      <c r="G11" s="26" t="s">
        <v>768</v>
      </c>
      <c r="H11" s="181">
        <v>0</v>
      </c>
      <c r="I11" s="61"/>
      <c r="J11" s="61" t="s">
        <v>151</v>
      </c>
      <c r="K11" s="28" t="s">
        <v>755</v>
      </c>
      <c r="L11" s="156">
        <v>0</v>
      </c>
      <c r="M11" s="145" t="s">
        <v>788</v>
      </c>
      <c r="N11" s="147" t="s">
        <v>260</v>
      </c>
      <c r="O11" s="236">
        <v>0</v>
      </c>
      <c r="P11" s="237"/>
      <c r="Q11" s="237"/>
      <c r="R11" s="28" t="s">
        <v>772</v>
      </c>
      <c r="S11" s="51">
        <v>0</v>
      </c>
      <c r="T11" s="28" t="s">
        <v>789</v>
      </c>
      <c r="U11" s="221" t="s">
        <v>260</v>
      </c>
      <c r="V11" s="187">
        <v>1</v>
      </c>
      <c r="W11" s="188" t="s">
        <v>790</v>
      </c>
      <c r="X11" s="235" t="s">
        <v>791</v>
      </c>
      <c r="Y11" s="35" t="s">
        <v>764</v>
      </c>
      <c r="Z11" s="248"/>
      <c r="AA11" s="59"/>
      <c r="AB11" s="192"/>
    </row>
    <row r="12" spans="1:28" ht="109.5" customHeight="1">
      <c r="A12" s="383"/>
      <c r="B12" s="55" t="s">
        <v>792</v>
      </c>
      <c r="C12" s="243" t="s">
        <v>793</v>
      </c>
      <c r="D12" s="243" t="s">
        <v>794</v>
      </c>
      <c r="E12" s="243" t="s">
        <v>721</v>
      </c>
      <c r="F12" s="245" t="s">
        <v>795</v>
      </c>
      <c r="G12" s="26" t="s">
        <v>796</v>
      </c>
      <c r="H12" s="181">
        <v>0</v>
      </c>
      <c r="I12" s="61"/>
      <c r="J12" s="61" t="s">
        <v>151</v>
      </c>
      <c r="K12" s="28" t="s">
        <v>152</v>
      </c>
      <c r="L12" s="156">
        <v>0</v>
      </c>
      <c r="M12" s="145" t="s">
        <v>797</v>
      </c>
      <c r="N12" s="147" t="s">
        <v>260</v>
      </c>
      <c r="O12" s="236">
        <v>0</v>
      </c>
      <c r="P12" s="237"/>
      <c r="Q12" s="237"/>
      <c r="R12" s="28" t="s">
        <v>772</v>
      </c>
      <c r="S12" s="51">
        <v>0</v>
      </c>
      <c r="T12" s="28" t="s">
        <v>798</v>
      </c>
      <c r="U12" s="221" t="s">
        <v>260</v>
      </c>
      <c r="V12" s="187">
        <v>1</v>
      </c>
      <c r="W12" s="188" t="s">
        <v>799</v>
      </c>
      <c r="X12" s="235" t="s">
        <v>800</v>
      </c>
      <c r="Y12" s="35" t="s">
        <v>801</v>
      </c>
      <c r="Z12" s="248"/>
      <c r="AA12" s="59"/>
      <c r="AB12" s="192"/>
    </row>
    <row r="13" spans="1:28" ht="135" customHeight="1">
      <c r="A13" s="383"/>
      <c r="B13" s="55" t="s">
        <v>802</v>
      </c>
      <c r="C13" s="243" t="s">
        <v>803</v>
      </c>
      <c r="D13" s="243" t="s">
        <v>804</v>
      </c>
      <c r="E13" s="243" t="s">
        <v>721</v>
      </c>
      <c r="F13" s="245" t="s">
        <v>780</v>
      </c>
      <c r="G13" s="26" t="s">
        <v>796</v>
      </c>
      <c r="H13" s="181">
        <v>0</v>
      </c>
      <c r="I13" s="61"/>
      <c r="J13" s="61" t="s">
        <v>151</v>
      </c>
      <c r="K13" s="28" t="s">
        <v>152</v>
      </c>
      <c r="L13" s="156">
        <v>0</v>
      </c>
      <c r="M13" s="145" t="s">
        <v>805</v>
      </c>
      <c r="N13" s="147" t="s">
        <v>260</v>
      </c>
      <c r="O13" s="236">
        <v>0</v>
      </c>
      <c r="P13" s="237"/>
      <c r="Q13" s="237"/>
      <c r="R13" s="28" t="s">
        <v>772</v>
      </c>
      <c r="S13" s="51">
        <v>0</v>
      </c>
      <c r="T13" s="28" t="s">
        <v>806</v>
      </c>
      <c r="U13" s="221" t="s">
        <v>260</v>
      </c>
      <c r="V13" s="187">
        <v>1</v>
      </c>
      <c r="W13" s="188" t="s">
        <v>807</v>
      </c>
      <c r="X13" s="235" t="s">
        <v>808</v>
      </c>
      <c r="Y13" s="35" t="s">
        <v>809</v>
      </c>
      <c r="Z13" s="248"/>
      <c r="AA13" s="59"/>
      <c r="AB13" s="192"/>
    </row>
    <row r="14" spans="1:28" ht="128.25">
      <c r="A14" s="383"/>
      <c r="B14" s="55" t="s">
        <v>810</v>
      </c>
      <c r="C14" s="243" t="s">
        <v>811</v>
      </c>
      <c r="D14" s="243" t="s">
        <v>812</v>
      </c>
      <c r="E14" s="243" t="s">
        <v>721</v>
      </c>
      <c r="F14" s="245" t="s">
        <v>780</v>
      </c>
      <c r="G14" s="26" t="s">
        <v>796</v>
      </c>
      <c r="H14" s="181">
        <v>0</v>
      </c>
      <c r="I14" s="61"/>
      <c r="J14" s="61" t="s">
        <v>151</v>
      </c>
      <c r="K14" s="28" t="s">
        <v>152</v>
      </c>
      <c r="L14" s="156">
        <v>0</v>
      </c>
      <c r="M14" s="145" t="s">
        <v>813</v>
      </c>
      <c r="N14" s="147" t="s">
        <v>260</v>
      </c>
      <c r="O14" s="236">
        <v>0</v>
      </c>
      <c r="P14" s="237"/>
      <c r="Q14" s="237"/>
      <c r="R14" s="28" t="s">
        <v>772</v>
      </c>
      <c r="S14" s="51">
        <v>0</v>
      </c>
      <c r="T14" s="28" t="s">
        <v>814</v>
      </c>
      <c r="U14" s="221" t="s">
        <v>260</v>
      </c>
      <c r="V14" s="187">
        <v>1</v>
      </c>
      <c r="W14" s="188" t="s">
        <v>815</v>
      </c>
      <c r="X14" s="235" t="s">
        <v>816</v>
      </c>
      <c r="Y14" s="35" t="s">
        <v>332</v>
      </c>
      <c r="Z14" s="248"/>
      <c r="AA14" s="59"/>
      <c r="AB14" s="192"/>
    </row>
    <row r="15" spans="1:28" ht="123" customHeight="1">
      <c r="A15" s="383"/>
      <c r="B15" s="55" t="s">
        <v>817</v>
      </c>
      <c r="C15" s="243" t="s">
        <v>818</v>
      </c>
      <c r="D15" s="243" t="s">
        <v>819</v>
      </c>
      <c r="E15" s="243" t="s">
        <v>721</v>
      </c>
      <c r="F15" s="245" t="s">
        <v>780</v>
      </c>
      <c r="G15" s="26" t="s">
        <v>768</v>
      </c>
      <c r="H15" s="181">
        <v>0</v>
      </c>
      <c r="I15" s="61"/>
      <c r="J15" s="61" t="s">
        <v>151</v>
      </c>
      <c r="K15" s="28" t="s">
        <v>152</v>
      </c>
      <c r="L15" s="156">
        <v>0</v>
      </c>
      <c r="M15" s="145" t="s">
        <v>820</v>
      </c>
      <c r="N15" s="147" t="s">
        <v>260</v>
      </c>
      <c r="O15" s="236">
        <v>0</v>
      </c>
      <c r="P15" s="237"/>
      <c r="Q15" s="237"/>
      <c r="R15" s="28" t="s">
        <v>772</v>
      </c>
      <c r="S15" s="51">
        <v>0</v>
      </c>
      <c r="T15" s="28" t="s">
        <v>821</v>
      </c>
      <c r="U15" s="221" t="s">
        <v>260</v>
      </c>
      <c r="V15" s="187">
        <v>1</v>
      </c>
      <c r="W15" s="188" t="s">
        <v>822</v>
      </c>
      <c r="X15" s="235" t="s">
        <v>823</v>
      </c>
      <c r="Y15" s="35" t="s">
        <v>764</v>
      </c>
      <c r="Z15" s="248"/>
      <c r="AA15" s="59"/>
      <c r="AB15" s="192"/>
    </row>
    <row r="16" spans="1:28" ht="156">
      <c r="A16" s="383"/>
      <c r="B16" s="55" t="s">
        <v>824</v>
      </c>
      <c r="C16" s="243" t="s">
        <v>825</v>
      </c>
      <c r="D16" s="243" t="s">
        <v>826</v>
      </c>
      <c r="E16" s="243" t="s">
        <v>721</v>
      </c>
      <c r="F16" s="245" t="s">
        <v>780</v>
      </c>
      <c r="G16" s="26" t="s">
        <v>768</v>
      </c>
      <c r="H16" s="181">
        <v>0</v>
      </c>
      <c r="I16" s="61"/>
      <c r="J16" s="61" t="s">
        <v>151</v>
      </c>
      <c r="K16" s="28" t="s">
        <v>152</v>
      </c>
      <c r="L16" s="156">
        <v>0</v>
      </c>
      <c r="M16" s="145" t="s">
        <v>827</v>
      </c>
      <c r="N16" s="147" t="s">
        <v>260</v>
      </c>
      <c r="O16" s="236">
        <v>0</v>
      </c>
      <c r="P16" s="237"/>
      <c r="Q16" s="237"/>
      <c r="R16" s="28" t="s">
        <v>772</v>
      </c>
      <c r="S16" s="51">
        <v>0</v>
      </c>
      <c r="T16" s="28" t="s">
        <v>828</v>
      </c>
      <c r="U16" s="221" t="s">
        <v>260</v>
      </c>
      <c r="V16" s="187">
        <v>1</v>
      </c>
      <c r="W16" s="188" t="s">
        <v>829</v>
      </c>
      <c r="X16" s="235" t="s">
        <v>830</v>
      </c>
      <c r="Y16" s="35" t="s">
        <v>764</v>
      </c>
      <c r="Z16" s="248"/>
      <c r="AA16" s="59"/>
      <c r="AB16" s="192"/>
    </row>
    <row r="17" spans="1:28" ht="114" customHeight="1">
      <c r="A17" s="383"/>
      <c r="B17" s="55" t="s">
        <v>831</v>
      </c>
      <c r="C17" s="243" t="s">
        <v>832</v>
      </c>
      <c r="D17" s="243" t="s">
        <v>833</v>
      </c>
      <c r="E17" s="243" t="s">
        <v>721</v>
      </c>
      <c r="F17" s="245" t="s">
        <v>780</v>
      </c>
      <c r="G17" s="26" t="s">
        <v>796</v>
      </c>
      <c r="H17" s="181">
        <v>0</v>
      </c>
      <c r="I17" s="61"/>
      <c r="J17" s="61" t="s">
        <v>151</v>
      </c>
      <c r="K17" s="28" t="s">
        <v>152</v>
      </c>
      <c r="L17" s="156">
        <v>0</v>
      </c>
      <c r="M17" s="145" t="s">
        <v>834</v>
      </c>
      <c r="N17" s="147" t="s">
        <v>260</v>
      </c>
      <c r="O17" s="236">
        <v>0</v>
      </c>
      <c r="P17" s="237"/>
      <c r="Q17" s="237"/>
      <c r="R17" s="28" t="s">
        <v>772</v>
      </c>
      <c r="S17" s="51">
        <v>0</v>
      </c>
      <c r="T17" s="28" t="s">
        <v>835</v>
      </c>
      <c r="U17" s="221" t="s">
        <v>260</v>
      </c>
      <c r="V17" s="187">
        <v>1</v>
      </c>
      <c r="W17" s="188" t="s">
        <v>836</v>
      </c>
      <c r="X17" s="235" t="s">
        <v>791</v>
      </c>
      <c r="Y17" s="35" t="s">
        <v>332</v>
      </c>
      <c r="Z17" s="248"/>
      <c r="AA17" s="59"/>
      <c r="AB17" s="192"/>
    </row>
    <row r="18" spans="1:28" ht="153" customHeight="1">
      <c r="A18" s="383"/>
      <c r="B18" s="249" t="s">
        <v>837</v>
      </c>
      <c r="C18" s="243" t="s">
        <v>838</v>
      </c>
      <c r="D18" s="243" t="s">
        <v>839</v>
      </c>
      <c r="E18" s="243" t="s">
        <v>106</v>
      </c>
      <c r="F18" s="245"/>
      <c r="G18" s="26" t="s">
        <v>796</v>
      </c>
      <c r="H18" s="236">
        <v>0.5</v>
      </c>
      <c r="I18" s="237" t="s">
        <v>840</v>
      </c>
      <c r="J18" s="237" t="s">
        <v>841</v>
      </c>
      <c r="K18" s="28" t="s">
        <v>842</v>
      </c>
      <c r="L18" s="51">
        <v>0</v>
      </c>
      <c r="M18" s="28" t="s">
        <v>843</v>
      </c>
      <c r="N18" s="220" t="s">
        <v>844</v>
      </c>
      <c r="O18" s="236">
        <v>0.9</v>
      </c>
      <c r="P18" s="237" t="s">
        <v>845</v>
      </c>
      <c r="Q18" s="238" t="s">
        <v>846</v>
      </c>
      <c r="R18" s="28" t="s">
        <v>847</v>
      </c>
      <c r="S18" s="30">
        <v>0.66659999999999997</v>
      </c>
      <c r="T18" s="28" t="s">
        <v>848</v>
      </c>
      <c r="U18" s="220" t="s">
        <v>849</v>
      </c>
      <c r="V18" s="187">
        <v>1</v>
      </c>
      <c r="W18" s="235" t="s">
        <v>850</v>
      </c>
      <c r="X18" s="235" t="s">
        <v>851</v>
      </c>
      <c r="Y18" s="35" t="s">
        <v>332</v>
      </c>
      <c r="Z18" s="248"/>
      <c r="AA18" s="59"/>
      <c r="AB18" s="192"/>
    </row>
    <row r="19" spans="1:28" ht="154.5" customHeight="1">
      <c r="A19" s="383"/>
      <c r="B19" s="249" t="s">
        <v>852</v>
      </c>
      <c r="C19" s="243" t="s">
        <v>853</v>
      </c>
      <c r="D19" s="243" t="s">
        <v>854</v>
      </c>
      <c r="E19" s="250" t="s">
        <v>855</v>
      </c>
      <c r="F19" s="245" t="s">
        <v>149</v>
      </c>
      <c r="G19" s="26" t="s">
        <v>796</v>
      </c>
      <c r="H19" s="139">
        <v>0</v>
      </c>
      <c r="I19" s="36"/>
      <c r="J19" s="61" t="s">
        <v>151</v>
      </c>
      <c r="K19" s="28" t="s">
        <v>152</v>
      </c>
      <c r="L19" s="156">
        <v>0</v>
      </c>
      <c r="M19" s="145" t="s">
        <v>856</v>
      </c>
      <c r="N19" s="147" t="s">
        <v>260</v>
      </c>
      <c r="O19" s="236">
        <v>0</v>
      </c>
      <c r="P19" s="237"/>
      <c r="Q19" s="237"/>
      <c r="R19" s="28" t="s">
        <v>152</v>
      </c>
      <c r="S19" s="51">
        <v>0</v>
      </c>
      <c r="T19" s="28" t="s">
        <v>857</v>
      </c>
      <c r="U19" s="221" t="s">
        <v>260</v>
      </c>
      <c r="V19" s="187">
        <v>1</v>
      </c>
      <c r="W19" s="251" t="s">
        <v>858</v>
      </c>
      <c r="X19" s="247" t="s">
        <v>859</v>
      </c>
      <c r="Y19" s="35" t="s">
        <v>332</v>
      </c>
      <c r="Z19" s="248"/>
      <c r="AA19" s="59"/>
      <c r="AB19" s="192"/>
    </row>
    <row r="20" spans="1:28" ht="138" customHeight="1">
      <c r="A20" s="252" t="s">
        <v>860</v>
      </c>
      <c r="B20" s="55" t="s">
        <v>145</v>
      </c>
      <c r="C20" s="49" t="s">
        <v>861</v>
      </c>
      <c r="D20" s="243" t="s">
        <v>862</v>
      </c>
      <c r="E20" s="49" t="s">
        <v>863</v>
      </c>
      <c r="F20" s="49" t="s">
        <v>864</v>
      </c>
      <c r="G20" s="253" t="s">
        <v>684</v>
      </c>
      <c r="H20" s="181">
        <v>0</v>
      </c>
      <c r="I20" s="61" t="s">
        <v>865</v>
      </c>
      <c r="J20" s="61" t="s">
        <v>151</v>
      </c>
      <c r="K20" s="59" t="s">
        <v>152</v>
      </c>
      <c r="L20" s="254">
        <v>0</v>
      </c>
      <c r="M20" s="59" t="s">
        <v>866</v>
      </c>
      <c r="N20" s="147"/>
      <c r="O20" s="255">
        <v>0</v>
      </c>
      <c r="P20" s="256"/>
      <c r="Q20" s="256"/>
      <c r="R20" s="28" t="s">
        <v>152</v>
      </c>
      <c r="S20" s="51">
        <v>0</v>
      </c>
      <c r="T20" s="28" t="s">
        <v>867</v>
      </c>
      <c r="U20" s="221" t="s">
        <v>260</v>
      </c>
      <c r="V20" s="178">
        <v>1</v>
      </c>
      <c r="W20" s="257" t="s">
        <v>868</v>
      </c>
      <c r="X20" s="247" t="s">
        <v>869</v>
      </c>
      <c r="Y20" s="35" t="s">
        <v>332</v>
      </c>
      <c r="Z20" s="80"/>
      <c r="AA20" s="61"/>
      <c r="AB20" s="192"/>
    </row>
    <row r="21" spans="1:28" ht="159.75" customHeight="1">
      <c r="A21" s="410" t="s">
        <v>870</v>
      </c>
      <c r="B21" s="22" t="s">
        <v>166</v>
      </c>
      <c r="C21" s="243" t="s">
        <v>871</v>
      </c>
      <c r="D21" s="243" t="s">
        <v>872</v>
      </c>
      <c r="E21" s="258" t="s">
        <v>873</v>
      </c>
      <c r="F21" s="245" t="s">
        <v>874</v>
      </c>
      <c r="G21" s="26" t="s">
        <v>796</v>
      </c>
      <c r="H21" s="180">
        <v>0.5</v>
      </c>
      <c r="I21" s="182" t="s">
        <v>875</v>
      </c>
      <c r="J21" s="182" t="s">
        <v>876</v>
      </c>
      <c r="K21" s="28" t="s">
        <v>877</v>
      </c>
      <c r="L21" s="51">
        <v>0</v>
      </c>
      <c r="M21" s="61" t="s">
        <v>878</v>
      </c>
      <c r="N21" s="177" t="s">
        <v>879</v>
      </c>
      <c r="O21" s="180">
        <v>0</v>
      </c>
      <c r="P21" s="182"/>
      <c r="Q21" s="182"/>
      <c r="R21" s="28" t="s">
        <v>152</v>
      </c>
      <c r="S21" s="51">
        <v>0</v>
      </c>
      <c r="T21" s="28" t="s">
        <v>880</v>
      </c>
      <c r="U21" s="221" t="s">
        <v>260</v>
      </c>
      <c r="V21" s="187">
        <v>1</v>
      </c>
      <c r="W21" s="188" t="s">
        <v>881</v>
      </c>
      <c r="X21" s="235" t="s">
        <v>882</v>
      </c>
      <c r="Y21" s="35" t="s">
        <v>332</v>
      </c>
      <c r="Z21" s="80"/>
      <c r="AA21" s="61"/>
      <c r="AB21" s="192"/>
    </row>
    <row r="22" spans="1:28" ht="112.5" customHeight="1">
      <c r="A22" s="383"/>
      <c r="B22" s="22" t="s">
        <v>181</v>
      </c>
      <c r="C22" s="243" t="s">
        <v>883</v>
      </c>
      <c r="D22" s="243" t="s">
        <v>884</v>
      </c>
      <c r="E22" s="258" t="s">
        <v>873</v>
      </c>
      <c r="F22" s="245" t="s">
        <v>66</v>
      </c>
      <c r="G22" s="26" t="s">
        <v>796</v>
      </c>
      <c r="H22" s="180">
        <v>0.5</v>
      </c>
      <c r="I22" s="182" t="s">
        <v>885</v>
      </c>
      <c r="J22" s="182" t="s">
        <v>876</v>
      </c>
      <c r="K22" s="28" t="s">
        <v>886</v>
      </c>
      <c r="L22" s="51">
        <v>0</v>
      </c>
      <c r="M22" s="61" t="s">
        <v>887</v>
      </c>
      <c r="N22" s="177" t="s">
        <v>888</v>
      </c>
      <c r="O22" s="180">
        <v>0.9</v>
      </c>
      <c r="P22" s="182" t="s">
        <v>889</v>
      </c>
      <c r="Q22" s="259" t="s">
        <v>890</v>
      </c>
      <c r="R22" s="28" t="s">
        <v>891</v>
      </c>
      <c r="S22" s="30">
        <v>0.66659999999999997</v>
      </c>
      <c r="T22" s="61" t="s">
        <v>892</v>
      </c>
      <c r="U22" s="177" t="s">
        <v>893</v>
      </c>
      <c r="V22" s="187">
        <v>1</v>
      </c>
      <c r="W22" s="188" t="s">
        <v>894</v>
      </c>
      <c r="X22" s="260" t="s">
        <v>895</v>
      </c>
      <c r="Y22" s="35" t="s">
        <v>479</v>
      </c>
      <c r="Z22" s="80"/>
      <c r="AA22" s="61"/>
      <c r="AB22" s="192"/>
    </row>
    <row r="23" spans="1:28" ht="135.75" customHeight="1">
      <c r="A23" s="383"/>
      <c r="B23" s="22" t="s">
        <v>199</v>
      </c>
      <c r="C23" s="243" t="s">
        <v>896</v>
      </c>
      <c r="D23" s="243" t="s">
        <v>897</v>
      </c>
      <c r="E23" s="261" t="s">
        <v>898</v>
      </c>
      <c r="F23" s="245" t="s">
        <v>66</v>
      </c>
      <c r="G23" s="26" t="s">
        <v>768</v>
      </c>
      <c r="H23" s="180">
        <v>0.05</v>
      </c>
      <c r="I23" s="182" t="s">
        <v>899</v>
      </c>
      <c r="J23" s="182" t="s">
        <v>900</v>
      </c>
      <c r="K23" s="28" t="s">
        <v>901</v>
      </c>
      <c r="L23" s="51">
        <v>0</v>
      </c>
      <c r="M23" s="61" t="s">
        <v>902</v>
      </c>
      <c r="N23" s="177" t="s">
        <v>903</v>
      </c>
      <c r="O23" s="180">
        <v>0.33</v>
      </c>
      <c r="P23" s="182" t="s">
        <v>904</v>
      </c>
      <c r="Q23" s="259" t="s">
        <v>905</v>
      </c>
      <c r="R23" s="28" t="s">
        <v>906</v>
      </c>
      <c r="S23" s="51">
        <v>0</v>
      </c>
      <c r="T23" s="61" t="s">
        <v>907</v>
      </c>
      <c r="U23" s="177" t="s">
        <v>908</v>
      </c>
      <c r="V23" s="187">
        <v>1</v>
      </c>
      <c r="W23" s="188" t="s">
        <v>909</v>
      </c>
      <c r="X23" s="235" t="s">
        <v>910</v>
      </c>
      <c r="Y23" s="35" t="s">
        <v>764</v>
      </c>
      <c r="Z23" s="80"/>
      <c r="AA23" s="61"/>
      <c r="AB23" s="192"/>
    </row>
    <row r="24" spans="1:28" ht="138.75" customHeight="1">
      <c r="A24" s="383"/>
      <c r="B24" s="22" t="s">
        <v>911</v>
      </c>
      <c r="C24" s="243" t="s">
        <v>912</v>
      </c>
      <c r="D24" s="243" t="s">
        <v>913</v>
      </c>
      <c r="E24" s="258" t="s">
        <v>873</v>
      </c>
      <c r="F24" s="245" t="s">
        <v>914</v>
      </c>
      <c r="G24" s="26" t="s">
        <v>796</v>
      </c>
      <c r="H24" s="180">
        <v>0.05</v>
      </c>
      <c r="I24" s="182" t="s">
        <v>915</v>
      </c>
      <c r="J24" s="182" t="s">
        <v>916</v>
      </c>
      <c r="K24" s="28" t="s">
        <v>901</v>
      </c>
      <c r="L24" s="51">
        <v>0</v>
      </c>
      <c r="M24" s="61" t="s">
        <v>917</v>
      </c>
      <c r="N24" s="177" t="s">
        <v>918</v>
      </c>
      <c r="O24" s="180">
        <v>0.67</v>
      </c>
      <c r="P24" s="182" t="s">
        <v>919</v>
      </c>
      <c r="Q24" s="259" t="s">
        <v>920</v>
      </c>
      <c r="R24" s="28" t="s">
        <v>921</v>
      </c>
      <c r="S24" s="30">
        <v>0.66659999999999997</v>
      </c>
      <c r="T24" s="61" t="s">
        <v>922</v>
      </c>
      <c r="U24" s="177" t="s">
        <v>923</v>
      </c>
      <c r="V24" s="187">
        <v>1</v>
      </c>
      <c r="W24" s="188" t="s">
        <v>924</v>
      </c>
      <c r="X24" s="235" t="s">
        <v>925</v>
      </c>
      <c r="Y24" s="35" t="s">
        <v>764</v>
      </c>
      <c r="Z24" s="80"/>
      <c r="AA24" s="61"/>
      <c r="AB24" s="192"/>
    </row>
    <row r="25" spans="1:28" ht="105.75" customHeight="1">
      <c r="A25" s="383"/>
      <c r="B25" s="22" t="s">
        <v>926</v>
      </c>
      <c r="C25" s="243" t="s">
        <v>927</v>
      </c>
      <c r="D25" s="243" t="s">
        <v>928</v>
      </c>
      <c r="E25" s="258" t="s">
        <v>873</v>
      </c>
      <c r="F25" s="245" t="s">
        <v>87</v>
      </c>
      <c r="G25" s="26" t="s">
        <v>796</v>
      </c>
      <c r="H25" s="180">
        <v>0.05</v>
      </c>
      <c r="I25" s="182" t="s">
        <v>915</v>
      </c>
      <c r="J25" s="182" t="s">
        <v>929</v>
      </c>
      <c r="K25" s="28" t="s">
        <v>901</v>
      </c>
      <c r="L25" s="51">
        <v>0</v>
      </c>
      <c r="M25" s="61" t="s">
        <v>930</v>
      </c>
      <c r="N25" s="177" t="s">
        <v>931</v>
      </c>
      <c r="O25" s="180">
        <v>1</v>
      </c>
      <c r="P25" s="182" t="s">
        <v>932</v>
      </c>
      <c r="Q25" s="259" t="s">
        <v>933</v>
      </c>
      <c r="R25" s="28" t="s">
        <v>934</v>
      </c>
      <c r="S25" s="51">
        <v>1</v>
      </c>
      <c r="T25" s="61" t="s">
        <v>935</v>
      </c>
      <c r="U25" s="177" t="s">
        <v>936</v>
      </c>
      <c r="V25" s="187">
        <v>1</v>
      </c>
      <c r="W25" s="188" t="s">
        <v>937</v>
      </c>
      <c r="X25" s="235" t="s">
        <v>938</v>
      </c>
      <c r="Y25" s="36" t="s">
        <v>178</v>
      </c>
      <c r="Z25" s="80"/>
      <c r="AA25" s="61"/>
      <c r="AB25" s="192"/>
    </row>
    <row r="26" spans="1:28" ht="85.5" customHeight="1">
      <c r="A26" s="383"/>
      <c r="B26" s="190" t="s">
        <v>939</v>
      </c>
      <c r="C26" s="243" t="s">
        <v>940</v>
      </c>
      <c r="D26" s="243" t="s">
        <v>941</v>
      </c>
      <c r="E26" s="258" t="s">
        <v>873</v>
      </c>
      <c r="F26" s="262" t="s">
        <v>874</v>
      </c>
      <c r="G26" s="26" t="s">
        <v>796</v>
      </c>
      <c r="H26" s="180">
        <v>0.05</v>
      </c>
      <c r="I26" s="182" t="s">
        <v>915</v>
      </c>
      <c r="J26" s="182" t="s">
        <v>942</v>
      </c>
      <c r="K26" s="28" t="s">
        <v>901</v>
      </c>
      <c r="L26" s="51">
        <v>0</v>
      </c>
      <c r="M26" s="61" t="s">
        <v>943</v>
      </c>
      <c r="N26" s="177" t="s">
        <v>944</v>
      </c>
      <c r="O26" s="180">
        <v>0.33</v>
      </c>
      <c r="P26" s="242" t="s">
        <v>945</v>
      </c>
      <c r="Q26" s="259" t="s">
        <v>946</v>
      </c>
      <c r="R26" s="28" t="s">
        <v>947</v>
      </c>
      <c r="S26" s="51">
        <v>0</v>
      </c>
      <c r="T26" s="61" t="s">
        <v>948</v>
      </c>
      <c r="U26" s="177" t="s">
        <v>949</v>
      </c>
      <c r="V26" s="187">
        <v>0.8</v>
      </c>
      <c r="W26" s="188" t="s">
        <v>950</v>
      </c>
      <c r="X26" s="235" t="s">
        <v>951</v>
      </c>
      <c r="Y26" s="37" t="s">
        <v>952</v>
      </c>
      <c r="Z26" s="80"/>
      <c r="AA26" s="61"/>
      <c r="AB26" s="192"/>
    </row>
    <row r="27" spans="1:28" ht="147.75" customHeight="1">
      <c r="A27" s="384"/>
      <c r="B27" s="190" t="s">
        <v>953</v>
      </c>
      <c r="C27" s="243" t="s">
        <v>954</v>
      </c>
      <c r="D27" s="244" t="s">
        <v>941</v>
      </c>
      <c r="E27" s="261" t="s">
        <v>955</v>
      </c>
      <c r="F27" s="262" t="s">
        <v>874</v>
      </c>
      <c r="G27" s="26" t="s">
        <v>796</v>
      </c>
      <c r="H27" s="180">
        <v>0.05</v>
      </c>
      <c r="I27" s="182" t="s">
        <v>915</v>
      </c>
      <c r="J27" s="182" t="s">
        <v>942</v>
      </c>
      <c r="K27" s="28" t="s">
        <v>901</v>
      </c>
      <c r="L27" s="51">
        <v>0</v>
      </c>
      <c r="M27" s="61" t="s">
        <v>956</v>
      </c>
      <c r="N27" s="177" t="s">
        <v>957</v>
      </c>
      <c r="O27" s="180">
        <v>0.33</v>
      </c>
      <c r="P27" s="242" t="s">
        <v>958</v>
      </c>
      <c r="Q27" s="259" t="s">
        <v>959</v>
      </c>
      <c r="R27" s="28" t="s">
        <v>960</v>
      </c>
      <c r="S27" s="51">
        <v>0</v>
      </c>
      <c r="T27" s="61" t="s">
        <v>961</v>
      </c>
      <c r="U27" s="177" t="s">
        <v>962</v>
      </c>
      <c r="V27" s="187">
        <v>0.5</v>
      </c>
      <c r="W27" s="188" t="s">
        <v>963</v>
      </c>
      <c r="X27" s="263" t="s">
        <v>964</v>
      </c>
      <c r="Y27" s="37" t="s">
        <v>965</v>
      </c>
      <c r="Z27" s="80"/>
      <c r="AA27" s="61"/>
      <c r="AB27" s="192"/>
    </row>
    <row r="28" spans="1:28" ht="124.5" customHeight="1">
      <c r="A28" s="410" t="s">
        <v>966</v>
      </c>
      <c r="B28" s="55" t="s">
        <v>218</v>
      </c>
      <c r="C28" s="243" t="s">
        <v>967</v>
      </c>
      <c r="D28" s="243" t="s">
        <v>968</v>
      </c>
      <c r="E28" s="258" t="s">
        <v>873</v>
      </c>
      <c r="F28" s="262"/>
      <c r="G28" s="26" t="s">
        <v>796</v>
      </c>
      <c r="H28" s="180">
        <v>1</v>
      </c>
      <c r="I28" s="182" t="s">
        <v>969</v>
      </c>
      <c r="J28" s="182" t="s">
        <v>970</v>
      </c>
      <c r="K28" s="59" t="s">
        <v>971</v>
      </c>
      <c r="L28" s="30">
        <v>0.33329999999999999</v>
      </c>
      <c r="M28" s="61" t="s">
        <v>972</v>
      </c>
      <c r="N28" s="177" t="s">
        <v>973</v>
      </c>
      <c r="O28" s="180">
        <v>0.67</v>
      </c>
      <c r="P28" s="182" t="s">
        <v>974</v>
      </c>
      <c r="Q28" s="259" t="s">
        <v>975</v>
      </c>
      <c r="R28" s="28" t="s">
        <v>976</v>
      </c>
      <c r="S28" s="30">
        <v>0.66659999999999997</v>
      </c>
      <c r="T28" s="232" t="s">
        <v>977</v>
      </c>
      <c r="U28" s="177" t="s">
        <v>978</v>
      </c>
      <c r="V28" s="187">
        <v>1</v>
      </c>
      <c r="W28" s="188" t="s">
        <v>979</v>
      </c>
      <c r="X28" s="263" t="s">
        <v>980</v>
      </c>
      <c r="Y28" s="37" t="s">
        <v>981</v>
      </c>
      <c r="Z28" s="80"/>
      <c r="AA28" s="61"/>
      <c r="AB28" s="192"/>
    </row>
    <row r="29" spans="1:28" ht="157.5" customHeight="1">
      <c r="A29" s="383"/>
      <c r="B29" s="55" t="s">
        <v>426</v>
      </c>
      <c r="C29" s="243" t="s">
        <v>982</v>
      </c>
      <c r="D29" s="243" t="s">
        <v>983</v>
      </c>
      <c r="E29" s="243" t="s">
        <v>721</v>
      </c>
      <c r="F29" s="245"/>
      <c r="G29" s="26" t="s">
        <v>796</v>
      </c>
      <c r="H29" s="180">
        <v>0</v>
      </c>
      <c r="I29" s="182"/>
      <c r="J29" s="182" t="s">
        <v>151</v>
      </c>
      <c r="K29" s="28" t="s">
        <v>152</v>
      </c>
      <c r="L29" s="156">
        <v>0</v>
      </c>
      <c r="M29" s="145" t="s">
        <v>984</v>
      </c>
      <c r="N29" s="147" t="s">
        <v>260</v>
      </c>
      <c r="O29" s="180">
        <v>0.5</v>
      </c>
      <c r="P29" s="182" t="s">
        <v>985</v>
      </c>
      <c r="Q29" s="182" t="s">
        <v>986</v>
      </c>
      <c r="R29" s="28" t="s">
        <v>987</v>
      </c>
      <c r="S29" s="30">
        <f>7/12</f>
        <v>0.58333333333333337</v>
      </c>
      <c r="T29" s="61" t="s">
        <v>988</v>
      </c>
      <c r="U29" s="177" t="s">
        <v>989</v>
      </c>
      <c r="V29" s="187">
        <v>1</v>
      </c>
      <c r="W29" s="188" t="s">
        <v>990</v>
      </c>
      <c r="X29" s="263" t="s">
        <v>991</v>
      </c>
      <c r="Y29" s="37" t="s">
        <v>992</v>
      </c>
      <c r="Z29" s="80"/>
      <c r="AA29" s="61"/>
      <c r="AB29" s="192"/>
    </row>
    <row r="30" spans="1:28" ht="118.5" customHeight="1">
      <c r="A30" s="383"/>
      <c r="B30" s="22" t="s">
        <v>431</v>
      </c>
      <c r="C30" s="243" t="s">
        <v>993</v>
      </c>
      <c r="D30" s="243" t="s">
        <v>994</v>
      </c>
      <c r="E30" s="258" t="s">
        <v>873</v>
      </c>
      <c r="F30" s="262"/>
      <c r="G30" s="26" t="s">
        <v>796</v>
      </c>
      <c r="H30" s="180">
        <v>0.05</v>
      </c>
      <c r="I30" s="182" t="s">
        <v>915</v>
      </c>
      <c r="J30" s="182" t="s">
        <v>942</v>
      </c>
      <c r="K30" s="28" t="s">
        <v>901</v>
      </c>
      <c r="L30" s="51">
        <v>0</v>
      </c>
      <c r="M30" s="61" t="s">
        <v>995</v>
      </c>
      <c r="N30" s="177" t="s">
        <v>996</v>
      </c>
      <c r="O30" s="180">
        <v>1</v>
      </c>
      <c r="P30" s="182" t="s">
        <v>997</v>
      </c>
      <c r="Q30" s="259" t="s">
        <v>998</v>
      </c>
      <c r="R30" s="28" t="s">
        <v>999</v>
      </c>
      <c r="S30" s="51">
        <v>1</v>
      </c>
      <c r="T30" s="61" t="s">
        <v>1000</v>
      </c>
      <c r="U30" s="177" t="s">
        <v>1001</v>
      </c>
      <c r="V30" s="195">
        <v>1</v>
      </c>
      <c r="W30" s="196" t="s">
        <v>997</v>
      </c>
      <c r="X30" s="196"/>
      <c r="Y30" s="36" t="s">
        <v>178</v>
      </c>
      <c r="Z30" s="80"/>
      <c r="AA30" s="61"/>
      <c r="AB30" s="192"/>
    </row>
    <row r="31" spans="1:28" ht="156" customHeight="1">
      <c r="A31" s="383"/>
      <c r="B31" s="22" t="s">
        <v>435</v>
      </c>
      <c r="C31" s="243" t="s">
        <v>1002</v>
      </c>
      <c r="D31" s="243" t="s">
        <v>1003</v>
      </c>
      <c r="E31" s="258" t="s">
        <v>873</v>
      </c>
      <c r="F31" s="245" t="s">
        <v>127</v>
      </c>
      <c r="G31" s="26" t="s">
        <v>796</v>
      </c>
      <c r="H31" s="180">
        <v>1</v>
      </c>
      <c r="I31" s="182" t="s">
        <v>1004</v>
      </c>
      <c r="J31" s="182" t="s">
        <v>942</v>
      </c>
      <c r="K31" s="28" t="s">
        <v>1005</v>
      </c>
      <c r="L31" s="51">
        <v>0</v>
      </c>
      <c r="M31" s="61" t="s">
        <v>1006</v>
      </c>
      <c r="N31" s="177" t="s">
        <v>1007</v>
      </c>
      <c r="O31" s="180">
        <v>1</v>
      </c>
      <c r="P31" s="264" t="s">
        <v>1008</v>
      </c>
      <c r="Q31" s="259" t="s">
        <v>1009</v>
      </c>
      <c r="R31" s="37" t="s">
        <v>1010</v>
      </c>
      <c r="S31" s="30">
        <v>0.66659999999999997</v>
      </c>
      <c r="T31" s="265" t="s">
        <v>1011</v>
      </c>
      <c r="U31" s="266" t="s">
        <v>1012</v>
      </c>
      <c r="V31" s="195">
        <v>1</v>
      </c>
      <c r="W31" s="196" t="s">
        <v>1004</v>
      </c>
      <c r="X31" s="196"/>
      <c r="Y31" s="37" t="s">
        <v>1013</v>
      </c>
      <c r="Z31" s="80"/>
      <c r="AA31" s="61"/>
      <c r="AB31" s="192"/>
    </row>
    <row r="32" spans="1:28" ht="136.5" customHeight="1">
      <c r="A32" s="383"/>
      <c r="B32" s="190" t="s">
        <v>440</v>
      </c>
      <c r="C32" s="243" t="s">
        <v>1014</v>
      </c>
      <c r="D32" s="243" t="s">
        <v>1015</v>
      </c>
      <c r="E32" s="258" t="s">
        <v>873</v>
      </c>
      <c r="F32" s="245" t="s">
        <v>874</v>
      </c>
      <c r="G32" s="26" t="s">
        <v>796</v>
      </c>
      <c r="H32" s="180">
        <v>0.05</v>
      </c>
      <c r="I32" s="182" t="s">
        <v>915</v>
      </c>
      <c r="J32" s="182" t="s">
        <v>942</v>
      </c>
      <c r="K32" s="28" t="s">
        <v>901</v>
      </c>
      <c r="L32" s="51">
        <v>0</v>
      </c>
      <c r="M32" s="61" t="s">
        <v>1016</v>
      </c>
      <c r="N32" s="177" t="s">
        <v>1017</v>
      </c>
      <c r="O32" s="180">
        <v>0.33</v>
      </c>
      <c r="P32" s="242" t="s">
        <v>1018</v>
      </c>
      <c r="Q32" s="259" t="s">
        <v>1019</v>
      </c>
      <c r="R32" s="28" t="s">
        <v>1020</v>
      </c>
      <c r="S32" s="51">
        <v>0</v>
      </c>
      <c r="T32" s="61" t="s">
        <v>1021</v>
      </c>
      <c r="U32" s="177" t="s">
        <v>1022</v>
      </c>
      <c r="V32" s="187">
        <v>0.8</v>
      </c>
      <c r="W32" s="188" t="s">
        <v>1023</v>
      </c>
      <c r="X32" s="196"/>
      <c r="Y32" s="37" t="s">
        <v>1024</v>
      </c>
      <c r="Z32" s="80"/>
      <c r="AA32" s="61"/>
      <c r="AB32" s="192"/>
    </row>
    <row r="33" spans="1:28" ht="123.75" customHeight="1">
      <c r="A33" s="383"/>
      <c r="B33" s="190" t="s">
        <v>1025</v>
      </c>
      <c r="C33" s="243" t="s">
        <v>1026</v>
      </c>
      <c r="D33" s="243" t="s">
        <v>1027</v>
      </c>
      <c r="E33" s="258" t="s">
        <v>873</v>
      </c>
      <c r="F33" s="262"/>
      <c r="G33" s="26" t="s">
        <v>796</v>
      </c>
      <c r="H33" s="180">
        <v>0.05</v>
      </c>
      <c r="I33" s="182" t="s">
        <v>915</v>
      </c>
      <c r="J33" s="182" t="s">
        <v>942</v>
      </c>
      <c r="K33" s="28" t="s">
        <v>901</v>
      </c>
      <c r="L33" s="51">
        <v>0</v>
      </c>
      <c r="M33" s="61" t="s">
        <v>1028</v>
      </c>
      <c r="N33" s="177" t="s">
        <v>1029</v>
      </c>
      <c r="O33" s="180">
        <v>0.33</v>
      </c>
      <c r="P33" s="242" t="s">
        <v>1018</v>
      </c>
      <c r="Q33" s="259" t="s">
        <v>1030</v>
      </c>
      <c r="R33" s="28" t="s">
        <v>1020</v>
      </c>
      <c r="S33" s="51">
        <v>0</v>
      </c>
      <c r="T33" s="61" t="s">
        <v>1031</v>
      </c>
      <c r="U33" s="177" t="s">
        <v>1032</v>
      </c>
      <c r="V33" s="187">
        <v>0.8</v>
      </c>
      <c r="W33" s="188" t="s">
        <v>1033</v>
      </c>
      <c r="X33" s="196"/>
      <c r="Y33" s="37" t="s">
        <v>1034</v>
      </c>
      <c r="Z33" s="80"/>
      <c r="AA33" s="61"/>
      <c r="AB33" s="192"/>
    </row>
    <row r="34" spans="1:28" ht="162" customHeight="1">
      <c r="A34" s="384"/>
      <c r="B34" s="55" t="s">
        <v>1035</v>
      </c>
      <c r="C34" s="243" t="s">
        <v>1036</v>
      </c>
      <c r="D34" s="243" t="s">
        <v>1037</v>
      </c>
      <c r="E34" s="258" t="s">
        <v>873</v>
      </c>
      <c r="F34" s="245" t="s">
        <v>87</v>
      </c>
      <c r="G34" s="262" t="s">
        <v>796</v>
      </c>
      <c r="H34" s="180">
        <v>0.05</v>
      </c>
      <c r="I34" s="182" t="s">
        <v>915</v>
      </c>
      <c r="J34" s="182" t="s">
        <v>942</v>
      </c>
      <c r="K34" s="28" t="s">
        <v>901</v>
      </c>
      <c r="L34" s="51">
        <v>0</v>
      </c>
      <c r="M34" s="61" t="s">
        <v>1038</v>
      </c>
      <c r="N34" s="177" t="s">
        <v>1039</v>
      </c>
      <c r="O34" s="180">
        <v>0.33</v>
      </c>
      <c r="P34" s="182" t="s">
        <v>1040</v>
      </c>
      <c r="Q34" s="259" t="s">
        <v>1041</v>
      </c>
      <c r="R34" s="28" t="s">
        <v>1020</v>
      </c>
      <c r="S34" s="51">
        <v>0</v>
      </c>
      <c r="T34" s="61" t="s">
        <v>1042</v>
      </c>
      <c r="U34" s="177" t="s">
        <v>1043</v>
      </c>
      <c r="V34" s="187">
        <v>1</v>
      </c>
      <c r="W34" s="188" t="s">
        <v>1044</v>
      </c>
      <c r="X34" s="196"/>
      <c r="Y34" s="35" t="s">
        <v>479</v>
      </c>
      <c r="Z34" s="80"/>
      <c r="AA34" s="61"/>
      <c r="AB34" s="192"/>
    </row>
    <row r="35" spans="1:28" ht="40.5" customHeight="1">
      <c r="A35" s="211"/>
      <c r="B35" s="151"/>
      <c r="C35" s="151"/>
      <c r="D35" s="151"/>
      <c r="E35" s="151"/>
      <c r="F35" s="151"/>
      <c r="G35" s="112" t="s">
        <v>268</v>
      </c>
      <c r="H35" s="212">
        <f>IFERROR(AVERAGE(H11:H34),"")</f>
        <v>0.1645833333333333</v>
      </c>
      <c r="I35" s="211"/>
      <c r="J35" s="211"/>
      <c r="K35" s="112" t="s">
        <v>269</v>
      </c>
      <c r="L35" s="231">
        <f>IFERROR(AVERAGE(L5:L34),"")</f>
        <v>1.111E-2</v>
      </c>
      <c r="M35" s="211"/>
      <c r="N35" s="112" t="s">
        <v>268</v>
      </c>
      <c r="O35" s="212">
        <f>IFERROR(AVERAGE(O5:O34),"")</f>
        <v>0.39733333333333337</v>
      </c>
      <c r="P35" s="211"/>
      <c r="Q35" s="211"/>
      <c r="R35" s="112" t="s">
        <v>269</v>
      </c>
      <c r="S35" s="212">
        <f>IFERROR(AVERAGE(S5:S34),"")</f>
        <v>0.28054444444444443</v>
      </c>
      <c r="T35" s="211"/>
      <c r="U35" s="112" t="s">
        <v>268</v>
      </c>
      <c r="V35" s="212">
        <f>IFERROR(AVERAGE(V5:V34),"")</f>
        <v>0.96333333333333337</v>
      </c>
      <c r="W35" s="211"/>
      <c r="X35" s="211"/>
      <c r="Y35" s="112" t="s">
        <v>269</v>
      </c>
      <c r="Z35" s="212" t="str">
        <f>IFERROR(AVERAGE(Z5:Z34),"")</f>
        <v/>
      </c>
      <c r="AA35" s="211"/>
      <c r="AB35" s="211"/>
    </row>
    <row r="36" spans="1:28" ht="40.5" customHeight="1">
      <c r="A36" s="211"/>
      <c r="B36" s="151"/>
      <c r="C36" s="151"/>
      <c r="D36" s="151"/>
      <c r="E36" s="151"/>
      <c r="F36" s="151"/>
      <c r="G36" s="151"/>
      <c r="H36" s="151"/>
      <c r="I36" s="211"/>
      <c r="J36" s="211"/>
      <c r="K36" s="211"/>
      <c r="L36" s="211"/>
      <c r="M36" s="211"/>
      <c r="N36" s="211"/>
      <c r="O36" s="211"/>
      <c r="P36" s="211"/>
      <c r="Q36" s="211"/>
      <c r="R36" s="211"/>
      <c r="S36" s="211"/>
      <c r="T36" s="211"/>
      <c r="U36" s="211"/>
      <c r="V36" s="211"/>
      <c r="W36" s="211"/>
      <c r="X36" s="211"/>
      <c r="Y36" s="211"/>
      <c r="Z36" s="211"/>
      <c r="AA36" s="211"/>
      <c r="AB36" s="211"/>
    </row>
    <row r="37" spans="1:28" ht="14.25" customHeight="1">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row>
    <row r="38" spans="1:28" ht="14.25" customHeight="1">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row>
    <row r="39" spans="1:28" ht="14.25"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row>
    <row r="40" spans="1:28" ht="20.25" customHeight="1">
      <c r="A40" s="211"/>
      <c r="B40" s="211"/>
      <c r="C40" s="211"/>
      <c r="D40" s="211"/>
      <c r="E40" s="211"/>
      <c r="F40" s="211"/>
      <c r="G40" s="211"/>
      <c r="H40" s="409" t="s">
        <v>270</v>
      </c>
      <c r="I40" s="389"/>
      <c r="J40" s="393" t="s">
        <v>1045</v>
      </c>
      <c r="K40" s="394"/>
      <c r="L40" s="394"/>
      <c r="M40" s="394"/>
      <c r="N40" s="395"/>
      <c r="O40" s="409" t="s">
        <v>272</v>
      </c>
      <c r="P40" s="389"/>
      <c r="Q40" s="393" t="s">
        <v>1046</v>
      </c>
      <c r="R40" s="394"/>
      <c r="S40" s="394"/>
      <c r="T40" s="394"/>
      <c r="U40" s="395"/>
      <c r="V40" s="409" t="s">
        <v>274</v>
      </c>
      <c r="W40" s="389"/>
      <c r="X40" s="393"/>
      <c r="Y40" s="394"/>
      <c r="Z40" s="394"/>
      <c r="AA40" s="394"/>
      <c r="AB40" s="395"/>
    </row>
    <row r="41" spans="1:28" ht="20.25" customHeight="1">
      <c r="A41" s="211"/>
      <c r="B41" s="211"/>
      <c r="C41" s="211"/>
      <c r="D41" s="211"/>
      <c r="E41" s="211"/>
      <c r="F41" s="211"/>
      <c r="G41" s="211"/>
      <c r="H41" s="390"/>
      <c r="I41" s="360"/>
      <c r="J41" s="358"/>
      <c r="K41" s="359"/>
      <c r="L41" s="359"/>
      <c r="M41" s="359"/>
      <c r="N41" s="396"/>
      <c r="O41" s="390"/>
      <c r="P41" s="360"/>
      <c r="Q41" s="358"/>
      <c r="R41" s="359"/>
      <c r="S41" s="359"/>
      <c r="T41" s="359"/>
      <c r="U41" s="396"/>
      <c r="V41" s="390"/>
      <c r="W41" s="360"/>
      <c r="X41" s="358"/>
      <c r="Y41" s="359"/>
      <c r="Z41" s="359"/>
      <c r="AA41" s="359"/>
      <c r="AB41" s="396"/>
    </row>
    <row r="42" spans="1:28" ht="20.25" customHeight="1">
      <c r="A42" s="211"/>
      <c r="B42" s="211"/>
      <c r="C42" s="211"/>
      <c r="D42" s="211"/>
      <c r="E42" s="211"/>
      <c r="F42" s="211"/>
      <c r="G42" s="211"/>
      <c r="H42" s="390"/>
      <c r="I42" s="360"/>
      <c r="J42" s="358"/>
      <c r="K42" s="359"/>
      <c r="L42" s="359"/>
      <c r="M42" s="359"/>
      <c r="N42" s="396"/>
      <c r="O42" s="390"/>
      <c r="P42" s="360"/>
      <c r="Q42" s="358"/>
      <c r="R42" s="359"/>
      <c r="S42" s="359"/>
      <c r="T42" s="359"/>
      <c r="U42" s="396"/>
      <c r="V42" s="390"/>
      <c r="W42" s="360"/>
      <c r="X42" s="358"/>
      <c r="Y42" s="359"/>
      <c r="Z42" s="359"/>
      <c r="AA42" s="359"/>
      <c r="AB42" s="396"/>
    </row>
    <row r="43" spans="1:28" ht="20.25" customHeight="1">
      <c r="A43" s="211"/>
      <c r="B43" s="211"/>
      <c r="C43" s="211"/>
      <c r="D43" s="211"/>
      <c r="E43" s="211"/>
      <c r="F43" s="211"/>
      <c r="G43" s="211"/>
      <c r="H43" s="390"/>
      <c r="I43" s="360"/>
      <c r="J43" s="358"/>
      <c r="K43" s="359"/>
      <c r="L43" s="359"/>
      <c r="M43" s="359"/>
      <c r="N43" s="396"/>
      <c r="O43" s="390"/>
      <c r="P43" s="360"/>
      <c r="Q43" s="358"/>
      <c r="R43" s="359"/>
      <c r="S43" s="359"/>
      <c r="T43" s="359"/>
      <c r="U43" s="396"/>
      <c r="V43" s="390"/>
      <c r="W43" s="360"/>
      <c r="X43" s="358"/>
      <c r="Y43" s="359"/>
      <c r="Z43" s="359"/>
      <c r="AA43" s="359"/>
      <c r="AB43" s="396"/>
    </row>
    <row r="44" spans="1:28" ht="20.25" customHeight="1">
      <c r="A44" s="211"/>
      <c r="B44" s="211"/>
      <c r="C44" s="211"/>
      <c r="D44" s="211"/>
      <c r="E44" s="211"/>
      <c r="F44" s="211"/>
      <c r="G44" s="211"/>
      <c r="H44" s="390"/>
      <c r="I44" s="360"/>
      <c r="J44" s="358"/>
      <c r="K44" s="359"/>
      <c r="L44" s="359"/>
      <c r="M44" s="359"/>
      <c r="N44" s="396"/>
      <c r="O44" s="390"/>
      <c r="P44" s="360"/>
      <c r="Q44" s="358"/>
      <c r="R44" s="359"/>
      <c r="S44" s="359"/>
      <c r="T44" s="359"/>
      <c r="U44" s="396"/>
      <c r="V44" s="390"/>
      <c r="W44" s="360"/>
      <c r="X44" s="358"/>
      <c r="Y44" s="359"/>
      <c r="Z44" s="359"/>
      <c r="AA44" s="359"/>
      <c r="AB44" s="396"/>
    </row>
    <row r="45" spans="1:28" ht="43.5" customHeight="1">
      <c r="A45" s="211"/>
      <c r="B45" s="211"/>
      <c r="C45" s="211"/>
      <c r="D45" s="211"/>
      <c r="E45" s="211"/>
      <c r="F45" s="211"/>
      <c r="G45" s="211"/>
      <c r="H45" s="391"/>
      <c r="I45" s="392"/>
      <c r="J45" s="397"/>
      <c r="K45" s="398"/>
      <c r="L45" s="398"/>
      <c r="M45" s="398"/>
      <c r="N45" s="399"/>
      <c r="O45" s="391"/>
      <c r="P45" s="392"/>
      <c r="Q45" s="397"/>
      <c r="R45" s="398"/>
      <c r="S45" s="398"/>
      <c r="T45" s="398"/>
      <c r="U45" s="399"/>
      <c r="V45" s="391"/>
      <c r="W45" s="392"/>
      <c r="X45" s="397"/>
      <c r="Y45" s="398"/>
      <c r="Z45" s="398"/>
      <c r="AA45" s="398"/>
      <c r="AB45" s="399"/>
    </row>
    <row r="46" spans="1:28" ht="14.25" customHeight="1">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row>
    <row r="47" spans="1:28" ht="14.25" customHeight="1">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row>
    <row r="48" spans="1:28" ht="14.25" customHeight="1">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row>
    <row r="49" spans="1:28" ht="14.25" customHeight="1">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row>
    <row r="50" spans="1:28" ht="14.25" customHeight="1">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row>
    <row r="51" spans="1:28" ht="14.25" customHeight="1">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row>
    <row r="52" spans="1:28" ht="14.25" customHeight="1">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row>
    <row r="53" spans="1:28" ht="14.25" customHeigh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row>
    <row r="54" spans="1:28" ht="14.2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row>
    <row r="55" spans="1:28" ht="14.25"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row>
    <row r="56" spans="1:28" ht="14.25" customHeight="1">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row>
    <row r="57" spans="1:28" ht="14.25" customHeight="1">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row>
    <row r="58" spans="1:28" ht="14.25" customHeight="1">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row>
    <row r="59" spans="1:28" ht="14.25" customHeight="1">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row>
    <row r="60" spans="1:28" ht="14.25" customHeight="1">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row>
    <row r="61" spans="1:28" ht="14.25" customHeight="1">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row>
    <row r="62" spans="1:28" ht="14.25" customHeight="1">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row>
    <row r="63" spans="1:28" ht="14.25" customHeight="1">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row>
    <row r="64" spans="1:28" ht="14.25" customHeight="1">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row>
    <row r="65" spans="1:28" ht="14.25" customHeight="1">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row>
    <row r="66" spans="1:28" ht="14.25" customHeight="1">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row>
    <row r="67" spans="1:28" ht="14.25" customHeight="1">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row>
    <row r="68" spans="1:28" ht="14.25" customHeight="1">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row>
    <row r="69" spans="1:28" ht="14.25" customHeight="1">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row>
    <row r="70" spans="1:28" ht="14.25" customHeight="1">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row>
    <row r="71" spans="1:28" ht="14.25" customHeight="1">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row>
    <row r="72" spans="1:28" ht="14.25" customHeight="1">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row>
    <row r="73" spans="1:28" ht="14.25" customHeight="1">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row>
    <row r="74" spans="1:28" ht="14.25" customHeight="1">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row>
    <row r="75" spans="1:28" ht="14.25" customHeight="1">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row>
    <row r="76" spans="1:28" ht="14.25" customHeight="1">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row>
    <row r="77" spans="1:28" ht="14.25" customHeight="1">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row>
    <row r="78" spans="1:28" ht="14.25" customHeight="1">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row>
    <row r="79" spans="1:28" ht="14.25" customHeight="1">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row>
    <row r="80" spans="1:28" ht="14.25" customHeight="1">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row>
    <row r="81" spans="1:28" ht="14.25" customHeight="1">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row>
    <row r="82" spans="1:28" ht="14.25" customHeight="1">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row>
    <row r="83" spans="1:28" ht="14.25" customHeight="1">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row>
    <row r="84" spans="1:28" ht="14.25" customHeight="1">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row>
    <row r="85" spans="1:28" ht="14.25" customHeight="1">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row>
    <row r="86" spans="1:28" ht="14.2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row>
    <row r="87" spans="1:28" ht="14.2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row>
    <row r="88" spans="1:28" ht="14.25" customHeight="1">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row>
    <row r="89" spans="1:28" ht="14.25" customHeight="1">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row>
    <row r="90" spans="1:28" ht="14.25" customHeight="1">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row>
    <row r="91" spans="1:28" ht="14.25" customHeight="1">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row>
    <row r="92" spans="1:28" ht="14.25"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row>
    <row r="93" spans="1:28" ht="14.25" customHeight="1">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row>
    <row r="94" spans="1:28" ht="14.25" customHeight="1">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row>
    <row r="95" spans="1:28" ht="14.25"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row>
    <row r="96" spans="1:28" ht="14.25" customHeight="1">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row>
    <row r="97" spans="1:28" ht="14.25" customHeight="1">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row>
    <row r="98" spans="1:28" ht="14.25" customHeight="1">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row>
    <row r="99" spans="1:28" ht="14.25" customHeight="1">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row>
    <row r="100" spans="1:28" ht="14.25" customHeight="1">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row>
    <row r="101" spans="1:28" ht="14.25" customHeight="1">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row>
    <row r="102" spans="1:28" ht="14.25" customHeight="1">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row>
    <row r="103" spans="1:28" ht="14.25" customHeight="1">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row>
    <row r="104" spans="1:28" ht="14.25" customHeight="1">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row>
    <row r="105" spans="1:28" ht="14.25" customHeight="1">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row>
    <row r="106" spans="1:28" ht="14.25" customHeigh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row>
    <row r="107" spans="1:28" ht="14.2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row>
    <row r="108" spans="1:28" ht="14.2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row>
    <row r="109" spans="1:28" ht="14.25" customHeight="1">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row>
    <row r="110" spans="1:28" ht="14.25" customHeight="1">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row>
    <row r="111" spans="1:28" ht="14.25" customHeight="1">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row>
    <row r="112" spans="1:28" ht="14.25" customHeight="1">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row>
    <row r="113" spans="1:28" ht="14.25" customHeight="1">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row>
    <row r="114" spans="1:28" ht="14.25" customHeight="1">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row>
    <row r="115" spans="1:28" ht="14.25" customHeight="1">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row>
    <row r="116" spans="1:28" ht="14.25" customHeight="1">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row>
    <row r="117" spans="1:28" ht="14.25" customHeight="1">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row>
    <row r="118" spans="1:28" ht="14.25" customHeight="1">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row>
    <row r="119" spans="1:28" ht="14.25" customHeight="1">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row>
    <row r="120" spans="1:28" ht="14.25" customHeigh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row>
    <row r="121" spans="1:28" ht="14.25" customHeight="1">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row>
    <row r="122" spans="1:28" ht="14.25" customHeight="1">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row>
    <row r="123" spans="1:28" ht="14.25" customHeight="1">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row>
    <row r="124" spans="1:28" ht="14.25" customHeight="1">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row>
    <row r="125" spans="1:28" ht="14.25"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row>
    <row r="126" spans="1:28" ht="14.25" customHeight="1">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row>
    <row r="127" spans="1:28" ht="14.25" customHeight="1">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row>
    <row r="128" spans="1:28" ht="14.25" customHeight="1">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row>
    <row r="129" spans="1:28" ht="14.25" customHeight="1">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row>
    <row r="130" spans="1:28" ht="14.25" customHeight="1">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row>
    <row r="131" spans="1:28" ht="14.25" customHeight="1">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row>
    <row r="132" spans="1:28" ht="14.25" customHeight="1">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row>
    <row r="133" spans="1:28" ht="14.25" customHeight="1">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row>
    <row r="134" spans="1:28" ht="14.25" customHeight="1">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row>
    <row r="135" spans="1:28" ht="14.25" customHeight="1">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row>
    <row r="136" spans="1:28" ht="14.25" customHeight="1">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row>
    <row r="137" spans="1:28" ht="14.25" customHeight="1">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row>
    <row r="138" spans="1:28" ht="14.25" customHeight="1">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row>
    <row r="139" spans="1:28" ht="14.25" customHeight="1">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row>
    <row r="140" spans="1:28" ht="14.25" customHeight="1">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row>
    <row r="141" spans="1:28" ht="14.25" customHeight="1">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row>
    <row r="142" spans="1:28" ht="14.25" customHeight="1">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row>
    <row r="143" spans="1:28" ht="14.25" customHeight="1">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row>
    <row r="144" spans="1:28" ht="14.2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row>
    <row r="145" spans="1:28" ht="14.25" customHeight="1">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row>
    <row r="146" spans="1:28" ht="14.25" customHeigh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row>
    <row r="147" spans="1:28" ht="14.25" customHeight="1">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row>
    <row r="148" spans="1:28" ht="14.25" customHeight="1">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row>
    <row r="149" spans="1:28" ht="14.25" customHeight="1">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row>
    <row r="150" spans="1:28" ht="14.25" customHeight="1">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row>
    <row r="151" spans="1:28" ht="14.25" customHeight="1">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row>
    <row r="152" spans="1:28" ht="14.25" customHeight="1">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row>
    <row r="153" spans="1:28" ht="14.25" customHeight="1">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row>
    <row r="154" spans="1:28" ht="14.25" customHeight="1">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row>
    <row r="155" spans="1:28" ht="14.25" customHeight="1">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row>
    <row r="156" spans="1:28" ht="14.25" customHeight="1">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row>
    <row r="157" spans="1:28" ht="14.25" customHeight="1">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row>
    <row r="158" spans="1:28" ht="14.25" customHeight="1">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row>
    <row r="159" spans="1:28" ht="14.25" customHeight="1">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row>
    <row r="160" spans="1:28" ht="14.25" customHeight="1">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row>
    <row r="161" spans="1:28" ht="14.25" customHeight="1">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row>
    <row r="162" spans="1:28" ht="14.25" customHeight="1">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row>
    <row r="163" spans="1:28" ht="14.25" customHeight="1">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row>
    <row r="164" spans="1:28" ht="14.25" customHeight="1">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row>
    <row r="165" spans="1:28" ht="14.25" customHeight="1">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row>
    <row r="166" spans="1:28" ht="14.25" customHeight="1">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row>
    <row r="167" spans="1:28" ht="14.25" customHeight="1">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row>
    <row r="168" spans="1:28" ht="14.25" customHeight="1">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row>
    <row r="169" spans="1:28" ht="14.25" customHeight="1">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row>
    <row r="170" spans="1:28" ht="14.25" customHeight="1">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row>
    <row r="171" spans="1:28" ht="14.25"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row>
    <row r="172" spans="1:28" ht="14.25" customHeight="1">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row>
    <row r="173" spans="1:28" ht="14.25" customHeight="1">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row>
    <row r="174" spans="1:28" ht="14.25" customHeight="1">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row>
    <row r="175" spans="1:28" ht="14.25" customHeight="1">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row>
    <row r="176" spans="1:28" ht="14.25" customHeight="1">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row>
    <row r="177" spans="1:28" ht="14.25" customHeight="1">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row>
    <row r="178" spans="1:28" ht="14.25" customHeight="1">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row>
    <row r="179" spans="1:28" ht="14.25" customHeight="1">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row>
    <row r="180" spans="1:28" ht="14.25" customHeight="1">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row>
    <row r="181" spans="1:28" ht="14.25" customHeight="1">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row>
    <row r="182" spans="1:28" ht="14.25" customHeight="1">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row>
    <row r="183" spans="1:28" ht="14.25" customHeight="1">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row>
    <row r="184" spans="1:28" ht="14.25" customHeight="1">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row>
    <row r="185" spans="1:28" ht="14.25" customHeight="1">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row>
    <row r="186" spans="1:28" ht="14.25" customHeight="1">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row>
    <row r="187" spans="1:28" ht="14.25" customHeight="1">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row>
    <row r="188" spans="1:28" ht="14.25" customHeight="1">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row>
    <row r="189" spans="1:28" ht="14.25" customHeight="1">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row>
    <row r="190" spans="1:28" ht="14.25" customHeight="1">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row>
    <row r="191" spans="1:28" ht="14.25" customHeight="1">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row>
    <row r="192" spans="1:28" ht="14.25" customHeight="1">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row>
    <row r="193" spans="1:28" ht="14.25" customHeight="1">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row>
    <row r="194" spans="1:28" ht="14.25" customHeight="1">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row>
    <row r="195" spans="1:28" ht="14.25" customHeight="1">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row>
    <row r="196" spans="1:28" ht="14.25" customHeight="1">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row>
    <row r="197" spans="1:28" ht="14.25" customHeight="1">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row>
    <row r="198" spans="1:28" ht="14.25" customHeight="1">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row>
    <row r="199" spans="1:28" ht="14.25" customHeight="1">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row>
    <row r="200" spans="1:28" ht="14.25" customHeight="1">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row>
    <row r="201" spans="1:28" ht="14.25" customHeight="1">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row>
    <row r="202" spans="1:28" ht="14.25" customHeight="1">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row>
    <row r="203" spans="1:28" ht="14.25" customHeight="1">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row>
    <row r="204" spans="1:28" ht="14.25" customHeight="1">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row>
    <row r="205" spans="1:28" ht="14.25" customHeight="1">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row>
    <row r="206" spans="1:28" ht="14.25" customHeight="1">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row>
    <row r="207" spans="1:28" ht="14.25" customHeight="1">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row>
    <row r="208" spans="1:28" ht="14.25" customHeight="1">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row>
    <row r="209" spans="1:28" ht="14.25" customHeight="1">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row>
    <row r="210" spans="1:28" ht="14.25" customHeight="1">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row>
    <row r="211" spans="1:28" ht="14.25" customHeight="1">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row>
    <row r="212" spans="1:28" ht="14.25" customHeight="1">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row>
    <row r="213" spans="1:28" ht="14.25" customHeight="1">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row>
    <row r="214" spans="1:28" ht="14.25" customHeight="1">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row>
    <row r="215" spans="1:28" ht="14.25" customHeight="1">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row>
    <row r="216" spans="1:28" ht="14.25" customHeight="1">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row>
    <row r="217" spans="1:28" ht="14.25" customHeight="1">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row>
    <row r="218" spans="1:28" ht="14.25" customHeight="1">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row>
    <row r="219" spans="1:28" ht="14.25" customHeight="1">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row>
    <row r="220" spans="1:28" ht="14.25" customHeight="1">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row>
    <row r="221" spans="1:28" ht="14.25" customHeight="1">
      <c r="A221" s="211"/>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row>
    <row r="222" spans="1:28" ht="14.25" customHeight="1">
      <c r="A222" s="211"/>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row>
    <row r="223" spans="1:28" ht="14.25" customHeight="1">
      <c r="A223" s="21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row>
    <row r="224" spans="1:28" ht="14.25" customHeight="1">
      <c r="A224" s="211"/>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row>
    <row r="225" spans="1:28" ht="14.25" customHeight="1">
      <c r="A225" s="211"/>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row>
    <row r="226" spans="1:28" ht="14.25" customHeight="1">
      <c r="A226" s="211"/>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row>
    <row r="227" spans="1:28" ht="14.25" customHeight="1">
      <c r="A227" s="211"/>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row>
    <row r="228" spans="1:28" ht="14.25" customHeight="1">
      <c r="A228" s="211"/>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row>
    <row r="229" spans="1:28" ht="14.25" customHeight="1">
      <c r="A229" s="211"/>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row>
    <row r="230" spans="1:28" ht="14.25" customHeight="1">
      <c r="A230" s="21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row>
    <row r="231" spans="1:28" ht="14.25" customHeight="1">
      <c r="A231" s="21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row>
    <row r="232" spans="1:28" ht="14.25" customHeight="1">
      <c r="A232" s="21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row>
    <row r="233" spans="1:28" ht="14.25" customHeight="1">
      <c r="A233" s="211"/>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row>
    <row r="234" spans="1:28" ht="14.25" customHeight="1">
      <c r="A234" s="21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row>
    <row r="235" spans="1:28" ht="14.25" customHeight="1">
      <c r="A235" s="211"/>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row>
    <row r="236" spans="1:28" ht="14.25" customHeight="1">
      <c r="A236" s="21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row>
    <row r="237" spans="1:28" ht="14.25" customHeight="1">
      <c r="A237" s="211"/>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row>
    <row r="238" spans="1:28" ht="14.25" customHeight="1">
      <c r="A238" s="211"/>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row>
    <row r="239" spans="1:28" ht="14.25" customHeight="1">
      <c r="A239" s="211"/>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row>
    <row r="240" spans="1:28" ht="14.25" customHeight="1">
      <c r="A240" s="211"/>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F2:F4"/>
    <mergeCell ref="G2:G4"/>
    <mergeCell ref="V40:W45"/>
    <mergeCell ref="X40:AB45"/>
    <mergeCell ref="A5:A19"/>
    <mergeCell ref="A21:A27"/>
    <mergeCell ref="A28:A34"/>
    <mergeCell ref="H40:I45"/>
    <mergeCell ref="J40:N45"/>
    <mergeCell ref="O40:P45"/>
    <mergeCell ref="Q40:U45"/>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Q5" r:id="rId1"/>
    <hyperlink ref="X5" r:id="rId2"/>
    <hyperlink ref="U7" r:id="rId3"/>
    <hyperlink ref="U8" r:id="rId4"/>
    <hyperlink ref="U9" r:id="rId5"/>
    <hyperlink ref="N18" r:id="rId6"/>
    <hyperlink ref="Q18" r:id="rId7"/>
    <hyperlink ref="U18" r:id="rId8"/>
    <hyperlink ref="X19" r:id="rId9"/>
    <hyperlink ref="X20" r:id="rId10"/>
    <hyperlink ref="N21" r:id="rId11"/>
    <hyperlink ref="N22" r:id="rId12"/>
    <hyperlink ref="Q22" r:id="rId13"/>
    <hyperlink ref="U22" r:id="rId14"/>
    <hyperlink ref="X22" r:id="rId15"/>
    <hyperlink ref="N23" r:id="rId16"/>
    <hyperlink ref="Q23" r:id="rId17"/>
    <hyperlink ref="U23" r:id="rId18"/>
    <hyperlink ref="N24" r:id="rId19"/>
    <hyperlink ref="Q24" r:id="rId20"/>
    <hyperlink ref="U24" r:id="rId21"/>
    <hyperlink ref="N25" r:id="rId22"/>
    <hyperlink ref="Q25" r:id="rId23"/>
    <hyperlink ref="U25" r:id="rId24"/>
    <hyperlink ref="N26" r:id="rId25"/>
    <hyperlink ref="Q26" r:id="rId26"/>
    <hyperlink ref="U26" r:id="rId27"/>
    <hyperlink ref="N27" r:id="rId28"/>
    <hyperlink ref="Q27" r:id="rId29"/>
    <hyperlink ref="U27" r:id="rId30"/>
    <hyperlink ref="X27" r:id="rId31"/>
    <hyperlink ref="N28" r:id="rId32" location="gid=1535884372"/>
    <hyperlink ref="Q28" r:id="rId33"/>
    <hyperlink ref="U28" r:id="rId34"/>
    <hyperlink ref="X28" r:id="rId35"/>
    <hyperlink ref="U29" r:id="rId36"/>
    <hyperlink ref="X29" r:id="rId37"/>
    <hyperlink ref="N30" r:id="rId38"/>
    <hyperlink ref="Q30" r:id="rId39"/>
    <hyperlink ref="U30" r:id="rId40"/>
    <hyperlink ref="N31" r:id="rId41"/>
    <hyperlink ref="P31" r:id="rId42"/>
    <hyperlink ref="Q31" r:id="rId43"/>
    <hyperlink ref="T31" r:id="rId44"/>
    <hyperlink ref="U31" r:id="rId45"/>
    <hyperlink ref="N32" r:id="rId46"/>
    <hyperlink ref="Q32" r:id="rId47"/>
    <hyperlink ref="U32" r:id="rId48"/>
    <hyperlink ref="N33" r:id="rId49"/>
    <hyperlink ref="Q33" r:id="rId50"/>
    <hyperlink ref="U33" r:id="rId51"/>
    <hyperlink ref="N34" r:id="rId52"/>
    <hyperlink ref="Q34" r:id="rId53"/>
    <hyperlink ref="U34" r:id="rId54"/>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2.875" customWidth="1"/>
    <col min="2" max="2" width="5.25" customWidth="1"/>
    <col min="3" max="3" width="21.5" customWidth="1"/>
    <col min="4" max="4" width="22.375" customWidth="1"/>
    <col min="5" max="5" width="15.75" customWidth="1"/>
    <col min="6"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40.125" customWidth="1"/>
    <col min="14" max="14" width="25.75" customWidth="1"/>
    <col min="15" max="15" width="8.375" customWidth="1"/>
    <col min="16" max="16" width="41.75" customWidth="1"/>
    <col min="17" max="17" width="28.875" customWidth="1"/>
    <col min="18" max="18" width="31.5" customWidth="1"/>
    <col min="19" max="19" width="8.375" customWidth="1"/>
    <col min="20" max="20" width="58.25" customWidth="1"/>
    <col min="21" max="21" width="25.5" customWidth="1"/>
    <col min="22" max="22" width="7.625" customWidth="1"/>
    <col min="23" max="23" width="46.875" customWidth="1"/>
    <col min="24" max="24" width="34.875" customWidth="1"/>
    <col min="25" max="25" width="30.625" customWidth="1"/>
    <col min="26" max="26" width="8.375" customWidth="1"/>
    <col min="27" max="27" width="28" customWidth="1"/>
    <col min="28" max="28" width="25.375" customWidth="1"/>
  </cols>
  <sheetData>
    <row r="1" spans="1:28" ht="21.75" customHeight="1">
      <c r="A1" s="12" t="s">
        <v>1047</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82" t="s">
        <v>43</v>
      </c>
      <c r="B2" s="402" t="s">
        <v>44</v>
      </c>
      <c r="C2" s="402" t="s">
        <v>45</v>
      </c>
      <c r="D2" s="402" t="s">
        <v>46</v>
      </c>
      <c r="E2" s="382" t="s">
        <v>47</v>
      </c>
      <c r="F2" s="382" t="s">
        <v>48</v>
      </c>
      <c r="G2" s="385" t="s">
        <v>394</v>
      </c>
      <c r="H2" s="374" t="s">
        <v>50</v>
      </c>
      <c r="I2" s="375"/>
      <c r="J2" s="375"/>
      <c r="K2" s="375"/>
      <c r="L2" s="375"/>
      <c r="M2" s="375"/>
      <c r="N2" s="376"/>
      <c r="O2" s="374" t="s">
        <v>51</v>
      </c>
      <c r="P2" s="375"/>
      <c r="Q2" s="375"/>
      <c r="R2" s="375"/>
      <c r="S2" s="375"/>
      <c r="T2" s="375"/>
      <c r="U2" s="376"/>
      <c r="V2" s="374" t="s">
        <v>52</v>
      </c>
      <c r="W2" s="375"/>
      <c r="X2" s="375"/>
      <c r="Y2" s="375"/>
      <c r="Z2" s="375"/>
      <c r="AA2" s="375"/>
      <c r="AB2" s="376"/>
    </row>
    <row r="3" spans="1:28" ht="27.75" customHeight="1">
      <c r="A3" s="383"/>
      <c r="B3" s="383"/>
      <c r="C3" s="383"/>
      <c r="D3" s="383"/>
      <c r="E3" s="383"/>
      <c r="F3" s="383"/>
      <c r="G3" s="386"/>
      <c r="H3" s="377" t="s">
        <v>53</v>
      </c>
      <c r="I3" s="378"/>
      <c r="J3" s="379"/>
      <c r="K3" s="15" t="s">
        <v>54</v>
      </c>
      <c r="L3" s="380" t="s">
        <v>55</v>
      </c>
      <c r="M3" s="378"/>
      <c r="N3" s="381"/>
      <c r="O3" s="377" t="s">
        <v>53</v>
      </c>
      <c r="P3" s="378"/>
      <c r="Q3" s="379"/>
      <c r="R3" s="15" t="s">
        <v>54</v>
      </c>
      <c r="S3" s="380" t="s">
        <v>55</v>
      </c>
      <c r="T3" s="378"/>
      <c r="U3" s="381"/>
      <c r="V3" s="377" t="s">
        <v>53</v>
      </c>
      <c r="W3" s="378"/>
      <c r="X3" s="379"/>
      <c r="Y3" s="15" t="s">
        <v>54</v>
      </c>
      <c r="Z3" s="380" t="s">
        <v>55</v>
      </c>
      <c r="AA3" s="378"/>
      <c r="AB3" s="381"/>
    </row>
    <row r="4" spans="1:28" ht="29.25" customHeight="1">
      <c r="A4" s="384"/>
      <c r="B4" s="384"/>
      <c r="C4" s="384"/>
      <c r="D4" s="384"/>
      <c r="E4" s="384"/>
      <c r="F4" s="384"/>
      <c r="G4" s="38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184.5" customHeight="1">
      <c r="A5" s="411" t="s">
        <v>1048</v>
      </c>
      <c r="B5" s="268">
        <v>1.1000000000000001</v>
      </c>
      <c r="C5" s="23" t="s">
        <v>1049</v>
      </c>
      <c r="D5" s="49" t="s">
        <v>1050</v>
      </c>
      <c r="E5" s="49" t="s">
        <v>66</v>
      </c>
      <c r="F5" s="49" t="s">
        <v>1051</v>
      </c>
      <c r="G5" s="253" t="s">
        <v>108</v>
      </c>
      <c r="H5" s="43">
        <v>0</v>
      </c>
      <c r="I5" s="28" t="s">
        <v>472</v>
      </c>
      <c r="J5" s="163" t="s">
        <v>151</v>
      </c>
      <c r="K5" s="28" t="s">
        <v>152</v>
      </c>
      <c r="L5" s="51">
        <v>0</v>
      </c>
      <c r="M5" s="232" t="s">
        <v>1052</v>
      </c>
      <c r="N5" s="221" t="s">
        <v>260</v>
      </c>
      <c r="O5" s="269">
        <v>0.25</v>
      </c>
      <c r="P5" s="59" t="s">
        <v>1053</v>
      </c>
      <c r="Q5" s="59" t="s">
        <v>1054</v>
      </c>
      <c r="R5" s="59" t="s">
        <v>1055</v>
      </c>
      <c r="S5" s="51">
        <v>0</v>
      </c>
      <c r="T5" s="232" t="s">
        <v>1056</v>
      </c>
      <c r="U5" s="220" t="s">
        <v>1057</v>
      </c>
      <c r="V5" s="270">
        <v>1</v>
      </c>
      <c r="W5" s="35" t="s">
        <v>1058</v>
      </c>
      <c r="X5" s="271" t="s">
        <v>1059</v>
      </c>
      <c r="Y5" s="35" t="s">
        <v>332</v>
      </c>
      <c r="Z5" s="51"/>
      <c r="AA5" s="232"/>
      <c r="AB5" s="221"/>
    </row>
    <row r="6" spans="1:28" ht="179.25" customHeight="1">
      <c r="A6" s="383"/>
      <c r="B6" s="268">
        <v>1.2</v>
      </c>
      <c r="C6" s="23" t="s">
        <v>1060</v>
      </c>
      <c r="D6" s="49" t="s">
        <v>1061</v>
      </c>
      <c r="E6" s="49" t="s">
        <v>106</v>
      </c>
      <c r="F6" s="49" t="s">
        <v>149</v>
      </c>
      <c r="G6" s="253" t="s">
        <v>108</v>
      </c>
      <c r="H6" s="43">
        <v>0.35</v>
      </c>
      <c r="I6" s="28" t="s">
        <v>1062</v>
      </c>
      <c r="J6" s="28" t="s">
        <v>1063</v>
      </c>
      <c r="K6" s="28" t="s">
        <v>1064</v>
      </c>
      <c r="L6" s="30">
        <v>0.33329999999999999</v>
      </c>
      <c r="M6" s="232" t="s">
        <v>1065</v>
      </c>
      <c r="N6" s="220" t="s">
        <v>1066</v>
      </c>
      <c r="O6" s="269">
        <v>0.67</v>
      </c>
      <c r="P6" s="59" t="s">
        <v>1067</v>
      </c>
      <c r="Q6" s="246" t="s">
        <v>1068</v>
      </c>
      <c r="R6" s="59" t="s">
        <v>1069</v>
      </c>
      <c r="S6" s="30">
        <v>0.33329999999999999</v>
      </c>
      <c r="T6" s="232" t="s">
        <v>1070</v>
      </c>
      <c r="U6" s="220" t="s">
        <v>1071</v>
      </c>
      <c r="V6" s="272">
        <v>1</v>
      </c>
      <c r="W6" s="37" t="s">
        <v>1072</v>
      </c>
      <c r="X6" s="273" t="s">
        <v>1073</v>
      </c>
      <c r="Y6" s="35" t="s">
        <v>332</v>
      </c>
      <c r="Z6" s="51"/>
      <c r="AA6" s="232"/>
      <c r="AB6" s="221"/>
    </row>
    <row r="7" spans="1:28" ht="162" customHeight="1">
      <c r="A7" s="383"/>
      <c r="B7" s="268">
        <v>1.3</v>
      </c>
      <c r="C7" s="23" t="s">
        <v>1074</v>
      </c>
      <c r="D7" s="49" t="s">
        <v>1075</v>
      </c>
      <c r="E7" s="49" t="s">
        <v>106</v>
      </c>
      <c r="F7" s="49" t="s">
        <v>66</v>
      </c>
      <c r="G7" s="253" t="s">
        <v>301</v>
      </c>
      <c r="H7" s="43">
        <v>0.2</v>
      </c>
      <c r="I7" s="28" t="s">
        <v>1076</v>
      </c>
      <c r="J7" s="28" t="s">
        <v>1077</v>
      </c>
      <c r="K7" s="28" t="s">
        <v>1078</v>
      </c>
      <c r="L7" s="51">
        <v>0</v>
      </c>
      <c r="M7" s="232" t="s">
        <v>1079</v>
      </c>
      <c r="N7" s="220" t="s">
        <v>1080</v>
      </c>
      <c r="O7" s="269">
        <v>0.67</v>
      </c>
      <c r="P7" s="59" t="s">
        <v>1081</v>
      </c>
      <c r="Q7" s="246" t="s">
        <v>1082</v>
      </c>
      <c r="R7" s="59" t="s">
        <v>1083</v>
      </c>
      <c r="S7" s="51">
        <v>0</v>
      </c>
      <c r="T7" s="232" t="s">
        <v>1084</v>
      </c>
      <c r="U7" s="220" t="s">
        <v>1085</v>
      </c>
      <c r="V7" s="272">
        <v>1</v>
      </c>
      <c r="W7" s="37" t="s">
        <v>1086</v>
      </c>
      <c r="X7" s="37" t="s">
        <v>1087</v>
      </c>
      <c r="Y7" s="35" t="s">
        <v>1088</v>
      </c>
      <c r="Z7" s="51"/>
      <c r="AA7" s="232"/>
      <c r="AB7" s="221"/>
    </row>
    <row r="8" spans="1:28" ht="142.5">
      <c r="A8" s="412"/>
      <c r="B8" s="274">
        <v>1.4</v>
      </c>
      <c r="C8" s="23" t="s">
        <v>1089</v>
      </c>
      <c r="D8" s="49" t="s">
        <v>1090</v>
      </c>
      <c r="E8" s="49" t="s">
        <v>1091</v>
      </c>
      <c r="F8" s="49" t="s">
        <v>66</v>
      </c>
      <c r="G8" s="253" t="s">
        <v>419</v>
      </c>
      <c r="H8" s="43">
        <v>0.01</v>
      </c>
      <c r="I8" s="28" t="s">
        <v>1092</v>
      </c>
      <c r="J8" s="28" t="s">
        <v>151</v>
      </c>
      <c r="K8" s="28" t="s">
        <v>152</v>
      </c>
      <c r="L8" s="51">
        <v>0</v>
      </c>
      <c r="M8" s="232" t="s">
        <v>1093</v>
      </c>
      <c r="N8" s="221" t="s">
        <v>260</v>
      </c>
      <c r="O8" s="269">
        <v>0.05</v>
      </c>
      <c r="P8" s="59" t="s">
        <v>1094</v>
      </c>
      <c r="Q8" s="246" t="s">
        <v>1095</v>
      </c>
      <c r="R8" s="59" t="s">
        <v>327</v>
      </c>
      <c r="S8" s="51">
        <v>0</v>
      </c>
      <c r="T8" s="232" t="s">
        <v>1096</v>
      </c>
      <c r="U8" s="220" t="s">
        <v>1097</v>
      </c>
      <c r="V8" s="272">
        <v>0.5</v>
      </c>
      <c r="W8" s="37" t="s">
        <v>1098</v>
      </c>
      <c r="X8" s="28"/>
      <c r="Y8" s="37" t="s">
        <v>1099</v>
      </c>
      <c r="Z8" s="51"/>
      <c r="AA8" s="232"/>
      <c r="AB8" s="221"/>
    </row>
    <row r="9" spans="1:28" ht="102" customHeight="1">
      <c r="A9" s="410" t="s">
        <v>1100</v>
      </c>
      <c r="B9" s="170">
        <v>2.1</v>
      </c>
      <c r="C9" s="23" t="s">
        <v>1101</v>
      </c>
      <c r="D9" s="23" t="s">
        <v>1102</v>
      </c>
      <c r="E9" s="49" t="s">
        <v>67</v>
      </c>
      <c r="F9" s="49" t="s">
        <v>1103</v>
      </c>
      <c r="G9" s="253" t="s">
        <v>1104</v>
      </c>
      <c r="H9" s="181">
        <v>1</v>
      </c>
      <c r="I9" s="59" t="s">
        <v>1105</v>
      </c>
      <c r="J9" s="246" t="s">
        <v>1106</v>
      </c>
      <c r="K9" s="28" t="s">
        <v>1107</v>
      </c>
      <c r="L9" s="51">
        <v>1</v>
      </c>
      <c r="M9" s="232" t="s">
        <v>1108</v>
      </c>
      <c r="N9" s="275" t="s">
        <v>1109</v>
      </c>
      <c r="O9" s="269">
        <v>1</v>
      </c>
      <c r="P9" s="59" t="s">
        <v>1110</v>
      </c>
      <c r="Q9" s="59"/>
      <c r="R9" s="86" t="s">
        <v>307</v>
      </c>
      <c r="S9" s="51">
        <v>1</v>
      </c>
      <c r="T9" s="232" t="s">
        <v>1111</v>
      </c>
      <c r="U9" s="275" t="s">
        <v>1109</v>
      </c>
      <c r="V9" s="51">
        <v>1</v>
      </c>
      <c r="W9" s="28"/>
      <c r="X9" s="28"/>
      <c r="Y9" s="61" t="s">
        <v>307</v>
      </c>
      <c r="Z9" s="51"/>
      <c r="AA9" s="28"/>
      <c r="AB9" s="221"/>
    </row>
    <row r="10" spans="1:28" ht="198.75">
      <c r="A10" s="383"/>
      <c r="B10" s="22">
        <v>2.2000000000000002</v>
      </c>
      <c r="C10" s="23" t="s">
        <v>1112</v>
      </c>
      <c r="D10" s="23" t="s">
        <v>1113</v>
      </c>
      <c r="E10" s="49" t="s">
        <v>66</v>
      </c>
      <c r="F10" s="23" t="s">
        <v>127</v>
      </c>
      <c r="G10" s="26" t="s">
        <v>1114</v>
      </c>
      <c r="H10" s="269">
        <v>0.67</v>
      </c>
      <c r="I10" s="59" t="s">
        <v>1115</v>
      </c>
      <c r="J10" s="246" t="s">
        <v>1116</v>
      </c>
      <c r="K10" s="28" t="s">
        <v>1117</v>
      </c>
      <c r="L10" s="30">
        <v>0.66659999999999997</v>
      </c>
      <c r="M10" s="28" t="s">
        <v>1118</v>
      </c>
      <c r="N10" s="275" t="s">
        <v>1109</v>
      </c>
      <c r="O10" s="276">
        <v>0.66659999999999997</v>
      </c>
      <c r="P10" s="59" t="s">
        <v>1119</v>
      </c>
      <c r="Q10" s="59" t="s">
        <v>1120</v>
      </c>
      <c r="R10" s="59" t="s">
        <v>1121</v>
      </c>
      <c r="S10" s="30">
        <v>0.66659999999999997</v>
      </c>
      <c r="T10" s="28" t="s">
        <v>1122</v>
      </c>
      <c r="U10" s="275" t="s">
        <v>1109</v>
      </c>
      <c r="V10" s="272">
        <v>1</v>
      </c>
      <c r="W10" s="35" t="s">
        <v>1123</v>
      </c>
      <c r="X10" s="273" t="s">
        <v>1124</v>
      </c>
      <c r="Y10" s="35" t="s">
        <v>332</v>
      </c>
      <c r="Z10" s="51"/>
      <c r="AA10" s="28"/>
      <c r="AB10" s="221"/>
    </row>
    <row r="11" spans="1:28" ht="160.5" customHeight="1">
      <c r="A11" s="383"/>
      <c r="B11" s="170">
        <v>2.2999999999999998</v>
      </c>
      <c r="C11" s="23" t="s">
        <v>1125</v>
      </c>
      <c r="D11" s="23" t="s">
        <v>1126</v>
      </c>
      <c r="E11" s="23" t="s">
        <v>66</v>
      </c>
      <c r="F11" s="23" t="s">
        <v>1127</v>
      </c>
      <c r="G11" s="26" t="s">
        <v>380</v>
      </c>
      <c r="H11" s="43">
        <v>0</v>
      </c>
      <c r="I11" s="28" t="s">
        <v>472</v>
      </c>
      <c r="J11" s="163" t="s">
        <v>151</v>
      </c>
      <c r="K11" s="28" t="s">
        <v>327</v>
      </c>
      <c r="L11" s="51">
        <v>0</v>
      </c>
      <c r="M11" s="28" t="s">
        <v>1128</v>
      </c>
      <c r="N11" s="221" t="s">
        <v>260</v>
      </c>
      <c r="O11" s="269">
        <v>0.8</v>
      </c>
      <c r="P11" s="59" t="s">
        <v>1129</v>
      </c>
      <c r="Q11" s="59" t="s">
        <v>1130</v>
      </c>
      <c r="R11" s="59" t="s">
        <v>1131</v>
      </c>
      <c r="S11" s="51">
        <v>0</v>
      </c>
      <c r="T11" s="28" t="s">
        <v>1132</v>
      </c>
      <c r="U11" s="220" t="s">
        <v>1133</v>
      </c>
      <c r="V11" s="270">
        <v>1</v>
      </c>
      <c r="W11" s="35" t="s">
        <v>1134</v>
      </c>
      <c r="X11" s="271" t="s">
        <v>1135</v>
      </c>
      <c r="Y11" s="35" t="s">
        <v>332</v>
      </c>
      <c r="Z11" s="51"/>
      <c r="AA11" s="28"/>
      <c r="AB11" s="221"/>
    </row>
    <row r="12" spans="1:28" ht="138.75" customHeight="1">
      <c r="A12" s="383"/>
      <c r="B12" s="170">
        <v>2.4</v>
      </c>
      <c r="C12" s="23" t="s">
        <v>1136</v>
      </c>
      <c r="D12" s="23" t="s">
        <v>1137</v>
      </c>
      <c r="E12" s="49" t="s">
        <v>67</v>
      </c>
      <c r="F12" s="23" t="s">
        <v>66</v>
      </c>
      <c r="G12" s="253" t="s">
        <v>108</v>
      </c>
      <c r="H12" s="43">
        <v>0</v>
      </c>
      <c r="I12" s="28" t="s">
        <v>472</v>
      </c>
      <c r="J12" s="163" t="s">
        <v>151</v>
      </c>
      <c r="K12" s="28" t="s">
        <v>327</v>
      </c>
      <c r="L12" s="51">
        <v>0</v>
      </c>
      <c r="M12" s="28" t="s">
        <v>1138</v>
      </c>
      <c r="N12" s="221" t="s">
        <v>260</v>
      </c>
      <c r="O12" s="269">
        <v>1</v>
      </c>
      <c r="P12" s="59" t="s">
        <v>1139</v>
      </c>
      <c r="Q12" s="246" t="s">
        <v>1140</v>
      </c>
      <c r="R12" s="59" t="s">
        <v>1107</v>
      </c>
      <c r="S12" s="30">
        <v>0.66659999999999997</v>
      </c>
      <c r="T12" s="28" t="s">
        <v>1141</v>
      </c>
      <c r="U12" s="220" t="s">
        <v>1142</v>
      </c>
      <c r="V12" s="270">
        <v>1</v>
      </c>
      <c r="W12" s="35" t="s">
        <v>1143</v>
      </c>
      <c r="X12" s="277" t="s">
        <v>1144</v>
      </c>
      <c r="Y12" s="35" t="s">
        <v>332</v>
      </c>
      <c r="Z12" s="51"/>
      <c r="AA12" s="28"/>
      <c r="AB12" s="221"/>
    </row>
    <row r="13" spans="1:28" ht="163.5" customHeight="1">
      <c r="A13" s="410" t="s">
        <v>1145</v>
      </c>
      <c r="B13" s="267">
        <v>3.1</v>
      </c>
      <c r="C13" s="23" t="s">
        <v>1146</v>
      </c>
      <c r="D13" s="49" t="s">
        <v>1147</v>
      </c>
      <c r="E13" s="278" t="s">
        <v>66</v>
      </c>
      <c r="F13" s="278" t="s">
        <v>87</v>
      </c>
      <c r="G13" s="279" t="s">
        <v>108</v>
      </c>
      <c r="H13" s="43">
        <v>0</v>
      </c>
      <c r="I13" s="28" t="s">
        <v>472</v>
      </c>
      <c r="J13" s="163" t="s">
        <v>151</v>
      </c>
      <c r="K13" s="28" t="s">
        <v>327</v>
      </c>
      <c r="L13" s="51">
        <v>0</v>
      </c>
      <c r="M13" s="28" t="s">
        <v>1148</v>
      </c>
      <c r="N13" s="221" t="s">
        <v>260</v>
      </c>
      <c r="O13" s="269">
        <v>0.5</v>
      </c>
      <c r="P13" s="59" t="s">
        <v>1149</v>
      </c>
      <c r="Q13" s="59" t="s">
        <v>938</v>
      </c>
      <c r="R13" s="59" t="s">
        <v>1150</v>
      </c>
      <c r="S13" s="51">
        <v>0.5</v>
      </c>
      <c r="T13" s="205" t="s">
        <v>1151</v>
      </c>
      <c r="U13" s="220" t="s">
        <v>1152</v>
      </c>
      <c r="V13" s="270">
        <v>1</v>
      </c>
      <c r="W13" s="280" t="s">
        <v>1153</v>
      </c>
      <c r="X13" s="277" t="s">
        <v>1154</v>
      </c>
      <c r="Y13" s="35" t="s">
        <v>332</v>
      </c>
      <c r="Z13" s="51"/>
      <c r="AA13" s="28"/>
      <c r="AB13" s="221"/>
    </row>
    <row r="14" spans="1:28" ht="172.5" customHeight="1">
      <c r="A14" s="383"/>
      <c r="B14" s="170">
        <v>3.2</v>
      </c>
      <c r="C14" s="23" t="s">
        <v>1155</v>
      </c>
      <c r="D14" s="49" t="s">
        <v>1156</v>
      </c>
      <c r="E14" s="49" t="s">
        <v>66</v>
      </c>
      <c r="F14" s="49" t="s">
        <v>87</v>
      </c>
      <c r="G14" s="279" t="s">
        <v>108</v>
      </c>
      <c r="H14" s="40">
        <v>0.33329999999999999</v>
      </c>
      <c r="I14" s="28" t="s">
        <v>1157</v>
      </c>
      <c r="J14" s="28" t="s">
        <v>1158</v>
      </c>
      <c r="K14" s="28" t="s">
        <v>1159</v>
      </c>
      <c r="L14" s="30">
        <v>0.33329999999999999</v>
      </c>
      <c r="M14" s="28" t="s">
        <v>1160</v>
      </c>
      <c r="N14" s="275" t="s">
        <v>1161</v>
      </c>
      <c r="O14" s="40">
        <v>0.66659999999999997</v>
      </c>
      <c r="P14" s="28" t="s">
        <v>1157</v>
      </c>
      <c r="Q14" s="28" t="s">
        <v>1162</v>
      </c>
      <c r="R14" s="28" t="s">
        <v>1163</v>
      </c>
      <c r="S14" s="30">
        <v>0.66659999999999997</v>
      </c>
      <c r="T14" s="28" t="s">
        <v>1164</v>
      </c>
      <c r="U14" s="220" t="s">
        <v>1165</v>
      </c>
      <c r="V14" s="270">
        <v>1</v>
      </c>
      <c r="W14" s="35" t="s">
        <v>1058</v>
      </c>
      <c r="X14" s="271" t="s">
        <v>1166</v>
      </c>
      <c r="Y14" s="35" t="s">
        <v>332</v>
      </c>
      <c r="Z14" s="51"/>
      <c r="AA14" s="28"/>
      <c r="AB14" s="221"/>
    </row>
    <row r="15" spans="1:28" ht="126" customHeight="1">
      <c r="A15" s="384"/>
      <c r="B15" s="267">
        <v>3.3</v>
      </c>
      <c r="C15" s="23" t="s">
        <v>1167</v>
      </c>
      <c r="D15" s="49" t="s">
        <v>1168</v>
      </c>
      <c r="E15" s="49" t="s">
        <v>67</v>
      </c>
      <c r="F15" s="23" t="s">
        <v>66</v>
      </c>
      <c r="G15" s="279" t="s">
        <v>108</v>
      </c>
      <c r="H15" s="181">
        <v>0.13</v>
      </c>
      <c r="I15" s="59" t="s">
        <v>1169</v>
      </c>
      <c r="J15" s="59" t="s">
        <v>1170</v>
      </c>
      <c r="K15" s="28" t="s">
        <v>1171</v>
      </c>
      <c r="L15" s="30">
        <v>0.33329999999999999</v>
      </c>
      <c r="M15" s="28" t="s">
        <v>1172</v>
      </c>
      <c r="N15" s="220" t="s">
        <v>1173</v>
      </c>
      <c r="O15" s="276">
        <v>0.625</v>
      </c>
      <c r="P15" s="59" t="s">
        <v>1174</v>
      </c>
      <c r="Q15" s="59" t="s">
        <v>1175</v>
      </c>
      <c r="R15" s="28" t="s">
        <v>1176</v>
      </c>
      <c r="S15" s="30">
        <v>0.625</v>
      </c>
      <c r="T15" s="37" t="s">
        <v>1177</v>
      </c>
      <c r="U15" s="220" t="s">
        <v>1178</v>
      </c>
      <c r="V15" s="270">
        <v>1</v>
      </c>
      <c r="W15" s="35" t="s">
        <v>1179</v>
      </c>
      <c r="X15" s="59" t="s">
        <v>1175</v>
      </c>
      <c r="Y15" s="35" t="s">
        <v>332</v>
      </c>
      <c r="Z15" s="51"/>
      <c r="AA15" s="28"/>
      <c r="AB15" s="221"/>
    </row>
    <row r="16" spans="1:28" ht="154.5" customHeight="1">
      <c r="A16" s="410" t="s">
        <v>1180</v>
      </c>
      <c r="B16" s="267">
        <v>4.0999999999999996</v>
      </c>
      <c r="C16" s="132" t="s">
        <v>1181</v>
      </c>
      <c r="D16" s="278" t="s">
        <v>1182</v>
      </c>
      <c r="E16" s="278" t="s">
        <v>66</v>
      </c>
      <c r="F16" s="49" t="s">
        <v>67</v>
      </c>
      <c r="G16" s="279" t="s">
        <v>108</v>
      </c>
      <c r="H16" s="269">
        <v>0.5</v>
      </c>
      <c r="I16" s="59" t="s">
        <v>1183</v>
      </c>
      <c r="J16" s="59" t="s">
        <v>1184</v>
      </c>
      <c r="K16" s="28" t="s">
        <v>1185</v>
      </c>
      <c r="L16" s="51">
        <v>0.5</v>
      </c>
      <c r="M16" s="28" t="s">
        <v>1186</v>
      </c>
      <c r="N16" s="281" t="s">
        <v>1187</v>
      </c>
      <c r="O16" s="269">
        <v>0.75</v>
      </c>
      <c r="P16" s="59" t="s">
        <v>1188</v>
      </c>
      <c r="Q16" s="59" t="s">
        <v>1184</v>
      </c>
      <c r="R16" s="28" t="s">
        <v>1189</v>
      </c>
      <c r="S16" s="51">
        <f>3/4</f>
        <v>0.75</v>
      </c>
      <c r="T16" s="28" t="s">
        <v>1190</v>
      </c>
      <c r="U16" s="281" t="s">
        <v>1191</v>
      </c>
      <c r="V16" s="270">
        <v>1</v>
      </c>
      <c r="W16" s="35" t="s">
        <v>1192</v>
      </c>
      <c r="X16" s="35" t="s">
        <v>1193</v>
      </c>
      <c r="Y16" s="37" t="s">
        <v>1194</v>
      </c>
      <c r="Z16" s="51"/>
      <c r="AA16" s="28"/>
      <c r="AB16" s="221"/>
    </row>
    <row r="17" spans="1:28" ht="184.5">
      <c r="A17" s="383"/>
      <c r="B17" s="170">
        <v>4.2</v>
      </c>
      <c r="C17" s="132" t="s">
        <v>1195</v>
      </c>
      <c r="D17" s="49" t="s">
        <v>1196</v>
      </c>
      <c r="E17" s="49" t="s">
        <v>66</v>
      </c>
      <c r="F17" s="49" t="s">
        <v>67</v>
      </c>
      <c r="G17" s="253" t="s">
        <v>1197</v>
      </c>
      <c r="H17" s="276">
        <v>0.33329999999999999</v>
      </c>
      <c r="I17" s="59" t="s">
        <v>1198</v>
      </c>
      <c r="J17" s="246" t="s">
        <v>1199</v>
      </c>
      <c r="K17" s="28" t="s">
        <v>1200</v>
      </c>
      <c r="L17" s="30">
        <v>0.33329999999999999</v>
      </c>
      <c r="M17" s="28" t="s">
        <v>1201</v>
      </c>
      <c r="N17" s="275" t="s">
        <v>1109</v>
      </c>
      <c r="O17" s="276">
        <v>0.66659999999999997</v>
      </c>
      <c r="P17" s="59" t="s">
        <v>1202</v>
      </c>
      <c r="Q17" s="246" t="s">
        <v>1109</v>
      </c>
      <c r="R17" s="28" t="s">
        <v>1203</v>
      </c>
      <c r="S17" s="30">
        <v>0.66659999999999997</v>
      </c>
      <c r="T17" s="28" t="s">
        <v>1204</v>
      </c>
      <c r="U17" s="220" t="s">
        <v>1205</v>
      </c>
      <c r="V17" s="272">
        <v>1</v>
      </c>
      <c r="W17" s="35" t="s">
        <v>1206</v>
      </c>
      <c r="X17" s="271" t="s">
        <v>1207</v>
      </c>
      <c r="Y17" s="35" t="s">
        <v>332</v>
      </c>
      <c r="Z17" s="51"/>
      <c r="AA17" s="28"/>
      <c r="AB17" s="75"/>
    </row>
    <row r="18" spans="1:28" ht="223.5" customHeight="1">
      <c r="A18" s="383"/>
      <c r="B18" s="170">
        <v>4.3</v>
      </c>
      <c r="C18" s="132" t="s">
        <v>1208</v>
      </c>
      <c r="D18" s="278" t="s">
        <v>1209</v>
      </c>
      <c r="E18" s="278" t="s">
        <v>1210</v>
      </c>
      <c r="F18" s="49" t="s">
        <v>67</v>
      </c>
      <c r="G18" s="279" t="s">
        <v>1211</v>
      </c>
      <c r="H18" s="43">
        <v>0</v>
      </c>
      <c r="I18" s="28" t="s">
        <v>472</v>
      </c>
      <c r="J18" s="163" t="s">
        <v>151</v>
      </c>
      <c r="K18" s="28" t="s">
        <v>327</v>
      </c>
      <c r="L18" s="51">
        <v>0</v>
      </c>
      <c r="M18" s="28" t="s">
        <v>1212</v>
      </c>
      <c r="N18" s="75" t="s">
        <v>260</v>
      </c>
      <c r="O18" s="276">
        <v>0.5</v>
      </c>
      <c r="P18" s="282" t="s">
        <v>1213</v>
      </c>
      <c r="Q18" s="59" t="s">
        <v>1214</v>
      </c>
      <c r="R18" s="28" t="s">
        <v>1215</v>
      </c>
      <c r="S18" s="51">
        <v>0.5</v>
      </c>
      <c r="T18" s="28" t="s">
        <v>1216</v>
      </c>
      <c r="U18" s="33" t="s">
        <v>1217</v>
      </c>
      <c r="V18" s="272">
        <v>1</v>
      </c>
      <c r="W18" s="37" t="s">
        <v>1218</v>
      </c>
      <c r="X18" s="37" t="s">
        <v>1219</v>
      </c>
      <c r="Y18" s="35" t="s">
        <v>420</v>
      </c>
      <c r="Z18" s="51"/>
      <c r="AA18" s="28"/>
      <c r="AB18" s="75"/>
    </row>
    <row r="19" spans="1:28" ht="204.75" customHeight="1">
      <c r="A19" s="22" t="s">
        <v>1220</v>
      </c>
      <c r="B19" s="283">
        <v>5.0999999999999996</v>
      </c>
      <c r="C19" s="23" t="s">
        <v>1221</v>
      </c>
      <c r="D19" s="49" t="s">
        <v>1222</v>
      </c>
      <c r="E19" s="49" t="s">
        <v>255</v>
      </c>
      <c r="F19" s="49" t="s">
        <v>67</v>
      </c>
      <c r="G19" s="253" t="s">
        <v>1223</v>
      </c>
      <c r="H19" s="284">
        <v>0.33329999999999999</v>
      </c>
      <c r="I19" s="285" t="s">
        <v>1224</v>
      </c>
      <c r="J19" s="286" t="s">
        <v>1225</v>
      </c>
      <c r="K19" s="28" t="s">
        <v>1226</v>
      </c>
      <c r="L19" s="287">
        <v>0.33329999999999999</v>
      </c>
      <c r="M19" s="288" t="s">
        <v>1227</v>
      </c>
      <c r="N19" s="289" t="s">
        <v>1228</v>
      </c>
      <c r="O19" s="290">
        <v>0.66659999999999997</v>
      </c>
      <c r="P19" s="285" t="s">
        <v>1229</v>
      </c>
      <c r="Q19" s="291" t="s">
        <v>1230</v>
      </c>
      <c r="R19" s="59" t="s">
        <v>1231</v>
      </c>
      <c r="S19" s="287">
        <v>0.66659999999999997</v>
      </c>
      <c r="T19" s="288" t="s">
        <v>1232</v>
      </c>
      <c r="U19" s="292" t="s">
        <v>1233</v>
      </c>
      <c r="V19" s="272">
        <v>1</v>
      </c>
      <c r="W19" s="293" t="s">
        <v>1234</v>
      </c>
      <c r="X19" s="294" t="s">
        <v>1235</v>
      </c>
      <c r="Y19" s="35" t="s">
        <v>420</v>
      </c>
      <c r="Z19" s="295"/>
      <c r="AA19" s="288"/>
      <c r="AB19" s="296"/>
    </row>
    <row r="20" spans="1:28" ht="45" customHeight="1">
      <c r="A20" s="151"/>
      <c r="B20" s="151"/>
      <c r="C20" s="151"/>
      <c r="D20" s="151"/>
      <c r="E20" s="151"/>
      <c r="F20" s="151"/>
      <c r="G20" s="112" t="s">
        <v>268</v>
      </c>
      <c r="H20" s="212">
        <f>IFERROR(AVERAGE(H5:H19),"")</f>
        <v>0.25732666666666665</v>
      </c>
      <c r="I20" s="211"/>
      <c r="J20" s="211"/>
      <c r="K20" s="112" t="s">
        <v>269</v>
      </c>
      <c r="L20" s="212">
        <f>IFERROR(AVERAGE(L5:L19),"")</f>
        <v>0.25553999999999999</v>
      </c>
      <c r="M20" s="151"/>
      <c r="N20" s="112" t="s">
        <v>268</v>
      </c>
      <c r="O20" s="212">
        <f>IFERROR(AVERAGE(O5:O19),"")</f>
        <v>0.6320933333333334</v>
      </c>
      <c r="P20" s="211"/>
      <c r="Q20" s="211"/>
      <c r="R20" s="112" t="s">
        <v>269</v>
      </c>
      <c r="S20" s="212">
        <f>IFERROR(AVERAGE(S5:S19),"")</f>
        <v>0.46942</v>
      </c>
      <c r="T20" s="151"/>
      <c r="U20" s="112" t="s">
        <v>268</v>
      </c>
      <c r="V20" s="212">
        <f>IFERROR(AVERAGE(V5:V19),"")</f>
        <v>0.96666666666666667</v>
      </c>
      <c r="W20" s="211"/>
      <c r="X20" s="211"/>
      <c r="Y20" s="112" t="s">
        <v>269</v>
      </c>
      <c r="Z20" s="212" t="str">
        <f>IFERROR(AVERAGE(Z5:Z19),"")</f>
        <v/>
      </c>
      <c r="AA20" s="151"/>
      <c r="AB20" s="112" t="s">
        <v>268</v>
      </c>
    </row>
    <row r="21" spans="1:28" ht="45" customHeight="1">
      <c r="A21" s="151"/>
      <c r="B21" s="151"/>
      <c r="C21" s="151"/>
      <c r="D21" s="151"/>
      <c r="E21" s="151"/>
      <c r="F21" s="151"/>
      <c r="G21" s="151"/>
      <c r="H21" s="151"/>
      <c r="I21" s="151"/>
      <c r="J21" s="151"/>
      <c r="K21" s="151"/>
      <c r="L21" s="151"/>
      <c r="M21" s="151"/>
      <c r="N21" s="151"/>
      <c r="O21" s="151"/>
      <c r="P21" s="151"/>
      <c r="Q21" s="211"/>
      <c r="R21" s="211"/>
      <c r="S21" s="211"/>
      <c r="T21" s="151"/>
      <c r="U21" s="211"/>
      <c r="V21" s="211"/>
      <c r="W21" s="211"/>
      <c r="X21" s="211"/>
      <c r="Y21" s="151"/>
      <c r="Z21" s="151"/>
      <c r="AA21" s="151"/>
      <c r="AB21" s="151"/>
    </row>
    <row r="22" spans="1:28" ht="12"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row>
    <row r="23" spans="1:28" ht="12"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row>
    <row r="24" spans="1:28"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8.75" customHeight="1">
      <c r="A25" s="151"/>
      <c r="B25" s="151"/>
      <c r="C25" s="151"/>
      <c r="D25" s="151"/>
      <c r="E25" s="151"/>
      <c r="F25" s="151"/>
      <c r="G25" s="151"/>
      <c r="H25" s="409" t="s">
        <v>270</v>
      </c>
      <c r="I25" s="389"/>
      <c r="J25" s="393" t="s">
        <v>1236</v>
      </c>
      <c r="K25" s="394"/>
      <c r="L25" s="394"/>
      <c r="M25" s="394"/>
      <c r="N25" s="395"/>
      <c r="O25" s="409" t="s">
        <v>272</v>
      </c>
      <c r="P25" s="389"/>
      <c r="Q25" s="393" t="s">
        <v>1237</v>
      </c>
      <c r="R25" s="394"/>
      <c r="S25" s="394"/>
      <c r="T25" s="394"/>
      <c r="U25" s="395"/>
      <c r="V25" s="409" t="s">
        <v>274</v>
      </c>
      <c r="W25" s="389"/>
      <c r="X25" s="393"/>
      <c r="Y25" s="394"/>
      <c r="Z25" s="394"/>
      <c r="AA25" s="394"/>
      <c r="AB25" s="395"/>
    </row>
    <row r="26" spans="1:28" ht="18.75" customHeight="1">
      <c r="A26" s="151"/>
      <c r="B26" s="151"/>
      <c r="C26" s="151"/>
      <c r="D26" s="151"/>
      <c r="E26" s="151"/>
      <c r="F26" s="151"/>
      <c r="G26" s="151"/>
      <c r="H26" s="390"/>
      <c r="I26" s="360"/>
      <c r="J26" s="358"/>
      <c r="K26" s="359"/>
      <c r="L26" s="359"/>
      <c r="M26" s="359"/>
      <c r="N26" s="396"/>
      <c r="O26" s="390"/>
      <c r="P26" s="360"/>
      <c r="Q26" s="358"/>
      <c r="R26" s="359"/>
      <c r="S26" s="359"/>
      <c r="T26" s="359"/>
      <c r="U26" s="396"/>
      <c r="V26" s="390"/>
      <c r="W26" s="360"/>
      <c r="X26" s="358"/>
      <c r="Y26" s="359"/>
      <c r="Z26" s="359"/>
      <c r="AA26" s="359"/>
      <c r="AB26" s="396"/>
    </row>
    <row r="27" spans="1:28" ht="18.75" customHeight="1">
      <c r="A27" s="151"/>
      <c r="B27" s="151"/>
      <c r="C27" s="151"/>
      <c r="D27" s="151"/>
      <c r="E27" s="151"/>
      <c r="F27" s="151"/>
      <c r="G27" s="151"/>
      <c r="H27" s="390"/>
      <c r="I27" s="360"/>
      <c r="J27" s="358"/>
      <c r="K27" s="359"/>
      <c r="L27" s="359"/>
      <c r="M27" s="359"/>
      <c r="N27" s="396"/>
      <c r="O27" s="390"/>
      <c r="P27" s="360"/>
      <c r="Q27" s="358"/>
      <c r="R27" s="359"/>
      <c r="S27" s="359"/>
      <c r="T27" s="359"/>
      <c r="U27" s="396"/>
      <c r="V27" s="390"/>
      <c r="W27" s="360"/>
      <c r="X27" s="358"/>
      <c r="Y27" s="359"/>
      <c r="Z27" s="359"/>
      <c r="AA27" s="359"/>
      <c r="AB27" s="396"/>
    </row>
    <row r="28" spans="1:28" ht="18.75" customHeight="1">
      <c r="A28" s="151"/>
      <c r="B28" s="151"/>
      <c r="C28" s="151"/>
      <c r="D28" s="151"/>
      <c r="E28" s="151"/>
      <c r="F28" s="151"/>
      <c r="G28" s="151"/>
      <c r="H28" s="390"/>
      <c r="I28" s="360"/>
      <c r="J28" s="358"/>
      <c r="K28" s="359"/>
      <c r="L28" s="359"/>
      <c r="M28" s="359"/>
      <c r="N28" s="396"/>
      <c r="O28" s="390"/>
      <c r="P28" s="360"/>
      <c r="Q28" s="358"/>
      <c r="R28" s="359"/>
      <c r="S28" s="359"/>
      <c r="T28" s="359"/>
      <c r="U28" s="396"/>
      <c r="V28" s="390"/>
      <c r="W28" s="360"/>
      <c r="X28" s="358"/>
      <c r="Y28" s="359"/>
      <c r="Z28" s="359"/>
      <c r="AA28" s="359"/>
      <c r="AB28" s="396"/>
    </row>
    <row r="29" spans="1:28" ht="18.75" customHeight="1">
      <c r="A29" s="151"/>
      <c r="B29" s="151"/>
      <c r="C29" s="151"/>
      <c r="D29" s="151"/>
      <c r="E29" s="151"/>
      <c r="F29" s="151"/>
      <c r="G29" s="151"/>
      <c r="H29" s="390"/>
      <c r="I29" s="360"/>
      <c r="J29" s="358"/>
      <c r="K29" s="359"/>
      <c r="L29" s="359"/>
      <c r="M29" s="359"/>
      <c r="N29" s="396"/>
      <c r="O29" s="390"/>
      <c r="P29" s="360"/>
      <c r="Q29" s="358"/>
      <c r="R29" s="359"/>
      <c r="S29" s="359"/>
      <c r="T29" s="359"/>
      <c r="U29" s="396"/>
      <c r="V29" s="390"/>
      <c r="W29" s="360"/>
      <c r="X29" s="358"/>
      <c r="Y29" s="359"/>
      <c r="Z29" s="359"/>
      <c r="AA29" s="359"/>
      <c r="AB29" s="396"/>
    </row>
    <row r="30" spans="1:28" ht="39" customHeight="1">
      <c r="A30" s="151"/>
      <c r="B30" s="151"/>
      <c r="C30" s="151"/>
      <c r="D30" s="151"/>
      <c r="E30" s="151"/>
      <c r="F30" s="151"/>
      <c r="G30" s="151"/>
      <c r="H30" s="391"/>
      <c r="I30" s="392"/>
      <c r="J30" s="397"/>
      <c r="K30" s="398"/>
      <c r="L30" s="398"/>
      <c r="M30" s="398"/>
      <c r="N30" s="399"/>
      <c r="O30" s="391"/>
      <c r="P30" s="392"/>
      <c r="Q30" s="397"/>
      <c r="R30" s="398"/>
      <c r="S30" s="398"/>
      <c r="T30" s="398"/>
      <c r="U30" s="399"/>
      <c r="V30" s="391"/>
      <c r="W30" s="392"/>
      <c r="X30" s="397"/>
      <c r="Y30" s="398"/>
      <c r="Z30" s="398"/>
      <c r="AA30" s="398"/>
      <c r="AB30" s="399"/>
    </row>
    <row r="31" spans="1:28"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8"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2"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2"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2"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2"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2"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2"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2"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4.2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4.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4.2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4.2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4.2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4.2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4.2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4.2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row>
    <row r="220" spans="1:28" ht="14.2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row>
    <row r="221" spans="1:28" ht="14.2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row>
    <row r="222" spans="1:28" ht="14.2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row>
    <row r="223" spans="1:28" ht="14.2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row>
    <row r="224" spans="1:28" ht="14.2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8" ht="14.2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row>
    <row r="226" spans="1:28" ht="15.75" customHeight="1"/>
    <row r="227" spans="1:28" ht="15.75" customHeight="1"/>
    <row r="228" spans="1:28" ht="15.75" customHeight="1"/>
    <row r="229" spans="1:28" ht="15.75" customHeight="1"/>
    <row r="230" spans="1:28" ht="15.75" customHeight="1"/>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5:A8"/>
    <mergeCell ref="A9:A12"/>
    <mergeCell ref="A13:A15"/>
    <mergeCell ref="A16:A18"/>
    <mergeCell ref="H25:I30"/>
    <mergeCell ref="F2:F4"/>
    <mergeCell ref="G2:G4"/>
    <mergeCell ref="Q25:U30"/>
    <mergeCell ref="V25:W30"/>
    <mergeCell ref="X25:AB30"/>
    <mergeCell ref="J25:N30"/>
    <mergeCell ref="O25:P30"/>
    <mergeCell ref="H2:N2"/>
    <mergeCell ref="O2:U2"/>
    <mergeCell ref="V2:AB2"/>
    <mergeCell ref="H3:J3"/>
    <mergeCell ref="L3:N3"/>
    <mergeCell ref="O3:Q3"/>
    <mergeCell ref="S3:U3"/>
    <mergeCell ref="V3:X3"/>
    <mergeCell ref="Z3:AB3"/>
    <mergeCell ref="A2:A4"/>
    <mergeCell ref="B2:B4"/>
    <mergeCell ref="C2:C4"/>
    <mergeCell ref="D2:D4"/>
    <mergeCell ref="E2:E4"/>
  </mergeCells>
  <hyperlinks>
    <hyperlink ref="U5" r:id="rId1"/>
    <hyperlink ref="X5" r:id="rId2"/>
    <hyperlink ref="N6" r:id="rId3"/>
    <hyperlink ref="Q6" r:id="rId4"/>
    <hyperlink ref="U6" r:id="rId5"/>
    <hyperlink ref="X6" r:id="rId6"/>
    <hyperlink ref="N7" r:id="rId7"/>
    <hyperlink ref="Q7" r:id="rId8"/>
    <hyperlink ref="U7" r:id="rId9"/>
    <hyperlink ref="Q8" r:id="rId10"/>
    <hyperlink ref="U8" r:id="rId11"/>
    <hyperlink ref="J9" r:id="rId12"/>
    <hyperlink ref="N9" r:id="rId13"/>
    <hyperlink ref="U9" r:id="rId14"/>
    <hyperlink ref="J10" r:id="rId15"/>
    <hyperlink ref="N10" r:id="rId16"/>
    <hyperlink ref="U10" r:id="rId17"/>
    <hyperlink ref="X10" r:id="rId18"/>
    <hyperlink ref="U11" r:id="rId19" location="gid=1158005372"/>
    <hyperlink ref="X11" r:id="rId20"/>
    <hyperlink ref="Q12" r:id="rId21"/>
    <hyperlink ref="U12" r:id="rId22"/>
    <hyperlink ref="U13" r:id="rId23"/>
    <hyperlink ref="N14" r:id="rId24"/>
    <hyperlink ref="U14" r:id="rId25"/>
    <hyperlink ref="X14" r:id="rId26"/>
    <hyperlink ref="N15" r:id="rId27"/>
    <hyperlink ref="U15" r:id="rId28"/>
    <hyperlink ref="N16" r:id="rId29"/>
    <hyperlink ref="U16" r:id="rId30"/>
    <hyperlink ref="J17" r:id="rId31"/>
    <hyperlink ref="N17" r:id="rId32"/>
    <hyperlink ref="Q17" r:id="rId33"/>
    <hyperlink ref="U17" r:id="rId34"/>
    <hyperlink ref="X17" r:id="rId35"/>
    <hyperlink ref="U18" r:id="rId36"/>
    <hyperlink ref="J19" r:id="rId37"/>
    <hyperlink ref="U19" r:id="rId38"/>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1B47"/>
  </sheetPr>
  <dimension ref="A1:AB998"/>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2.375" customWidth="1"/>
    <col min="2" max="2" width="5.875" customWidth="1"/>
    <col min="3" max="3" width="20" customWidth="1"/>
    <col min="4" max="4" width="18.875" customWidth="1"/>
    <col min="5" max="5" width="16.625" customWidth="1"/>
    <col min="6" max="6" width="22.75" customWidth="1"/>
    <col min="7" max="7" width="26.875" customWidth="1"/>
    <col min="8" max="8" width="8.375" customWidth="1"/>
    <col min="9" max="9" width="43.625" customWidth="1"/>
    <col min="10" max="10" width="23.75" customWidth="1"/>
    <col min="11" max="11" width="28.875" customWidth="1"/>
    <col min="12" max="12" width="8.375" customWidth="1"/>
    <col min="13" max="13" width="38.625" customWidth="1"/>
    <col min="14" max="14" width="25.75" customWidth="1"/>
    <col min="15" max="15" width="8.375" customWidth="1"/>
    <col min="16" max="16" width="67.75" customWidth="1"/>
    <col min="17" max="17" width="28.875" customWidth="1"/>
    <col min="18" max="18" width="30.375" customWidth="1"/>
    <col min="19" max="19" width="8.375" customWidth="1"/>
    <col min="20" max="20" width="41" customWidth="1"/>
    <col min="21" max="21" width="25.5" customWidth="1"/>
    <col min="22" max="22" width="8.375" customWidth="1"/>
    <col min="23" max="23" width="46.25" customWidth="1"/>
    <col min="24" max="24" width="39.375" customWidth="1"/>
    <col min="25" max="25" width="30.625" customWidth="1"/>
    <col min="26" max="26" width="8.375" customWidth="1"/>
    <col min="27" max="27" width="28" customWidth="1"/>
    <col min="28" max="28" width="25.375" customWidth="1"/>
  </cols>
  <sheetData>
    <row r="1" spans="1:28" ht="18">
      <c r="A1" s="297" t="s">
        <v>1238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9"/>
    </row>
    <row r="2" spans="1:28" ht="21" customHeight="1">
      <c r="A2" s="382" t="s">
        <v>43</v>
      </c>
      <c r="B2" s="402" t="s">
        <v>44</v>
      </c>
      <c r="C2" s="402" t="s">
        <v>45</v>
      </c>
      <c r="D2" s="402" t="s">
        <v>46</v>
      </c>
      <c r="E2" s="382" t="s">
        <v>47</v>
      </c>
      <c r="F2" s="382" t="s">
        <v>48</v>
      </c>
      <c r="G2" s="385" t="s">
        <v>394</v>
      </c>
      <c r="H2" s="374" t="s">
        <v>50</v>
      </c>
      <c r="I2" s="375"/>
      <c r="J2" s="375"/>
      <c r="K2" s="375"/>
      <c r="L2" s="375"/>
      <c r="M2" s="375"/>
      <c r="N2" s="376"/>
      <c r="O2" s="374" t="s">
        <v>51</v>
      </c>
      <c r="P2" s="375"/>
      <c r="Q2" s="375"/>
      <c r="R2" s="375"/>
      <c r="S2" s="375"/>
      <c r="T2" s="375"/>
      <c r="U2" s="376"/>
      <c r="V2" s="374" t="s">
        <v>52</v>
      </c>
      <c r="W2" s="375"/>
      <c r="X2" s="375"/>
      <c r="Y2" s="375"/>
      <c r="Z2" s="375"/>
      <c r="AA2" s="375"/>
      <c r="AB2" s="376"/>
    </row>
    <row r="3" spans="1:28" ht="27" customHeight="1">
      <c r="A3" s="383"/>
      <c r="B3" s="383"/>
      <c r="C3" s="383"/>
      <c r="D3" s="383"/>
      <c r="E3" s="383"/>
      <c r="F3" s="383"/>
      <c r="G3" s="386"/>
      <c r="H3" s="377" t="s">
        <v>53</v>
      </c>
      <c r="I3" s="378"/>
      <c r="J3" s="379"/>
      <c r="K3" s="15" t="s">
        <v>54</v>
      </c>
      <c r="L3" s="380" t="s">
        <v>55</v>
      </c>
      <c r="M3" s="378"/>
      <c r="N3" s="381"/>
      <c r="O3" s="377" t="s">
        <v>53</v>
      </c>
      <c r="P3" s="378"/>
      <c r="Q3" s="379"/>
      <c r="R3" s="15" t="s">
        <v>54</v>
      </c>
      <c r="S3" s="380" t="s">
        <v>55</v>
      </c>
      <c r="T3" s="378"/>
      <c r="U3" s="381"/>
      <c r="V3" s="377" t="s">
        <v>53</v>
      </c>
      <c r="W3" s="378"/>
      <c r="X3" s="379"/>
      <c r="Y3" s="15" t="s">
        <v>54</v>
      </c>
      <c r="Z3" s="380" t="s">
        <v>55</v>
      </c>
      <c r="AA3" s="378"/>
      <c r="AB3" s="381"/>
    </row>
    <row r="4" spans="1:28" ht="29.25" customHeight="1">
      <c r="A4" s="384"/>
      <c r="B4" s="384"/>
      <c r="C4" s="384"/>
      <c r="D4" s="384"/>
      <c r="E4" s="384"/>
      <c r="F4" s="384"/>
      <c r="G4" s="38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70.75">
      <c r="A5" s="411" t="s">
        <v>1239</v>
      </c>
      <c r="B5" s="170">
        <v>1.1000000000000001</v>
      </c>
      <c r="C5" s="23" t="s">
        <v>1240</v>
      </c>
      <c r="D5" s="23" t="s">
        <v>1241</v>
      </c>
      <c r="E5" s="23" t="s">
        <v>1242</v>
      </c>
      <c r="F5" s="23" t="s">
        <v>149</v>
      </c>
      <c r="G5" s="26" t="s">
        <v>108</v>
      </c>
      <c r="H5" s="43">
        <v>0.3</v>
      </c>
      <c r="I5" s="28" t="s">
        <v>1243</v>
      </c>
      <c r="J5" s="28" t="s">
        <v>1244</v>
      </c>
      <c r="K5" s="28" t="s">
        <v>1245</v>
      </c>
      <c r="L5" s="51">
        <v>0</v>
      </c>
      <c r="M5" s="232" t="s">
        <v>1246</v>
      </c>
      <c r="N5" s="220" t="s">
        <v>1247</v>
      </c>
      <c r="O5" s="43">
        <v>0.4</v>
      </c>
      <c r="P5" s="28" t="s">
        <v>1248</v>
      </c>
      <c r="Q5" s="162" t="s">
        <v>1249</v>
      </c>
      <c r="R5" s="28" t="s">
        <v>1250</v>
      </c>
      <c r="S5" s="51">
        <v>0</v>
      </c>
      <c r="T5" s="232" t="s">
        <v>1251</v>
      </c>
      <c r="U5" s="220" t="s">
        <v>1252</v>
      </c>
      <c r="V5" s="270">
        <v>1</v>
      </c>
      <c r="W5" s="35" t="s">
        <v>1058</v>
      </c>
      <c r="X5" s="271" t="s">
        <v>1253</v>
      </c>
      <c r="Y5" s="35" t="s">
        <v>332</v>
      </c>
      <c r="Z5" s="51"/>
      <c r="AA5" s="232"/>
      <c r="AB5" s="221"/>
    </row>
    <row r="6" spans="1:28" ht="171">
      <c r="A6" s="383"/>
      <c r="B6" s="170">
        <v>1.2</v>
      </c>
      <c r="C6" s="23" t="s">
        <v>1254</v>
      </c>
      <c r="D6" s="78" t="s">
        <v>1255</v>
      </c>
      <c r="E6" s="23" t="s">
        <v>66</v>
      </c>
      <c r="F6" s="23" t="s">
        <v>87</v>
      </c>
      <c r="G6" s="26" t="s">
        <v>108</v>
      </c>
      <c r="H6" s="43">
        <v>0</v>
      </c>
      <c r="I6" s="28" t="s">
        <v>1256</v>
      </c>
      <c r="J6" s="163" t="s">
        <v>151</v>
      </c>
      <c r="K6" s="28" t="s">
        <v>152</v>
      </c>
      <c r="L6" s="51">
        <v>0</v>
      </c>
      <c r="M6" s="232" t="s">
        <v>1257</v>
      </c>
      <c r="N6" s="221" t="s">
        <v>260</v>
      </c>
      <c r="O6" s="43">
        <v>0</v>
      </c>
      <c r="P6" s="28" t="s">
        <v>1258</v>
      </c>
      <c r="Q6" s="28" t="s">
        <v>260</v>
      </c>
      <c r="R6" s="28" t="s">
        <v>327</v>
      </c>
      <c r="S6" s="51">
        <v>0</v>
      </c>
      <c r="T6" s="232" t="s">
        <v>1259</v>
      </c>
      <c r="U6" s="220" t="s">
        <v>1260</v>
      </c>
      <c r="V6" s="272">
        <v>1</v>
      </c>
      <c r="W6" s="37" t="s">
        <v>1261</v>
      </c>
      <c r="X6" s="37" t="s">
        <v>1262</v>
      </c>
      <c r="Y6" s="35" t="s">
        <v>332</v>
      </c>
      <c r="Z6" s="51"/>
      <c r="AA6" s="232"/>
      <c r="AB6" s="221"/>
    </row>
    <row r="7" spans="1:28" ht="138.75" customHeight="1">
      <c r="A7" s="384"/>
      <c r="B7" s="170">
        <v>1.3</v>
      </c>
      <c r="C7" s="23" t="s">
        <v>1263</v>
      </c>
      <c r="D7" s="23" t="s">
        <v>1264</v>
      </c>
      <c r="E7" s="23" t="s">
        <v>1242</v>
      </c>
      <c r="F7" s="23" t="s">
        <v>127</v>
      </c>
      <c r="G7" s="26" t="s">
        <v>108</v>
      </c>
      <c r="H7" s="43">
        <v>0</v>
      </c>
      <c r="I7" s="28" t="s">
        <v>472</v>
      </c>
      <c r="J7" s="163" t="s">
        <v>151</v>
      </c>
      <c r="K7" s="28" t="s">
        <v>152</v>
      </c>
      <c r="L7" s="51">
        <v>0</v>
      </c>
      <c r="M7" s="232" t="s">
        <v>1265</v>
      </c>
      <c r="N7" s="221" t="s">
        <v>260</v>
      </c>
      <c r="O7" s="43">
        <v>0.4</v>
      </c>
      <c r="P7" s="28" t="s">
        <v>1266</v>
      </c>
      <c r="Q7" s="162" t="s">
        <v>1267</v>
      </c>
      <c r="R7" s="28" t="s">
        <v>1250</v>
      </c>
      <c r="S7" s="51">
        <v>0</v>
      </c>
      <c r="T7" s="232" t="s">
        <v>1268</v>
      </c>
      <c r="U7" s="220" t="s">
        <v>1269</v>
      </c>
      <c r="V7" s="272">
        <v>1</v>
      </c>
      <c r="W7" s="37" t="s">
        <v>1270</v>
      </c>
      <c r="X7" s="37" t="s">
        <v>1271</v>
      </c>
      <c r="Y7" s="35" t="s">
        <v>332</v>
      </c>
      <c r="Z7" s="51"/>
      <c r="AA7" s="232"/>
      <c r="AB7" s="221"/>
    </row>
    <row r="8" spans="1:28" ht="135.75" customHeight="1">
      <c r="A8" s="268" t="s">
        <v>1272</v>
      </c>
      <c r="B8" s="170" t="s">
        <v>1273</v>
      </c>
      <c r="C8" s="23" t="s">
        <v>1274</v>
      </c>
      <c r="D8" s="23" t="s">
        <v>1137</v>
      </c>
      <c r="E8" s="23" t="s">
        <v>1275</v>
      </c>
      <c r="F8" s="23" t="s">
        <v>1276</v>
      </c>
      <c r="G8" s="26" t="s">
        <v>108</v>
      </c>
      <c r="H8" s="43">
        <v>0</v>
      </c>
      <c r="I8" s="28" t="s">
        <v>472</v>
      </c>
      <c r="J8" s="163" t="s">
        <v>151</v>
      </c>
      <c r="K8" s="28" t="s">
        <v>152</v>
      </c>
      <c r="L8" s="51">
        <v>0</v>
      </c>
      <c r="M8" s="232" t="s">
        <v>1277</v>
      </c>
      <c r="N8" s="221" t="s">
        <v>260</v>
      </c>
      <c r="O8" s="43">
        <v>0.67</v>
      </c>
      <c r="P8" s="28" t="s">
        <v>1278</v>
      </c>
      <c r="Q8" s="162" t="s">
        <v>1279</v>
      </c>
      <c r="R8" s="28" t="s">
        <v>1250</v>
      </c>
      <c r="S8" s="51">
        <v>0</v>
      </c>
      <c r="T8" s="232" t="s">
        <v>1280</v>
      </c>
      <c r="U8" s="220" t="s">
        <v>1281</v>
      </c>
      <c r="V8" s="270">
        <v>1</v>
      </c>
      <c r="W8" s="35" t="s">
        <v>1143</v>
      </c>
      <c r="X8" s="277" t="s">
        <v>1144</v>
      </c>
      <c r="Y8" s="35" t="s">
        <v>332</v>
      </c>
      <c r="Z8" s="51"/>
      <c r="AA8" s="232"/>
      <c r="AB8" s="221"/>
    </row>
    <row r="9" spans="1:28" ht="165.75" customHeight="1">
      <c r="A9" s="411" t="s">
        <v>1282</v>
      </c>
      <c r="B9" s="170">
        <v>5.0999999999999996</v>
      </c>
      <c r="C9" s="23" t="s">
        <v>1283</v>
      </c>
      <c r="D9" s="23" t="s">
        <v>1284</v>
      </c>
      <c r="E9" s="23" t="s">
        <v>1242</v>
      </c>
      <c r="F9" s="23" t="s">
        <v>127</v>
      </c>
      <c r="G9" s="26" t="s">
        <v>108</v>
      </c>
      <c r="H9" s="43">
        <v>0</v>
      </c>
      <c r="I9" s="28" t="s">
        <v>369</v>
      </c>
      <c r="J9" s="163" t="s">
        <v>151</v>
      </c>
      <c r="K9" s="28" t="s">
        <v>152</v>
      </c>
      <c r="L9" s="51">
        <v>0</v>
      </c>
      <c r="M9" s="232" t="s">
        <v>1285</v>
      </c>
      <c r="N9" s="221" t="s">
        <v>260</v>
      </c>
      <c r="O9" s="43">
        <v>0.3</v>
      </c>
      <c r="P9" s="28" t="s">
        <v>1286</v>
      </c>
      <c r="Q9" s="162" t="s">
        <v>1287</v>
      </c>
      <c r="R9" s="28" t="s">
        <v>1250</v>
      </c>
      <c r="S9" s="51">
        <v>0</v>
      </c>
      <c r="T9" s="232" t="s">
        <v>1288</v>
      </c>
      <c r="U9" s="220" t="s">
        <v>1289</v>
      </c>
      <c r="V9" s="300">
        <v>1</v>
      </c>
      <c r="W9" s="203" t="s">
        <v>1290</v>
      </c>
      <c r="X9" s="301" t="s">
        <v>1291</v>
      </c>
      <c r="Y9" s="35" t="s">
        <v>332</v>
      </c>
      <c r="Z9" s="51"/>
      <c r="AA9" s="232"/>
      <c r="AB9" s="221"/>
    </row>
    <row r="10" spans="1:28" ht="156.75">
      <c r="A10" s="383"/>
      <c r="B10" s="170">
        <v>5.2</v>
      </c>
      <c r="C10" s="132" t="s">
        <v>1292</v>
      </c>
      <c r="D10" s="23" t="s">
        <v>1293</v>
      </c>
      <c r="E10" s="23" t="s">
        <v>87</v>
      </c>
      <c r="F10" s="23" t="s">
        <v>1103</v>
      </c>
      <c r="G10" s="26" t="s">
        <v>108</v>
      </c>
      <c r="H10" s="43">
        <v>0</v>
      </c>
      <c r="I10" s="28" t="s">
        <v>1294</v>
      </c>
      <c r="J10" s="163" t="s">
        <v>151</v>
      </c>
      <c r="K10" s="28" t="s">
        <v>152</v>
      </c>
      <c r="L10" s="51">
        <v>0</v>
      </c>
      <c r="M10" s="232" t="s">
        <v>1295</v>
      </c>
      <c r="N10" s="221" t="s">
        <v>260</v>
      </c>
      <c r="O10" s="43">
        <v>0</v>
      </c>
      <c r="P10" s="28" t="s">
        <v>1296</v>
      </c>
      <c r="Q10" s="28" t="s">
        <v>260</v>
      </c>
      <c r="R10" s="28" t="s">
        <v>152</v>
      </c>
      <c r="S10" s="51">
        <v>0</v>
      </c>
      <c r="T10" s="232" t="s">
        <v>1297</v>
      </c>
      <c r="U10" s="302" t="s">
        <v>260</v>
      </c>
      <c r="V10" s="300">
        <v>1</v>
      </c>
      <c r="W10" s="208" t="s">
        <v>1298</v>
      </c>
      <c r="X10" s="303" t="s">
        <v>1299</v>
      </c>
      <c r="Y10" s="35" t="s">
        <v>332</v>
      </c>
      <c r="Z10" s="56"/>
      <c r="AA10" s="28"/>
      <c r="AB10" s="75"/>
    </row>
    <row r="11" spans="1:28" ht="142.5">
      <c r="A11" s="412"/>
      <c r="B11" s="267">
        <v>5.3</v>
      </c>
      <c r="C11" s="304" t="s">
        <v>1300</v>
      </c>
      <c r="D11" s="23" t="s">
        <v>1301</v>
      </c>
      <c r="E11" s="23" t="s">
        <v>721</v>
      </c>
      <c r="F11" s="23" t="s">
        <v>66</v>
      </c>
      <c r="G11" s="26" t="s">
        <v>108</v>
      </c>
      <c r="H11" s="43">
        <v>0</v>
      </c>
      <c r="I11" s="28" t="s">
        <v>675</v>
      </c>
      <c r="J11" s="163" t="s">
        <v>151</v>
      </c>
      <c r="K11" s="28" t="s">
        <v>152</v>
      </c>
      <c r="L11" s="51">
        <v>0</v>
      </c>
      <c r="M11" s="232" t="s">
        <v>1302</v>
      </c>
      <c r="N11" s="221" t="s">
        <v>260</v>
      </c>
      <c r="O11" s="43">
        <v>0</v>
      </c>
      <c r="P11" s="28" t="s">
        <v>1296</v>
      </c>
      <c r="Q11" s="28" t="s">
        <v>260</v>
      </c>
      <c r="R11" s="28" t="s">
        <v>152</v>
      </c>
      <c r="S11" s="51">
        <v>0</v>
      </c>
      <c r="T11" s="232" t="s">
        <v>1303</v>
      </c>
      <c r="U11" s="302" t="s">
        <v>260</v>
      </c>
      <c r="V11" s="305">
        <v>1</v>
      </c>
      <c r="W11" s="306" t="s">
        <v>1304</v>
      </c>
      <c r="X11" s="307" t="s">
        <v>1305</v>
      </c>
      <c r="Y11" s="35" t="s">
        <v>332</v>
      </c>
      <c r="Z11" s="51"/>
      <c r="AA11" s="28"/>
      <c r="AB11" s="75"/>
    </row>
    <row r="12" spans="1:28" ht="252" customHeight="1">
      <c r="A12" s="22" t="s">
        <v>1306</v>
      </c>
      <c r="B12" s="283">
        <v>6.1</v>
      </c>
      <c r="C12" s="23" t="s">
        <v>1307</v>
      </c>
      <c r="D12" s="23" t="s">
        <v>1284</v>
      </c>
      <c r="E12" s="23" t="s">
        <v>1308</v>
      </c>
      <c r="F12" s="23"/>
      <c r="G12" s="26" t="s">
        <v>108</v>
      </c>
      <c r="H12" s="308">
        <v>0</v>
      </c>
      <c r="I12" s="285" t="s">
        <v>675</v>
      </c>
      <c r="J12" s="285" t="s">
        <v>151</v>
      </c>
      <c r="K12" s="97" t="s">
        <v>327</v>
      </c>
      <c r="L12" s="295">
        <v>0</v>
      </c>
      <c r="M12" s="309" t="s">
        <v>1309</v>
      </c>
      <c r="N12" s="310" t="s">
        <v>260</v>
      </c>
      <c r="O12" s="308">
        <v>0</v>
      </c>
      <c r="P12" s="285" t="s">
        <v>1310</v>
      </c>
      <c r="Q12" s="285" t="s">
        <v>151</v>
      </c>
      <c r="R12" s="28" t="s">
        <v>152</v>
      </c>
      <c r="S12" s="51">
        <v>0</v>
      </c>
      <c r="T12" s="232" t="s">
        <v>1311</v>
      </c>
      <c r="U12" s="221" t="s">
        <v>260</v>
      </c>
      <c r="V12" s="311">
        <v>1</v>
      </c>
      <c r="W12" s="293" t="s">
        <v>1312</v>
      </c>
      <c r="X12" s="312" t="s">
        <v>1313</v>
      </c>
      <c r="Y12" s="35" t="s">
        <v>332</v>
      </c>
      <c r="Z12" s="295"/>
      <c r="AA12" s="288"/>
      <c r="AB12" s="75"/>
    </row>
    <row r="13" spans="1:28" ht="45" customHeight="1">
      <c r="A13" s="151"/>
      <c r="B13" s="151"/>
      <c r="C13" s="151"/>
      <c r="D13" s="151"/>
      <c r="E13" s="151"/>
      <c r="F13" s="151"/>
      <c r="G13" s="112" t="s">
        <v>268</v>
      </c>
      <c r="H13" s="212">
        <f>IFERROR(AVERAGE(H5:H12),"")</f>
        <v>3.7499999999999999E-2</v>
      </c>
      <c r="I13" s="211"/>
      <c r="J13" s="211"/>
      <c r="K13" s="112" t="s">
        <v>269</v>
      </c>
      <c r="L13" s="313">
        <f>IFERROR(AVERAGE(L5:L12),"")</f>
        <v>0</v>
      </c>
      <c r="M13" s="151"/>
      <c r="N13" s="109" t="s">
        <v>268</v>
      </c>
      <c r="O13" s="212">
        <f>IFERROR(AVERAGE(O5:O12),"")</f>
        <v>0.22125000000000003</v>
      </c>
      <c r="P13" s="211"/>
      <c r="Q13" s="211"/>
      <c r="R13" s="112" t="s">
        <v>269</v>
      </c>
      <c r="S13" s="212">
        <f>IFERROR(AVERAGE(S5:S12),"")</f>
        <v>0</v>
      </c>
      <c r="T13" s="151"/>
      <c r="U13" s="112" t="s">
        <v>268</v>
      </c>
      <c r="V13" s="212">
        <f>IFERROR(AVERAGE(V5:V12),"")</f>
        <v>1</v>
      </c>
      <c r="W13" s="211"/>
      <c r="X13" s="211"/>
      <c r="Y13" s="112" t="s">
        <v>269</v>
      </c>
      <c r="Z13" s="212" t="str">
        <f>IFERROR(AVERAGE(Z5:Z12),"")</f>
        <v/>
      </c>
      <c r="AA13" s="151"/>
      <c r="AB13" s="112" t="s">
        <v>268</v>
      </c>
    </row>
    <row r="14" spans="1:28" ht="45" customHeight="1">
      <c r="A14" s="151"/>
      <c r="B14" s="151"/>
      <c r="C14" s="151"/>
      <c r="D14" s="151"/>
      <c r="E14" s="151"/>
      <c r="F14" s="151"/>
      <c r="G14" s="151"/>
      <c r="H14" s="151"/>
      <c r="I14" s="151"/>
      <c r="J14" s="151"/>
      <c r="K14" s="151"/>
      <c r="L14" s="151"/>
      <c r="M14" s="151"/>
      <c r="N14" s="151"/>
      <c r="O14" s="151"/>
      <c r="P14" s="151"/>
      <c r="Q14" s="211"/>
      <c r="R14" s="211"/>
      <c r="S14" s="211"/>
      <c r="T14" s="151"/>
      <c r="U14" s="211"/>
      <c r="V14" s="211"/>
      <c r="W14" s="211"/>
      <c r="X14" s="211"/>
      <c r="Y14" s="151"/>
      <c r="Z14" s="151"/>
      <c r="AA14" s="151"/>
      <c r="AB14" s="151"/>
    </row>
    <row r="15" spans="1:28" ht="12" customHeight="1">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row>
    <row r="16" spans="1:28" ht="12" customHeight="1">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row>
    <row r="17" spans="1:28" ht="12"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row>
    <row r="18" spans="1:28" ht="18.75" customHeight="1">
      <c r="A18" s="151"/>
      <c r="B18" s="151"/>
      <c r="C18" s="151"/>
      <c r="D18" s="151"/>
      <c r="E18" s="151"/>
      <c r="F18" s="151"/>
      <c r="G18" s="151"/>
      <c r="H18" s="409" t="s">
        <v>270</v>
      </c>
      <c r="I18" s="389"/>
      <c r="J18" s="393" t="s">
        <v>1314</v>
      </c>
      <c r="K18" s="394"/>
      <c r="L18" s="394"/>
      <c r="M18" s="394"/>
      <c r="N18" s="395"/>
      <c r="O18" s="409" t="s">
        <v>272</v>
      </c>
      <c r="P18" s="389"/>
      <c r="Q18" s="393" t="s">
        <v>1315</v>
      </c>
      <c r="R18" s="394"/>
      <c r="S18" s="394"/>
      <c r="T18" s="394"/>
      <c r="U18" s="395"/>
      <c r="V18" s="409" t="s">
        <v>274</v>
      </c>
      <c r="W18" s="389"/>
      <c r="X18" s="393"/>
      <c r="Y18" s="394"/>
      <c r="Z18" s="394"/>
      <c r="AA18" s="394"/>
      <c r="AB18" s="395"/>
    </row>
    <row r="19" spans="1:28" ht="18.75" customHeight="1">
      <c r="A19" s="151"/>
      <c r="B19" s="151"/>
      <c r="C19" s="151"/>
      <c r="D19" s="151"/>
      <c r="E19" s="151"/>
      <c r="F19" s="151"/>
      <c r="G19" s="151"/>
      <c r="H19" s="390"/>
      <c r="I19" s="360"/>
      <c r="J19" s="358"/>
      <c r="K19" s="359"/>
      <c r="L19" s="359"/>
      <c r="M19" s="359"/>
      <c r="N19" s="396"/>
      <c r="O19" s="390"/>
      <c r="P19" s="360"/>
      <c r="Q19" s="358"/>
      <c r="R19" s="359"/>
      <c r="S19" s="359"/>
      <c r="T19" s="359"/>
      <c r="U19" s="396"/>
      <c r="V19" s="390"/>
      <c r="W19" s="360"/>
      <c r="X19" s="358"/>
      <c r="Y19" s="359"/>
      <c r="Z19" s="359"/>
      <c r="AA19" s="359"/>
      <c r="AB19" s="396"/>
    </row>
    <row r="20" spans="1:28" ht="18.75" customHeight="1">
      <c r="A20" s="151"/>
      <c r="B20" s="151"/>
      <c r="C20" s="151"/>
      <c r="D20" s="151"/>
      <c r="E20" s="151"/>
      <c r="F20" s="151"/>
      <c r="G20" s="151"/>
      <c r="H20" s="390"/>
      <c r="I20" s="360"/>
      <c r="J20" s="358"/>
      <c r="K20" s="359"/>
      <c r="L20" s="359"/>
      <c r="M20" s="359"/>
      <c r="N20" s="396"/>
      <c r="O20" s="390"/>
      <c r="P20" s="360"/>
      <c r="Q20" s="358"/>
      <c r="R20" s="359"/>
      <c r="S20" s="359"/>
      <c r="T20" s="359"/>
      <c r="U20" s="396"/>
      <c r="V20" s="390"/>
      <c r="W20" s="360"/>
      <c r="X20" s="358"/>
      <c r="Y20" s="359"/>
      <c r="Z20" s="359"/>
      <c r="AA20" s="359"/>
      <c r="AB20" s="396"/>
    </row>
    <row r="21" spans="1:28" ht="18.75" customHeight="1">
      <c r="A21" s="151"/>
      <c r="B21" s="151"/>
      <c r="C21" s="151"/>
      <c r="D21" s="151"/>
      <c r="E21" s="151"/>
      <c r="F21" s="151"/>
      <c r="G21" s="151"/>
      <c r="H21" s="390"/>
      <c r="I21" s="360"/>
      <c r="J21" s="358"/>
      <c r="K21" s="359"/>
      <c r="L21" s="359"/>
      <c r="M21" s="359"/>
      <c r="N21" s="396"/>
      <c r="O21" s="390"/>
      <c r="P21" s="360"/>
      <c r="Q21" s="358"/>
      <c r="R21" s="359"/>
      <c r="S21" s="359"/>
      <c r="T21" s="359"/>
      <c r="U21" s="396"/>
      <c r="V21" s="390"/>
      <c r="W21" s="360"/>
      <c r="X21" s="358"/>
      <c r="Y21" s="359"/>
      <c r="Z21" s="359"/>
      <c r="AA21" s="359"/>
      <c r="AB21" s="396"/>
    </row>
    <row r="22" spans="1:28" ht="18.75" customHeight="1">
      <c r="A22" s="151"/>
      <c r="B22" s="151"/>
      <c r="C22" s="151"/>
      <c r="D22" s="151"/>
      <c r="E22" s="151"/>
      <c r="F22" s="151"/>
      <c r="G22" s="151"/>
      <c r="H22" s="390"/>
      <c r="I22" s="360"/>
      <c r="J22" s="358"/>
      <c r="K22" s="359"/>
      <c r="L22" s="359"/>
      <c r="M22" s="359"/>
      <c r="N22" s="396"/>
      <c r="O22" s="390"/>
      <c r="P22" s="360"/>
      <c r="Q22" s="358"/>
      <c r="R22" s="359"/>
      <c r="S22" s="359"/>
      <c r="T22" s="359"/>
      <c r="U22" s="396"/>
      <c r="V22" s="390"/>
      <c r="W22" s="360"/>
      <c r="X22" s="358"/>
      <c r="Y22" s="359"/>
      <c r="Z22" s="359"/>
      <c r="AA22" s="359"/>
      <c r="AB22" s="396"/>
    </row>
    <row r="23" spans="1:28" ht="39" customHeight="1">
      <c r="A23" s="151"/>
      <c r="B23" s="151"/>
      <c r="C23" s="151"/>
      <c r="D23" s="151"/>
      <c r="E23" s="151"/>
      <c r="F23" s="151"/>
      <c r="G23" s="151"/>
      <c r="H23" s="391"/>
      <c r="I23" s="392"/>
      <c r="J23" s="397"/>
      <c r="K23" s="398"/>
      <c r="L23" s="398"/>
      <c r="M23" s="398"/>
      <c r="N23" s="399"/>
      <c r="O23" s="391"/>
      <c r="P23" s="392"/>
      <c r="Q23" s="397"/>
      <c r="R23" s="398"/>
      <c r="S23" s="398"/>
      <c r="T23" s="398"/>
      <c r="U23" s="399"/>
      <c r="V23" s="391"/>
      <c r="W23" s="392"/>
      <c r="X23" s="397"/>
      <c r="Y23" s="398"/>
      <c r="Z23" s="398"/>
      <c r="AA23" s="398"/>
      <c r="AB23" s="399"/>
    </row>
    <row r="24" spans="1:28"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2" customHeight="1">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row>
    <row r="26" spans="1:28" ht="12"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row>
    <row r="27" spans="1:28" ht="12"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row>
    <row r="28" spans="1:28" ht="12"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row>
    <row r="29" spans="1:28" ht="12"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row>
    <row r="30" spans="1:28" ht="12"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row>
    <row r="31" spans="1:28"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8"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4.2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4.2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4.2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4.25"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4.2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4.2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4.25"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4.2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4.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4.2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4.2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4.2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4.2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4.2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4">
    <mergeCell ref="Q18:U23"/>
    <mergeCell ref="V18:W23"/>
    <mergeCell ref="X18:AB23"/>
    <mergeCell ref="A2:A4"/>
    <mergeCell ref="B2:B4"/>
    <mergeCell ref="C2:C4"/>
    <mergeCell ref="D2:D4"/>
    <mergeCell ref="E2:E4"/>
    <mergeCell ref="F2:F4"/>
    <mergeCell ref="G2:G4"/>
    <mergeCell ref="A5:A7"/>
    <mergeCell ref="A9:A11"/>
    <mergeCell ref="H18:I23"/>
    <mergeCell ref="J18:N23"/>
    <mergeCell ref="O18:P23"/>
    <mergeCell ref="H2:N2"/>
    <mergeCell ref="O2:U2"/>
    <mergeCell ref="V2:AB2"/>
    <mergeCell ref="H3:J3"/>
    <mergeCell ref="L3:N3"/>
    <mergeCell ref="O3:Q3"/>
    <mergeCell ref="S3:U3"/>
    <mergeCell ref="V3:X3"/>
    <mergeCell ref="Z3:AB3"/>
  </mergeCells>
  <hyperlinks>
    <hyperlink ref="N5" r:id="rId1"/>
    <hyperlink ref="Q5" r:id="rId2"/>
    <hyperlink ref="U5" r:id="rId3"/>
    <hyperlink ref="X5" r:id="rId4"/>
    <hyperlink ref="U6" r:id="rId5"/>
    <hyperlink ref="Q7" r:id="rId6"/>
    <hyperlink ref="U7" r:id="rId7"/>
    <hyperlink ref="Q8" r:id="rId8"/>
    <hyperlink ref="U8" r:id="rId9"/>
    <hyperlink ref="Q9" r:id="rId10"/>
    <hyperlink ref="U9" r:id="rId11"/>
    <hyperlink ref="X10" r:id="rId12"/>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60.5" customWidth="1"/>
    <col min="2" max="7" width="17.25" customWidth="1"/>
    <col min="8" max="26" width="11" customWidth="1"/>
  </cols>
  <sheetData>
    <row r="1" spans="1:26" ht="14.25" customHeight="1">
      <c r="A1" s="413" t="s">
        <v>1316</v>
      </c>
      <c r="B1" s="394"/>
      <c r="C1" s="394"/>
      <c r="D1" s="394"/>
      <c r="E1" s="394"/>
      <c r="F1" s="394"/>
      <c r="G1" s="395"/>
      <c r="H1" s="211"/>
      <c r="I1" s="211"/>
      <c r="J1" s="211"/>
      <c r="K1" s="211"/>
      <c r="L1" s="211"/>
      <c r="M1" s="211"/>
      <c r="N1" s="211"/>
      <c r="O1" s="211"/>
      <c r="P1" s="211"/>
      <c r="Q1" s="211"/>
      <c r="R1" s="211"/>
      <c r="S1" s="211"/>
      <c r="T1" s="211"/>
      <c r="U1" s="211"/>
      <c r="V1" s="211"/>
      <c r="W1" s="211"/>
      <c r="X1" s="211"/>
      <c r="Y1" s="211"/>
      <c r="Z1" s="211"/>
    </row>
    <row r="2" spans="1:26" ht="13.5" customHeight="1">
      <c r="A2" s="414"/>
      <c r="B2" s="362"/>
      <c r="C2" s="362"/>
      <c r="D2" s="362"/>
      <c r="E2" s="362"/>
      <c r="F2" s="362"/>
      <c r="G2" s="415"/>
      <c r="H2" s="211"/>
      <c r="I2" s="211"/>
      <c r="J2" s="211"/>
      <c r="K2" s="211"/>
      <c r="L2" s="211"/>
      <c r="M2" s="211"/>
      <c r="N2" s="211"/>
      <c r="O2" s="211"/>
      <c r="P2" s="211"/>
      <c r="Q2" s="211"/>
      <c r="R2" s="211"/>
      <c r="S2" s="211"/>
      <c r="T2" s="211"/>
      <c r="U2" s="211"/>
      <c r="V2" s="211"/>
      <c r="W2" s="211"/>
      <c r="X2" s="211"/>
      <c r="Y2" s="211"/>
      <c r="Z2" s="211"/>
    </row>
    <row r="3" spans="1:26" ht="30.75" customHeight="1">
      <c r="A3" s="416" t="s">
        <v>9</v>
      </c>
      <c r="B3" s="418" t="s">
        <v>1317</v>
      </c>
      <c r="C3" s="366"/>
      <c r="D3" s="418" t="s">
        <v>1318</v>
      </c>
      <c r="E3" s="366"/>
      <c r="F3" s="418" t="s">
        <v>1319</v>
      </c>
      <c r="G3" s="366"/>
      <c r="H3" s="211"/>
      <c r="I3" s="211"/>
      <c r="J3" s="211"/>
      <c r="K3" s="211"/>
      <c r="L3" s="211"/>
      <c r="M3" s="211"/>
      <c r="N3" s="211"/>
      <c r="O3" s="211"/>
      <c r="P3" s="211"/>
      <c r="Q3" s="211"/>
      <c r="R3" s="211"/>
      <c r="S3" s="211"/>
      <c r="T3" s="211"/>
      <c r="U3" s="211"/>
      <c r="V3" s="211"/>
      <c r="W3" s="211"/>
      <c r="X3" s="211"/>
      <c r="Y3" s="211"/>
      <c r="Z3" s="211"/>
    </row>
    <row r="4" spans="1:26" ht="48.75" customHeight="1">
      <c r="A4" s="417"/>
      <c r="B4" s="314" t="s">
        <v>1320</v>
      </c>
      <c r="C4" s="314" t="s">
        <v>1321</v>
      </c>
      <c r="D4" s="314" t="s">
        <v>1320</v>
      </c>
      <c r="E4" s="314" t="s">
        <v>1321</v>
      </c>
      <c r="F4" s="314" t="s">
        <v>1320</v>
      </c>
      <c r="G4" s="315" t="s">
        <v>1321</v>
      </c>
      <c r="H4" s="211"/>
      <c r="I4" s="211"/>
      <c r="J4" s="211"/>
      <c r="K4" s="211"/>
      <c r="L4" s="211"/>
      <c r="M4" s="211"/>
      <c r="N4" s="211"/>
      <c r="O4" s="211"/>
      <c r="P4" s="211"/>
      <c r="Q4" s="211"/>
      <c r="R4" s="211"/>
      <c r="S4" s="211"/>
      <c r="T4" s="211"/>
      <c r="U4" s="211"/>
      <c r="V4" s="211"/>
      <c r="W4" s="211"/>
      <c r="X4" s="211"/>
      <c r="Y4" s="211"/>
      <c r="Z4" s="211"/>
    </row>
    <row r="5" spans="1:26" ht="42.75" customHeight="1">
      <c r="A5" s="316" t="s">
        <v>42</v>
      </c>
      <c r="B5" s="317">
        <f>'1. ACCESO A INFORMACIÓN PÚBLICA'!H16</f>
        <v>0.21059999999999998</v>
      </c>
      <c r="C5" s="317">
        <f>'1. ACCESO A INFORMACIÓN PÚBLICA'!L16</f>
        <v>0.21968181818181814</v>
      </c>
      <c r="D5" s="317">
        <f>'1. ACCESO A INFORMACIÓN PÚBLICA'!O16</f>
        <v>0.67905454545454536</v>
      </c>
      <c r="E5" s="317">
        <f>'1. ACCESO A INFORMACIÓN PÚBLICA'!S16</f>
        <v>0.57570909090909084</v>
      </c>
      <c r="F5" s="317">
        <f>'1. ACCESO A INFORMACIÓN PÚBLICA'!V16</f>
        <v>1</v>
      </c>
      <c r="G5" s="318">
        <f>'1. ACCESO A INFORMACIÓN PÚBLICA'!Z16</f>
        <v>1</v>
      </c>
      <c r="H5" s="211"/>
      <c r="I5" s="211"/>
      <c r="J5" s="211"/>
      <c r="K5" s="211"/>
      <c r="L5" s="211"/>
      <c r="M5" s="211"/>
      <c r="N5" s="211"/>
      <c r="O5" s="211"/>
      <c r="P5" s="211"/>
      <c r="Q5" s="211"/>
      <c r="R5" s="211"/>
      <c r="S5" s="211"/>
      <c r="T5" s="211"/>
      <c r="U5" s="211"/>
      <c r="V5" s="211"/>
      <c r="W5" s="211"/>
      <c r="X5" s="211"/>
      <c r="Y5" s="211"/>
      <c r="Z5" s="211"/>
    </row>
    <row r="6" spans="1:26" ht="42.75" customHeight="1">
      <c r="A6" s="316" t="s">
        <v>276</v>
      </c>
      <c r="B6" s="317">
        <f>'2. RENDICIÓN DE CUENTAS'!H13</f>
        <v>0.40482499999999999</v>
      </c>
      <c r="C6" s="317">
        <f>'2. RENDICIÓN DE CUENTAS'!L13</f>
        <v>0.40475357142857138</v>
      </c>
      <c r="D6" s="317">
        <f>'2. RENDICIÓN DE CUENTAS'!O13</f>
        <v>0.64874999999999994</v>
      </c>
      <c r="E6" s="317">
        <f>'2. RENDICIÓN DE CUENTAS'!S13</f>
        <v>0.64879285714285717</v>
      </c>
      <c r="F6" s="317">
        <f>'2. RENDICIÓN DE CUENTAS'!V13</f>
        <v>1</v>
      </c>
      <c r="G6" s="318">
        <f>'2. RENDICIÓN DE CUENTAS'!Z13</f>
        <v>1</v>
      </c>
      <c r="H6" s="211"/>
      <c r="I6" s="211"/>
      <c r="J6" s="211"/>
      <c r="K6" s="211"/>
      <c r="L6" s="211"/>
      <c r="M6" s="211"/>
      <c r="N6" s="211"/>
      <c r="O6" s="211"/>
      <c r="P6" s="211"/>
      <c r="Q6" s="211"/>
      <c r="R6" s="211"/>
      <c r="S6" s="211"/>
      <c r="T6" s="211"/>
      <c r="U6" s="211"/>
      <c r="V6" s="211"/>
      <c r="W6" s="211"/>
      <c r="X6" s="211"/>
      <c r="Y6" s="211"/>
      <c r="Z6" s="211"/>
    </row>
    <row r="7" spans="1:26" ht="42.75" customHeight="1">
      <c r="A7" s="316" t="s">
        <v>393</v>
      </c>
      <c r="B7" s="317" t="e">
        <f>'3. MEJORA EN LA ATENCION'!#REF!</f>
        <v>#REF!</v>
      </c>
      <c r="C7" s="317" t="e">
        <f>'3. MEJORA EN LA ATENCION'!#REF!</f>
        <v>#REF!</v>
      </c>
      <c r="D7" s="317" t="e">
        <f>'3. MEJORA EN LA ATENCION'!#REF!</f>
        <v>#REF!</v>
      </c>
      <c r="E7" s="317" t="e">
        <f>'3. MEJORA EN LA ATENCION'!#REF!</f>
        <v>#REF!</v>
      </c>
      <c r="F7" s="317" t="e">
        <f>'3. MEJORA EN LA ATENCION'!#REF!</f>
        <v>#REF!</v>
      </c>
      <c r="G7" s="318" t="e">
        <f>'3. MEJORA EN LA ATENCION'!#REF!</f>
        <v>#REF!</v>
      </c>
      <c r="H7" s="211"/>
      <c r="I7" s="211"/>
      <c r="J7" s="211"/>
      <c r="K7" s="211"/>
      <c r="L7" s="211"/>
      <c r="M7" s="211"/>
      <c r="N7" s="211"/>
      <c r="O7" s="211"/>
      <c r="P7" s="211"/>
      <c r="Q7" s="211"/>
      <c r="R7" s="211"/>
      <c r="S7" s="211"/>
      <c r="T7" s="211"/>
      <c r="U7" s="211"/>
      <c r="V7" s="211"/>
      <c r="W7" s="211"/>
      <c r="X7" s="211"/>
      <c r="Y7" s="211"/>
      <c r="Z7" s="211"/>
    </row>
    <row r="8" spans="1:26" ht="42.75" customHeight="1">
      <c r="A8" s="316" t="s">
        <v>1322</v>
      </c>
      <c r="B8" s="317">
        <f>'4. RACIONALIZACION TRAMITES '!H14</f>
        <v>0.19628888888888887</v>
      </c>
      <c r="C8" s="317">
        <f>'4. RACIONALIZACION TRAMITES '!L14</f>
        <v>0.18517777777777777</v>
      </c>
      <c r="D8" s="317">
        <f>'4. RACIONALIZACION TRAMITES '!O14</f>
        <v>0.67035555555555559</v>
      </c>
      <c r="E8" s="317">
        <f>'4. RACIONALIZACION TRAMITES '!S14</f>
        <v>0.64813333333333334</v>
      </c>
      <c r="F8" s="317">
        <f>'4. RACIONALIZACION TRAMITES '!V14</f>
        <v>1</v>
      </c>
      <c r="G8" s="318">
        <f>'4. RACIONALIZACION TRAMITES '!Z14</f>
        <v>0.88888888888888884</v>
      </c>
      <c r="H8" s="211"/>
      <c r="I8" s="211"/>
      <c r="J8" s="211"/>
      <c r="K8" s="211"/>
      <c r="L8" s="211"/>
      <c r="M8" s="211"/>
      <c r="N8" s="211"/>
      <c r="O8" s="211"/>
      <c r="P8" s="211"/>
      <c r="Q8" s="211"/>
      <c r="R8" s="211"/>
      <c r="S8" s="211"/>
      <c r="T8" s="211"/>
      <c r="U8" s="211"/>
      <c r="V8" s="211"/>
      <c r="W8" s="211"/>
      <c r="X8" s="211"/>
      <c r="Y8" s="211"/>
      <c r="Z8" s="211"/>
    </row>
    <row r="9" spans="1:26" ht="42.75" customHeight="1">
      <c r="A9" s="316" t="s">
        <v>591</v>
      </c>
      <c r="B9" s="317">
        <f>'5. APERTURA INF DATOS ABIERTOS'!H9</f>
        <v>0.31664999999999999</v>
      </c>
      <c r="C9" s="317">
        <f>'5. APERTURA INF DATOS ABIERTOS'!L9</f>
        <v>0.33329999999999999</v>
      </c>
      <c r="D9" s="317">
        <f>'5. APERTURA INF DATOS ABIERTOS'!O9</f>
        <v>0.66659999999999997</v>
      </c>
      <c r="E9" s="317">
        <f>'5. APERTURA INF DATOS ABIERTOS'!S9</f>
        <v>0.41662499999999997</v>
      </c>
      <c r="F9" s="317">
        <f>'5. APERTURA INF DATOS ABIERTOS'!V9</f>
        <v>1</v>
      </c>
      <c r="G9" s="318" t="str">
        <f>'5. APERTURA INF DATOS ABIERTOS'!Z9</f>
        <v/>
      </c>
      <c r="H9" s="211"/>
      <c r="I9" s="211"/>
      <c r="J9" s="211"/>
      <c r="K9" s="211"/>
      <c r="L9" s="211"/>
      <c r="M9" s="211"/>
      <c r="N9" s="211"/>
      <c r="O9" s="211"/>
      <c r="P9" s="211"/>
      <c r="Q9" s="211"/>
      <c r="R9" s="211"/>
      <c r="S9" s="211"/>
      <c r="T9" s="211"/>
      <c r="U9" s="211"/>
      <c r="V9" s="211"/>
      <c r="W9" s="211"/>
      <c r="X9" s="211"/>
      <c r="Y9" s="211"/>
      <c r="Z9" s="211"/>
    </row>
    <row r="10" spans="1:26" ht="42.75" customHeight="1">
      <c r="A10" s="316" t="s">
        <v>657</v>
      </c>
      <c r="B10" s="317">
        <f>'6. PARTICIPACIÓN E INNOVACIÓN'!H10</f>
        <v>0.2</v>
      </c>
      <c r="C10" s="317">
        <f>'6. PARTICIPACIÓN E INNOVACIÓN'!L10</f>
        <v>0.1</v>
      </c>
      <c r="D10" s="317">
        <f>'6. PARTICIPACIÓN E INNOVACIÓN'!O10</f>
        <v>0.33999999999999997</v>
      </c>
      <c r="E10" s="317">
        <f>'6. PARTICIPACIÓN E INNOVACIÓN'!S10</f>
        <v>0.2</v>
      </c>
      <c r="F10" s="317">
        <f>'6. PARTICIPACIÓN E INNOVACIÓN'!V10</f>
        <v>1</v>
      </c>
      <c r="G10" s="318" t="str">
        <f>'6. PARTICIPACIÓN E INNOVACIÓN'!Z10</f>
        <v/>
      </c>
      <c r="H10" s="211"/>
      <c r="I10" s="211"/>
      <c r="J10" s="211"/>
      <c r="K10" s="211"/>
      <c r="L10" s="211"/>
      <c r="M10" s="211"/>
      <c r="N10" s="211"/>
      <c r="O10" s="211"/>
      <c r="P10" s="211"/>
      <c r="Q10" s="211"/>
      <c r="R10" s="211"/>
      <c r="S10" s="211"/>
      <c r="T10" s="211"/>
      <c r="U10" s="211"/>
      <c r="V10" s="211"/>
      <c r="W10" s="211"/>
      <c r="X10" s="211"/>
      <c r="Y10" s="211"/>
      <c r="Z10" s="211"/>
    </row>
    <row r="11" spans="1:26" ht="42.75" customHeight="1">
      <c r="A11" s="316" t="s">
        <v>717</v>
      </c>
      <c r="B11" s="317">
        <f>'7. INTEGRIDAD Y ÉTICA PÚBLICA'!H35</f>
        <v>0.1645833333333333</v>
      </c>
      <c r="C11" s="317">
        <f>'7. INTEGRIDAD Y ÉTICA PÚBLICA'!L35</f>
        <v>1.111E-2</v>
      </c>
      <c r="D11" s="317">
        <f>'7. INTEGRIDAD Y ÉTICA PÚBLICA'!O35</f>
        <v>0.39733333333333337</v>
      </c>
      <c r="E11" s="317">
        <f>'7. INTEGRIDAD Y ÉTICA PÚBLICA'!S35</f>
        <v>0.28054444444444443</v>
      </c>
      <c r="F11" s="317">
        <f>'7. INTEGRIDAD Y ÉTICA PÚBLICA'!V35</f>
        <v>0.96333333333333337</v>
      </c>
      <c r="G11" s="318" t="str">
        <f>'7. INTEGRIDAD Y ÉTICA PÚBLICA'!Z35</f>
        <v/>
      </c>
      <c r="H11" s="211"/>
      <c r="I11" s="211"/>
      <c r="J11" s="211"/>
      <c r="K11" s="211"/>
      <c r="L11" s="211"/>
      <c r="M11" s="211"/>
      <c r="N11" s="211"/>
      <c r="O11" s="211"/>
      <c r="P11" s="211"/>
      <c r="Q11" s="211"/>
      <c r="R11" s="211"/>
      <c r="S11" s="211"/>
      <c r="T11" s="211"/>
      <c r="U11" s="211"/>
      <c r="V11" s="211"/>
      <c r="W11" s="211"/>
      <c r="X11" s="211"/>
      <c r="Y11" s="211"/>
      <c r="Z11" s="211"/>
    </row>
    <row r="12" spans="1:26" ht="42.75" customHeight="1">
      <c r="A12" s="316" t="s">
        <v>1047</v>
      </c>
      <c r="B12" s="317">
        <f>'8. GESTIÓN RIESGOS CORRUPCION'!H20</f>
        <v>0.25732666666666665</v>
      </c>
      <c r="C12" s="317">
        <f>'8. GESTIÓN RIESGOS CORRUPCION'!L20</f>
        <v>0.25553999999999999</v>
      </c>
      <c r="D12" s="317">
        <f>'8. GESTIÓN RIESGOS CORRUPCION'!O20</f>
        <v>0.6320933333333334</v>
      </c>
      <c r="E12" s="317">
        <f>'8. GESTIÓN RIESGOS CORRUPCION'!S20</f>
        <v>0.46942</v>
      </c>
      <c r="F12" s="317">
        <f>'8. GESTIÓN RIESGOS CORRUPCION'!V20</f>
        <v>0.96666666666666667</v>
      </c>
      <c r="G12" s="318" t="str">
        <f>'8. GESTIÓN RIESGOS CORRUPCION'!Z20</f>
        <v/>
      </c>
      <c r="H12" s="211"/>
      <c r="I12" s="211"/>
      <c r="J12" s="211"/>
      <c r="K12" s="211"/>
      <c r="L12" s="211"/>
      <c r="M12" s="211"/>
      <c r="N12" s="211"/>
      <c r="O12" s="211"/>
      <c r="P12" s="211"/>
      <c r="Q12" s="211"/>
      <c r="R12" s="211"/>
      <c r="S12" s="211"/>
      <c r="T12" s="211"/>
      <c r="U12" s="211"/>
      <c r="V12" s="211"/>
      <c r="W12" s="211"/>
      <c r="X12" s="211"/>
      <c r="Y12" s="211"/>
      <c r="Z12" s="211"/>
    </row>
    <row r="13" spans="1:26" ht="42.75" customHeight="1">
      <c r="A13" s="316" t="s">
        <v>1238</v>
      </c>
      <c r="B13" s="317">
        <f>'9. DEBIDA DILIGENCIA'!H13</f>
        <v>3.7499999999999999E-2</v>
      </c>
      <c r="C13" s="317">
        <f>'9. DEBIDA DILIGENCIA'!L13</f>
        <v>0</v>
      </c>
      <c r="D13" s="317">
        <f>'9. DEBIDA DILIGENCIA'!O13</f>
        <v>0.22125000000000003</v>
      </c>
      <c r="E13" s="317">
        <f>'9. DEBIDA DILIGENCIA'!S13</f>
        <v>0</v>
      </c>
      <c r="F13" s="317">
        <f>'9. DEBIDA DILIGENCIA'!V13</f>
        <v>1</v>
      </c>
      <c r="G13" s="318" t="str">
        <f>'9. DEBIDA DILIGENCIA'!Z13</f>
        <v/>
      </c>
      <c r="H13" s="211"/>
      <c r="I13" s="211"/>
      <c r="J13" s="211"/>
      <c r="K13" s="211"/>
      <c r="L13" s="211"/>
      <c r="M13" s="211"/>
      <c r="N13" s="211"/>
      <c r="O13" s="211"/>
      <c r="P13" s="211"/>
      <c r="Q13" s="211"/>
      <c r="R13" s="211"/>
      <c r="S13" s="211"/>
      <c r="T13" s="211"/>
      <c r="U13" s="211"/>
      <c r="V13" s="211"/>
      <c r="W13" s="211"/>
      <c r="X13" s="211"/>
      <c r="Y13" s="211"/>
      <c r="Z13" s="211"/>
    </row>
    <row r="14" spans="1:26" ht="30" customHeight="1">
      <c r="A14" s="319" t="s">
        <v>1323</v>
      </c>
      <c r="B14" s="320" t="str">
        <f t="shared" ref="B14:G14" si="0">IFERROR(AVERAGE(B5:B13),"")</f>
        <v/>
      </c>
      <c r="C14" s="320" t="str">
        <f t="shared" si="0"/>
        <v/>
      </c>
      <c r="D14" s="320" t="str">
        <f t="shared" si="0"/>
        <v/>
      </c>
      <c r="E14" s="320" t="str">
        <f t="shared" si="0"/>
        <v/>
      </c>
      <c r="F14" s="320" t="str">
        <f t="shared" si="0"/>
        <v/>
      </c>
      <c r="G14" s="320" t="str">
        <f t="shared" si="0"/>
        <v/>
      </c>
      <c r="H14" s="211"/>
      <c r="I14" s="321"/>
      <c r="J14" s="211"/>
      <c r="K14" s="211"/>
      <c r="L14" s="211"/>
      <c r="M14" s="211"/>
      <c r="N14" s="211"/>
      <c r="O14" s="211"/>
      <c r="P14" s="211"/>
      <c r="Q14" s="211"/>
      <c r="R14" s="211"/>
      <c r="S14" s="211"/>
      <c r="T14" s="211"/>
      <c r="U14" s="211"/>
      <c r="V14" s="211"/>
      <c r="W14" s="211"/>
      <c r="X14" s="211"/>
      <c r="Y14" s="211"/>
      <c r="Z14" s="211"/>
    </row>
    <row r="15" spans="1:26" ht="30" customHeight="1">
      <c r="A15" s="322" t="s">
        <v>1324</v>
      </c>
      <c r="B15" s="323">
        <v>0.33329999999999999</v>
      </c>
      <c r="C15" s="323">
        <v>0.33329999999999999</v>
      </c>
      <c r="D15" s="323">
        <v>0.66666666666666596</v>
      </c>
      <c r="E15" s="323">
        <v>0.66666666666666596</v>
      </c>
      <c r="F15" s="324">
        <v>1</v>
      </c>
      <c r="G15" s="325">
        <v>1</v>
      </c>
      <c r="H15" s="211"/>
      <c r="I15" s="326"/>
      <c r="J15" s="211"/>
      <c r="K15" s="211"/>
      <c r="L15" s="211"/>
      <c r="M15" s="211"/>
      <c r="N15" s="211"/>
      <c r="O15" s="211"/>
      <c r="P15" s="211"/>
      <c r="Q15" s="211"/>
      <c r="R15" s="211"/>
      <c r="S15" s="211"/>
      <c r="T15" s="211"/>
      <c r="U15" s="211"/>
      <c r="V15" s="211"/>
      <c r="W15" s="211"/>
      <c r="X15" s="211"/>
      <c r="Y15" s="211"/>
      <c r="Z15" s="211"/>
    </row>
    <row r="16" spans="1:26" ht="30" customHeight="1">
      <c r="A16" s="327" t="s">
        <v>1325</v>
      </c>
      <c r="B16" s="328" t="str">
        <f t="shared" ref="B16:G16" si="1">IFERROR(+B14/B15,"")</f>
        <v/>
      </c>
      <c r="C16" s="328" t="str">
        <f t="shared" si="1"/>
        <v/>
      </c>
      <c r="D16" s="328" t="str">
        <f t="shared" si="1"/>
        <v/>
      </c>
      <c r="E16" s="328" t="str">
        <f t="shared" si="1"/>
        <v/>
      </c>
      <c r="F16" s="328" t="str">
        <f t="shared" si="1"/>
        <v/>
      </c>
      <c r="G16" s="329" t="str">
        <f t="shared" si="1"/>
        <v/>
      </c>
      <c r="H16" s="211"/>
      <c r="I16" s="321"/>
      <c r="J16" s="211"/>
      <c r="K16" s="211"/>
      <c r="L16" s="211"/>
      <c r="M16" s="211"/>
      <c r="N16" s="211"/>
      <c r="O16" s="211"/>
      <c r="P16" s="211"/>
      <c r="Q16" s="211"/>
      <c r="R16" s="211"/>
      <c r="S16" s="211"/>
      <c r="T16" s="211"/>
      <c r="U16" s="211"/>
      <c r="V16" s="211"/>
      <c r="W16" s="211"/>
      <c r="X16" s="211"/>
      <c r="Y16" s="211"/>
      <c r="Z16" s="211"/>
    </row>
    <row r="17" spans="1:26" ht="14.25" customHeight="1">
      <c r="A17" s="330" t="s">
        <v>1326</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row>
    <row r="18" spans="1:26" ht="14.25" customHeight="1">
      <c r="A18" s="331"/>
      <c r="B18" s="331"/>
      <c r="C18" s="331"/>
      <c r="D18" s="211"/>
      <c r="E18" s="211"/>
      <c r="F18" s="211"/>
      <c r="G18" s="211"/>
      <c r="H18" s="211"/>
      <c r="I18" s="211"/>
      <c r="J18" s="211"/>
      <c r="K18" s="211"/>
      <c r="L18" s="211"/>
      <c r="M18" s="211"/>
      <c r="N18" s="211"/>
      <c r="O18" s="211"/>
      <c r="P18" s="211"/>
      <c r="Q18" s="211"/>
      <c r="R18" s="211"/>
      <c r="S18" s="211"/>
      <c r="T18" s="211"/>
      <c r="U18" s="211"/>
      <c r="V18" s="211"/>
      <c r="W18" s="211"/>
      <c r="X18" s="211"/>
      <c r="Y18" s="211"/>
      <c r="Z18" s="211"/>
    </row>
    <row r="19" spans="1:26" ht="14.25" customHeight="1">
      <c r="A19" s="331"/>
      <c r="B19" s="331"/>
      <c r="C19" s="331"/>
      <c r="D19" s="211"/>
      <c r="E19" s="211"/>
      <c r="F19" s="211"/>
      <c r="G19" s="211"/>
      <c r="H19" s="211"/>
      <c r="I19" s="211"/>
      <c r="J19" s="211"/>
      <c r="K19" s="211"/>
      <c r="L19" s="211"/>
      <c r="M19" s="211"/>
      <c r="N19" s="211"/>
      <c r="O19" s="211"/>
      <c r="P19" s="211"/>
      <c r="Q19" s="211"/>
      <c r="R19" s="211"/>
      <c r="S19" s="211"/>
      <c r="T19" s="211"/>
      <c r="U19" s="211"/>
      <c r="V19" s="211"/>
      <c r="W19" s="211"/>
      <c r="X19" s="211"/>
      <c r="Y19" s="211"/>
      <c r="Z19" s="211"/>
    </row>
    <row r="20" spans="1:26" ht="14.25" customHeight="1">
      <c r="A20" s="331"/>
      <c r="B20" s="331"/>
      <c r="C20" s="331"/>
      <c r="D20" s="211"/>
      <c r="E20" s="211"/>
      <c r="F20" s="211"/>
      <c r="G20" s="211"/>
      <c r="H20" s="211"/>
      <c r="I20" s="211"/>
      <c r="J20" s="211"/>
      <c r="K20" s="211"/>
      <c r="L20" s="211"/>
      <c r="M20" s="211"/>
      <c r="N20" s="211"/>
      <c r="O20" s="211"/>
      <c r="P20" s="211"/>
      <c r="Q20" s="211"/>
      <c r="R20" s="211"/>
      <c r="S20" s="211"/>
      <c r="T20" s="211"/>
      <c r="U20" s="211"/>
      <c r="V20" s="211"/>
      <c r="W20" s="211"/>
      <c r="X20" s="211"/>
      <c r="Y20" s="211"/>
      <c r="Z20" s="211"/>
    </row>
    <row r="21" spans="1:26" ht="14.25" customHeight="1">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row>
    <row r="22" spans="1:26" ht="14.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row>
    <row r="23" spans="1:26" ht="14.25"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row>
    <row r="24" spans="1:26" ht="14.25" customHeight="1">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row>
    <row r="25" spans="1:26" ht="14.2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row>
    <row r="26" spans="1:26" ht="14.25"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row>
    <row r="27" spans="1:26" ht="14.25" customHeight="1">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row>
    <row r="28" spans="1:26" ht="14.25" customHeight="1">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row>
    <row r="29" spans="1:26" ht="14.25" customHeight="1">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row>
    <row r="30" spans="1:26" ht="14.25" customHeight="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row>
    <row r="31" spans="1:26" ht="14.25" customHeight="1">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row>
    <row r="32" spans="1:26" ht="14.25"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row>
    <row r="33" spans="1:26" ht="14.25" customHeight="1">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row>
    <row r="34" spans="1:26" ht="14.25" customHeight="1">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row>
    <row r="35" spans="1:26" ht="14.2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row>
    <row r="36" spans="1:26" ht="14.25" customHeight="1">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row>
    <row r="37" spans="1:26" ht="14.25" customHeight="1">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row>
    <row r="38" spans="1:26" ht="14.25" customHeight="1">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row>
    <row r="39" spans="1:26" ht="14.25"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row>
    <row r="40" spans="1:26" ht="14.25" customHeight="1">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row>
    <row r="41" spans="1:26" ht="14.25" customHeight="1">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row>
    <row r="42" spans="1:26" ht="14.25"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row>
    <row r="43" spans="1:26" ht="14.25" customHeight="1">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row>
    <row r="44" spans="1:26" ht="14.25" customHeight="1">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row>
    <row r="45" spans="1:26" ht="14.25" customHeight="1">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row>
    <row r="46" spans="1:26" ht="14.25" customHeight="1">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row>
    <row r="47" spans="1:26" ht="14.25" customHeight="1">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row>
    <row r="48" spans="1:26" ht="14.25" customHeight="1">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row>
    <row r="49" spans="1:26" ht="14.25" customHeight="1">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row>
    <row r="50" spans="1:26" ht="14.25" customHeight="1">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row>
    <row r="51" spans="1:26" ht="14.25" customHeight="1">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row>
    <row r="52" spans="1:26" ht="14.25" customHeight="1">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row>
    <row r="53" spans="1:26" ht="14.25" customHeigh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row>
    <row r="54" spans="1:26" ht="14.2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row>
    <row r="55" spans="1:26" ht="14.25"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row>
    <row r="56" spans="1:26" ht="14.25" customHeight="1">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row>
    <row r="57" spans="1:26" ht="14.25" customHeight="1">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row>
    <row r="58" spans="1:26" ht="14.25" customHeight="1">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row>
    <row r="59" spans="1:26" ht="14.25" customHeight="1">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row>
    <row r="60" spans="1:26" ht="14.25" customHeight="1">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row>
    <row r="61" spans="1:26" ht="14.25" customHeight="1">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row>
    <row r="62" spans="1:26" ht="14.25" customHeight="1">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row>
    <row r="63" spans="1:26" ht="14.25" customHeight="1">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row>
    <row r="64" spans="1:26" ht="14.25" customHeight="1">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row>
    <row r="65" spans="1:26" ht="14.25" customHeight="1">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row>
    <row r="66" spans="1:26" ht="14.25" customHeight="1">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row>
    <row r="67" spans="1:26" ht="14.25" customHeight="1">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row>
    <row r="68" spans="1:26" ht="14.25" customHeight="1">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row>
    <row r="69" spans="1:26" ht="14.25" customHeight="1">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row>
    <row r="70" spans="1:26" ht="14.25" customHeight="1">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row>
    <row r="71" spans="1:26" ht="14.25" customHeight="1">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row>
    <row r="72" spans="1:26" ht="14.25" customHeight="1">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row>
    <row r="73" spans="1:26" ht="14.25" customHeight="1">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row>
    <row r="74" spans="1:26" ht="14.25" customHeight="1">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row>
    <row r="75" spans="1:26" ht="14.25" customHeight="1">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row>
    <row r="76" spans="1:26" ht="14.25" customHeight="1">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row>
    <row r="77" spans="1:26" ht="14.25" customHeight="1">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row>
    <row r="78" spans="1:26" ht="14.25" customHeight="1">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row>
    <row r="79" spans="1:26" ht="14.25" customHeight="1">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row>
    <row r="80" spans="1:26" ht="14.25" customHeight="1">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row>
    <row r="81" spans="1:26" ht="14.25" customHeight="1">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row>
    <row r="82" spans="1:26" ht="14.25" customHeight="1">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row>
    <row r="83" spans="1:26" ht="14.25" customHeight="1">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row>
    <row r="84" spans="1:26" ht="14.25" customHeight="1">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row>
    <row r="85" spans="1:26" ht="14.25" customHeight="1">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row>
    <row r="86" spans="1:26" ht="14.2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row>
    <row r="87" spans="1:26" ht="14.2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row>
    <row r="88" spans="1:26" ht="14.25" customHeight="1">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row>
    <row r="89" spans="1:26" ht="14.25" customHeight="1">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row>
    <row r="90" spans="1:26" ht="14.25" customHeight="1">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row>
    <row r="91" spans="1:26" ht="14.25" customHeight="1">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row>
    <row r="92" spans="1:26" ht="14.25"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row>
    <row r="93" spans="1:26" ht="14.25" customHeight="1">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row>
    <row r="94" spans="1:26" ht="14.25" customHeight="1">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row>
    <row r="95" spans="1:26" ht="14.25"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row>
    <row r="96" spans="1:26" ht="14.25" customHeight="1">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row>
    <row r="97" spans="1:26" ht="14.25" customHeight="1">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row>
    <row r="98" spans="1:26" ht="14.25" customHeight="1">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row>
    <row r="99" spans="1:26" ht="14.25" customHeight="1">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row>
    <row r="100" spans="1:26" ht="14.25" customHeight="1">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row>
    <row r="101" spans="1:26" ht="14.25" customHeight="1">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row>
    <row r="102" spans="1:26" ht="14.25" customHeight="1">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row>
    <row r="103" spans="1:26" ht="14.25" customHeight="1">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row>
    <row r="104" spans="1:26" ht="14.25" customHeight="1">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row>
    <row r="105" spans="1:26" ht="14.25" customHeight="1">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row>
    <row r="106" spans="1:26" ht="14.25" customHeigh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row>
    <row r="107" spans="1:26" ht="14.2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row>
    <row r="108" spans="1:26" ht="14.2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row>
    <row r="109" spans="1:26" ht="14.25" customHeight="1">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row>
    <row r="110" spans="1:26" ht="14.25" customHeight="1">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row>
    <row r="111" spans="1:26" ht="14.25" customHeight="1">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row>
    <row r="112" spans="1:26" ht="14.25" customHeight="1">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row>
    <row r="113" spans="1:26" ht="14.25" customHeight="1">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row>
    <row r="114" spans="1:26" ht="14.25" customHeight="1">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row>
    <row r="115" spans="1:26" ht="14.25" customHeight="1">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row>
    <row r="116" spans="1:26" ht="14.25" customHeight="1">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row>
    <row r="117" spans="1:26" ht="14.25" customHeight="1">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row>
    <row r="118" spans="1:26" ht="14.25" customHeight="1">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row>
    <row r="119" spans="1:26" ht="14.25" customHeight="1">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row>
    <row r="120" spans="1:26" ht="14.25" customHeigh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row>
    <row r="121" spans="1:26" ht="14.25" customHeight="1">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row>
    <row r="122" spans="1:26" ht="14.25" customHeight="1">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row>
    <row r="123" spans="1:26" ht="14.25" customHeight="1">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row>
    <row r="124" spans="1:26" ht="14.25" customHeight="1">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row>
    <row r="125" spans="1:26" ht="14.25"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row>
    <row r="126" spans="1:26" ht="14.25" customHeight="1">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row>
    <row r="127" spans="1:26" ht="14.25" customHeight="1">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row>
    <row r="128" spans="1:26" ht="14.25" customHeight="1">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row>
    <row r="129" spans="1:26" ht="14.25" customHeight="1">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row>
    <row r="130" spans="1:26" ht="14.25" customHeight="1">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row>
    <row r="131" spans="1:26" ht="14.25" customHeight="1">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row>
    <row r="132" spans="1:26" ht="14.25" customHeight="1">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row>
    <row r="133" spans="1:26" ht="14.25" customHeight="1">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row>
    <row r="134" spans="1:26" ht="14.25" customHeight="1">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row>
    <row r="135" spans="1:26" ht="14.25" customHeight="1">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row>
    <row r="136" spans="1:26" ht="14.25" customHeight="1">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row>
    <row r="137" spans="1:26" ht="14.25" customHeight="1">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row>
    <row r="138" spans="1:26" ht="14.25" customHeight="1">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row>
    <row r="139" spans="1:26" ht="14.25" customHeight="1">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row>
    <row r="140" spans="1:26" ht="14.25" customHeight="1">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row>
    <row r="141" spans="1:26" ht="14.25" customHeight="1">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row>
    <row r="142" spans="1:26" ht="14.25" customHeight="1">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row>
    <row r="143" spans="1:26" ht="14.25" customHeight="1">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row>
    <row r="144" spans="1:26" ht="14.2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row>
    <row r="145" spans="1:26" ht="14.25" customHeight="1">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row>
    <row r="146" spans="1:26" ht="14.25" customHeigh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row>
    <row r="147" spans="1:26" ht="14.25" customHeight="1">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row>
    <row r="148" spans="1:26" ht="14.25" customHeight="1">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row>
    <row r="149" spans="1:26" ht="14.25" customHeight="1">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row>
    <row r="150" spans="1:26" ht="14.25" customHeight="1">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row>
    <row r="151" spans="1:26" ht="14.25" customHeight="1">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row>
    <row r="152" spans="1:26" ht="14.25" customHeight="1">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row>
    <row r="153" spans="1:26" ht="14.25" customHeight="1">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row>
    <row r="154" spans="1:26" ht="14.25" customHeight="1">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row>
    <row r="155" spans="1:26" ht="14.25" customHeight="1">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row>
    <row r="156" spans="1:26" ht="14.25" customHeight="1">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row>
    <row r="157" spans="1:26" ht="14.25" customHeight="1">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row>
    <row r="158" spans="1:26" ht="14.25" customHeight="1">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row>
    <row r="159" spans="1:26" ht="14.25" customHeight="1">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row>
    <row r="160" spans="1:26" ht="14.25" customHeight="1">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row>
    <row r="161" spans="1:26" ht="14.25" customHeight="1">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row>
    <row r="162" spans="1:26" ht="14.25" customHeight="1">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row>
    <row r="163" spans="1:26" ht="14.25" customHeight="1">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row>
    <row r="164" spans="1:26" ht="14.25" customHeight="1">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row>
    <row r="165" spans="1:26" ht="14.25" customHeight="1">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row>
    <row r="166" spans="1:26" ht="14.25" customHeight="1">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row>
    <row r="167" spans="1:26" ht="14.25" customHeight="1">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row>
    <row r="168" spans="1:26" ht="14.25" customHeight="1">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row>
    <row r="169" spans="1:26" ht="14.25" customHeight="1">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row>
    <row r="170" spans="1:26" ht="14.25" customHeight="1">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row>
    <row r="171" spans="1:26" ht="14.25"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row>
    <row r="172" spans="1:26" ht="14.25" customHeight="1">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row>
    <row r="173" spans="1:26" ht="14.25" customHeight="1">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row>
    <row r="174" spans="1:26" ht="14.25" customHeight="1">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row>
    <row r="175" spans="1:26" ht="14.25" customHeight="1">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row>
    <row r="176" spans="1:26" ht="14.25" customHeight="1">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row>
    <row r="177" spans="1:26" ht="14.25" customHeight="1">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row>
    <row r="178" spans="1:26" ht="14.25" customHeight="1">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row>
    <row r="179" spans="1:26" ht="14.25" customHeight="1">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row>
    <row r="180" spans="1:26" ht="14.25" customHeight="1">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row>
    <row r="181" spans="1:26" ht="14.25" customHeight="1">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row>
    <row r="182" spans="1:26" ht="14.25" customHeight="1">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row>
    <row r="183" spans="1:26" ht="14.25" customHeight="1">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row>
    <row r="184" spans="1:26" ht="14.25" customHeight="1">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row>
    <row r="185" spans="1:26" ht="14.25" customHeight="1">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row>
    <row r="186" spans="1:26" ht="14.25" customHeight="1">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row>
    <row r="187" spans="1:26" ht="14.25" customHeight="1">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row>
    <row r="188" spans="1:26" ht="14.25" customHeight="1">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row>
    <row r="189" spans="1:26" ht="14.25" customHeight="1">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row>
    <row r="190" spans="1:26" ht="14.25" customHeight="1">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row>
    <row r="191" spans="1:26" ht="14.25" customHeight="1">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row>
    <row r="192" spans="1:26" ht="14.25" customHeight="1">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row>
    <row r="193" spans="1:26" ht="14.25" customHeight="1">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row>
    <row r="194" spans="1:26" ht="14.25" customHeight="1">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row>
    <row r="195" spans="1:26" ht="14.25" customHeight="1">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row>
    <row r="196" spans="1:26" ht="14.25" customHeight="1">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row>
    <row r="197" spans="1:26" ht="14.25" customHeight="1">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row>
    <row r="198" spans="1:26" ht="14.25" customHeight="1">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row>
    <row r="199" spans="1:26" ht="14.25" customHeight="1">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row>
    <row r="200" spans="1:26" ht="14.25" customHeight="1">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row>
    <row r="201" spans="1:26" ht="14.25" customHeight="1">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row>
    <row r="202" spans="1:26" ht="14.25" customHeight="1">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row>
    <row r="203" spans="1:26" ht="14.25" customHeight="1">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row>
    <row r="204" spans="1:26" ht="14.25" customHeight="1">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row>
    <row r="205" spans="1:26" ht="14.25" customHeight="1">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row>
    <row r="206" spans="1:26" ht="14.25" customHeight="1">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row>
    <row r="207" spans="1:26" ht="14.25" customHeight="1">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row>
    <row r="208" spans="1:26" ht="14.25" customHeight="1">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row>
    <row r="209" spans="1:26" ht="14.25" customHeight="1">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row>
    <row r="210" spans="1:26" ht="14.25" customHeight="1">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row>
    <row r="211" spans="1:26" ht="14.25" customHeight="1">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row>
    <row r="212" spans="1:26" ht="14.25" customHeight="1">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row>
    <row r="213" spans="1:26" ht="14.25" customHeight="1">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row>
    <row r="214" spans="1:26" ht="14.25" customHeight="1">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row>
    <row r="215" spans="1:26" ht="14.25" customHeight="1">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row>
    <row r="216" spans="1:26" ht="14.25" customHeight="1">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row>
    <row r="217" spans="1:26" ht="14.25" customHeight="1">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row>
    <row r="218" spans="1:26" ht="14.25" customHeight="1">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row>
    <row r="219" spans="1:26" ht="14.25" customHeight="1">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row>
    <row r="220" spans="1:26" ht="14.25" customHeight="1">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419" t="s">
        <v>1327</v>
      </c>
      <c r="B1" s="420"/>
      <c r="C1" s="420"/>
      <c r="D1" s="420"/>
      <c r="E1" s="420"/>
      <c r="F1" s="420"/>
      <c r="G1" s="420"/>
      <c r="H1" s="420"/>
      <c r="I1" s="420"/>
      <c r="J1" s="420"/>
      <c r="K1" s="420"/>
      <c r="L1" s="420"/>
      <c r="M1" s="420"/>
      <c r="N1" s="421"/>
      <c r="O1" s="332"/>
      <c r="P1" s="332"/>
      <c r="Q1" s="332"/>
      <c r="R1" s="332"/>
      <c r="S1" s="332"/>
      <c r="T1" s="332"/>
      <c r="U1" s="332"/>
      <c r="V1" s="332"/>
      <c r="W1" s="332"/>
      <c r="X1" s="332"/>
      <c r="Y1" s="332"/>
      <c r="Z1" s="332"/>
    </row>
    <row r="2" spans="1:26" ht="39.75" customHeight="1">
      <c r="A2" s="419" t="s">
        <v>1328</v>
      </c>
      <c r="B2" s="420"/>
      <c r="C2" s="420"/>
      <c r="D2" s="420"/>
      <c r="E2" s="420"/>
      <c r="F2" s="420"/>
      <c r="G2" s="420"/>
      <c r="H2" s="420"/>
      <c r="I2" s="420"/>
      <c r="J2" s="420"/>
      <c r="K2" s="420"/>
      <c r="L2" s="420"/>
      <c r="M2" s="420"/>
      <c r="N2" s="422"/>
    </row>
    <row r="3" spans="1:26" ht="39.75" customHeight="1">
      <c r="A3" s="423" t="s">
        <v>1329</v>
      </c>
      <c r="B3" s="424"/>
      <c r="C3" s="424"/>
      <c r="D3" s="424"/>
      <c r="E3" s="424"/>
      <c r="F3" s="424"/>
      <c r="G3" s="424"/>
      <c r="H3" s="424"/>
      <c r="I3" s="424"/>
      <c r="J3" s="424"/>
      <c r="K3" s="424"/>
      <c r="L3" s="424"/>
      <c r="M3" s="424"/>
      <c r="N3" s="425"/>
      <c r="O3" s="333"/>
      <c r="P3" s="333"/>
      <c r="Q3" s="333"/>
      <c r="R3" s="333"/>
      <c r="S3" s="333"/>
      <c r="T3" s="333"/>
      <c r="U3" s="333"/>
      <c r="V3" s="333"/>
      <c r="W3" s="333"/>
      <c r="X3" s="333"/>
      <c r="Y3" s="333"/>
      <c r="Z3" s="333"/>
    </row>
    <row r="4" spans="1:26" ht="90" customHeight="1">
      <c r="A4" s="334" t="s">
        <v>1330</v>
      </c>
      <c r="B4" s="334" t="s">
        <v>1331</v>
      </c>
      <c r="C4" s="334" t="s">
        <v>1332</v>
      </c>
      <c r="D4" s="334" t="s">
        <v>1333</v>
      </c>
      <c r="E4" s="334" t="s">
        <v>1334</v>
      </c>
      <c r="F4" s="334" t="s">
        <v>1335</v>
      </c>
      <c r="G4" s="334" t="s">
        <v>1336</v>
      </c>
      <c r="H4" s="334" t="s">
        <v>1337</v>
      </c>
      <c r="I4" s="334" t="s">
        <v>1338</v>
      </c>
      <c r="J4" s="334" t="s">
        <v>1339</v>
      </c>
      <c r="K4" s="334" t="s">
        <v>1340</v>
      </c>
      <c r="L4" s="334" t="s">
        <v>1341</v>
      </c>
      <c r="M4" s="334" t="s">
        <v>1342</v>
      </c>
      <c r="N4" s="334" t="s">
        <v>1343</v>
      </c>
      <c r="O4" s="332"/>
      <c r="P4" s="332"/>
      <c r="Q4" s="332"/>
      <c r="R4" s="332"/>
      <c r="S4" s="332"/>
      <c r="T4" s="332"/>
      <c r="U4" s="332"/>
      <c r="V4" s="332"/>
      <c r="W4" s="332"/>
      <c r="X4" s="332"/>
      <c r="Y4" s="332"/>
      <c r="Z4" s="332"/>
    </row>
    <row r="5" spans="1:26" ht="15.75" hidden="1" customHeight="1">
      <c r="A5" s="335"/>
      <c r="B5" s="335"/>
      <c r="C5" s="335"/>
      <c r="D5" s="335"/>
      <c r="E5" s="335"/>
      <c r="F5" s="335"/>
      <c r="G5" s="335"/>
      <c r="H5" s="335"/>
      <c r="I5" s="335"/>
      <c r="J5" s="335"/>
      <c r="K5" s="335"/>
      <c r="L5" s="335"/>
      <c r="M5" s="335"/>
      <c r="N5" s="336"/>
      <c r="O5" s="332"/>
      <c r="P5" s="332"/>
      <c r="Q5" s="332"/>
      <c r="R5" s="332"/>
      <c r="S5" s="332"/>
      <c r="T5" s="332"/>
      <c r="U5" s="332"/>
      <c r="V5" s="332"/>
      <c r="W5" s="332"/>
      <c r="X5" s="332"/>
      <c r="Y5" s="332"/>
      <c r="Z5" s="332"/>
    </row>
    <row r="6" spans="1:26" ht="126" customHeight="1">
      <c r="A6" s="337" t="s">
        <v>1344</v>
      </c>
      <c r="B6" s="338" t="s">
        <v>1345</v>
      </c>
      <c r="C6" s="338" t="s">
        <v>1346</v>
      </c>
      <c r="D6" s="338" t="s">
        <v>1347</v>
      </c>
      <c r="E6" s="339" t="s">
        <v>1348</v>
      </c>
      <c r="F6" s="339" t="s">
        <v>1349</v>
      </c>
      <c r="G6" s="339" t="s">
        <v>1350</v>
      </c>
      <c r="H6" s="339" t="s">
        <v>1351</v>
      </c>
      <c r="I6" s="340">
        <v>44561</v>
      </c>
      <c r="J6" s="339" t="s">
        <v>1352</v>
      </c>
      <c r="K6" s="341" t="s">
        <v>1353</v>
      </c>
      <c r="L6" s="342">
        <v>0.3</v>
      </c>
      <c r="M6" s="339"/>
      <c r="N6" s="342"/>
      <c r="O6" s="343"/>
      <c r="P6" s="344"/>
      <c r="Q6" s="344"/>
      <c r="R6" s="344"/>
      <c r="S6" s="344"/>
      <c r="T6" s="344"/>
      <c r="U6" s="344"/>
      <c r="V6" s="344"/>
      <c r="W6" s="344"/>
      <c r="X6" s="344"/>
      <c r="Y6" s="344"/>
      <c r="Z6" s="332"/>
    </row>
    <row r="7" spans="1:26" ht="137.25" customHeight="1">
      <c r="A7" s="337" t="s">
        <v>1354</v>
      </c>
      <c r="B7" s="345" t="s">
        <v>1355</v>
      </c>
      <c r="C7" s="345" t="s">
        <v>1356</v>
      </c>
      <c r="D7" s="345" t="s">
        <v>1357</v>
      </c>
      <c r="E7" s="345" t="s">
        <v>1358</v>
      </c>
      <c r="F7" s="345" t="s">
        <v>1359</v>
      </c>
      <c r="G7" s="345" t="s">
        <v>1360</v>
      </c>
      <c r="H7" s="345" t="s">
        <v>1361</v>
      </c>
      <c r="I7" s="346">
        <v>44561</v>
      </c>
      <c r="J7" s="345" t="s">
        <v>1362</v>
      </c>
      <c r="K7" s="345" t="s">
        <v>1363</v>
      </c>
      <c r="L7" s="347">
        <v>0.02</v>
      </c>
      <c r="M7" s="345"/>
      <c r="N7" s="347"/>
      <c r="O7" s="348"/>
      <c r="P7" s="344"/>
      <c r="Q7" s="344"/>
      <c r="R7" s="344"/>
      <c r="S7" s="344"/>
      <c r="T7" s="344"/>
      <c r="U7" s="344"/>
      <c r="V7" s="344"/>
      <c r="W7" s="344"/>
      <c r="X7" s="344"/>
      <c r="Y7" s="344"/>
      <c r="Z7" s="332"/>
    </row>
    <row r="8" spans="1:26" ht="14.25" customHeight="1">
      <c r="A8" s="349" t="s">
        <v>1364</v>
      </c>
      <c r="B8" s="350"/>
      <c r="C8" s="350"/>
      <c r="D8" s="350"/>
      <c r="E8" s="350"/>
      <c r="F8" s="350"/>
      <c r="G8" s="350"/>
      <c r="H8" s="350"/>
      <c r="I8" s="350"/>
      <c r="J8" s="350"/>
      <c r="K8" s="350"/>
      <c r="L8" s="351"/>
      <c r="M8" s="350"/>
      <c r="N8" s="351"/>
      <c r="O8" s="332"/>
      <c r="P8" s="332"/>
      <c r="Q8" s="332"/>
      <c r="R8" s="332"/>
      <c r="S8" s="332"/>
      <c r="T8" s="332"/>
      <c r="U8" s="332"/>
      <c r="V8" s="332"/>
      <c r="W8" s="332"/>
      <c r="X8" s="332"/>
      <c r="Y8" s="332"/>
      <c r="Z8" s="332"/>
    </row>
    <row r="9" spans="1:26" ht="14.25" customHeight="1">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row>
    <row r="10" spans="1:26" ht="14.25" customHeight="1">
      <c r="A10" s="344"/>
      <c r="B10" s="344"/>
      <c r="C10" s="344"/>
      <c r="D10" s="344"/>
      <c r="E10" s="332"/>
      <c r="F10" s="332"/>
      <c r="G10" s="332"/>
      <c r="H10" s="332"/>
      <c r="I10" s="332"/>
      <c r="J10" s="332"/>
      <c r="K10" s="332"/>
      <c r="L10" s="332"/>
      <c r="M10" s="332"/>
      <c r="N10" s="332"/>
      <c r="O10" s="332"/>
      <c r="P10" s="332"/>
      <c r="Q10" s="332"/>
      <c r="R10" s="332"/>
      <c r="S10" s="332"/>
      <c r="T10" s="332"/>
      <c r="U10" s="332"/>
      <c r="V10" s="332"/>
      <c r="W10" s="332"/>
      <c r="X10" s="332"/>
      <c r="Y10" s="332"/>
      <c r="Z10" s="332"/>
    </row>
    <row r="11" spans="1:26" ht="14.25" customHeight="1">
      <c r="A11" s="344"/>
      <c r="B11" s="344"/>
      <c r="C11" s="344"/>
      <c r="D11" s="344"/>
      <c r="E11" s="332"/>
      <c r="F11" s="332"/>
      <c r="G11" s="332"/>
      <c r="H11" s="332"/>
      <c r="I11" s="332"/>
      <c r="J11" s="332"/>
      <c r="K11" s="332"/>
      <c r="L11" s="332"/>
      <c r="M11" s="332"/>
      <c r="N11" s="332"/>
      <c r="O11" s="332"/>
      <c r="P11" s="332"/>
      <c r="Q11" s="332"/>
      <c r="R11" s="332"/>
      <c r="S11" s="332"/>
      <c r="T11" s="332"/>
      <c r="U11" s="332"/>
      <c r="V11" s="332"/>
      <c r="W11" s="332"/>
      <c r="X11" s="332"/>
      <c r="Y11" s="332"/>
      <c r="Z11" s="332"/>
    </row>
    <row r="12" spans="1:26" ht="14.25" customHeight="1">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row>
    <row r="13" spans="1:26" ht="14.25" customHeight="1">
      <c r="A13" s="344"/>
      <c r="B13" s="332"/>
      <c r="C13" s="344"/>
      <c r="D13" s="344"/>
      <c r="E13" s="344"/>
      <c r="F13" s="344"/>
      <c r="G13" s="332"/>
      <c r="H13" s="332"/>
      <c r="I13" s="332"/>
      <c r="J13" s="332"/>
      <c r="K13" s="332"/>
      <c r="L13" s="332"/>
      <c r="M13" s="332"/>
      <c r="N13" s="332"/>
      <c r="O13" s="332"/>
      <c r="P13" s="332"/>
      <c r="Q13" s="332"/>
      <c r="R13" s="332"/>
      <c r="S13" s="332"/>
      <c r="T13" s="332"/>
      <c r="U13" s="332"/>
      <c r="V13" s="332"/>
      <c r="W13" s="332"/>
      <c r="X13" s="332"/>
      <c r="Y13" s="332"/>
      <c r="Z13" s="332"/>
    </row>
    <row r="14" spans="1:26" ht="14.25" customHeight="1">
      <c r="A14" s="344"/>
      <c r="B14" s="344"/>
      <c r="C14" s="344"/>
      <c r="D14" s="344"/>
      <c r="E14" s="344"/>
      <c r="F14" s="344"/>
      <c r="G14" s="332"/>
      <c r="H14" s="332"/>
      <c r="I14" s="332"/>
      <c r="J14" s="332"/>
      <c r="K14" s="332"/>
      <c r="L14" s="332"/>
      <c r="M14" s="332"/>
      <c r="N14" s="332"/>
      <c r="O14" s="332"/>
      <c r="P14" s="332"/>
      <c r="Q14" s="332"/>
      <c r="R14" s="332"/>
      <c r="S14" s="332"/>
      <c r="T14" s="332"/>
      <c r="U14" s="332"/>
      <c r="V14" s="332"/>
      <c r="W14" s="332"/>
      <c r="X14" s="332"/>
      <c r="Y14" s="332"/>
      <c r="Z14" s="332"/>
    </row>
    <row r="15" spans="1:26" ht="14.25" customHeight="1">
      <c r="A15" s="344"/>
      <c r="B15" s="344"/>
      <c r="C15" s="344"/>
      <c r="D15" s="344"/>
      <c r="E15" s="344"/>
      <c r="F15" s="344"/>
      <c r="G15" s="332"/>
      <c r="H15" s="332"/>
      <c r="I15" s="332"/>
      <c r="J15" s="332"/>
      <c r="K15" s="332"/>
      <c r="L15" s="332"/>
      <c r="M15" s="332"/>
      <c r="N15" s="332"/>
      <c r="O15" s="332"/>
      <c r="P15" s="332"/>
      <c r="Q15" s="332"/>
      <c r="R15" s="332"/>
      <c r="S15" s="332"/>
      <c r="T15" s="332"/>
      <c r="U15" s="332"/>
      <c r="V15" s="332"/>
      <c r="W15" s="332"/>
      <c r="X15" s="332"/>
      <c r="Y15" s="332"/>
      <c r="Z15" s="332"/>
    </row>
    <row r="16" spans="1:26" ht="14.25" customHeight="1">
      <c r="A16" s="332"/>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row>
    <row r="17" spans="1:26" ht="14.25" customHeight="1">
      <c r="A17" s="332"/>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row>
    <row r="18" spans="1:26" ht="14.25" customHeight="1">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row>
    <row r="19" spans="1:26" ht="14.25" customHeight="1">
      <c r="A19" s="332"/>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row>
    <row r="20" spans="1:26" ht="14.25" customHeight="1">
      <c r="A20" s="332"/>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row>
    <row r="21" spans="1:26" ht="14.25" customHeight="1">
      <c r="A21" s="332"/>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row>
    <row r="22" spans="1:26" ht="14.25" customHeight="1">
      <c r="A22" s="332"/>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row>
    <row r="23" spans="1:26" ht="14.25" customHeight="1">
      <c r="A23" s="332"/>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row>
    <row r="24" spans="1:26" ht="14.25" customHeight="1">
      <c r="A24" s="332"/>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row>
    <row r="25" spans="1:26" ht="14.25" customHeight="1">
      <c r="A25" s="332"/>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row>
    <row r="26" spans="1:26" ht="14.25" customHeight="1">
      <c r="A26" s="332"/>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row>
    <row r="27" spans="1:26" ht="14.25" customHeight="1">
      <c r="A27" s="332"/>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row>
    <row r="28" spans="1:26" ht="14.25" customHeight="1">
      <c r="A28" s="332"/>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row>
    <row r="29" spans="1:26" ht="14.25" customHeight="1">
      <c r="A29" s="332"/>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row>
    <row r="30" spans="1:26" ht="14.25" customHeight="1">
      <c r="A30" s="332"/>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row>
    <row r="31" spans="1:26" ht="14.25" customHeight="1">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row>
    <row r="32" spans="1:26" ht="14.25" customHeight="1">
      <c r="A32" s="332"/>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row>
    <row r="33" spans="1:26" ht="14.25" customHeight="1">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row>
    <row r="34" spans="1:26" ht="14.25" customHeight="1">
      <c r="A34" s="332"/>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row>
    <row r="35" spans="1:26" ht="14.25" customHeight="1">
      <c r="A35" s="332"/>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row>
    <row r="36" spans="1:26" ht="14.25" customHeight="1">
      <c r="A36" s="332"/>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row>
    <row r="37" spans="1:26" ht="14.25" customHeight="1">
      <c r="A37" s="332"/>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row>
    <row r="38" spans="1:26" ht="14.25" customHeight="1">
      <c r="A38" s="332"/>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row>
    <row r="39" spans="1:26" ht="14.25" customHeight="1">
      <c r="A39" s="332"/>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row>
    <row r="40" spans="1:26" ht="14.25" customHeight="1">
      <c r="A40" s="332"/>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row>
    <row r="41" spans="1:26" ht="14.25" customHeight="1">
      <c r="A41" s="332"/>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row>
    <row r="42" spans="1:26" ht="14.25" customHeight="1">
      <c r="A42" s="332"/>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row>
    <row r="43" spans="1:26" ht="14.25" customHeight="1">
      <c r="A43" s="332"/>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row>
    <row r="44" spans="1:26" ht="14.25" customHeight="1">
      <c r="A44" s="332"/>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row>
    <row r="45" spans="1:26" ht="14.25" customHeight="1">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row>
    <row r="46" spans="1:26" ht="14.25" customHeight="1">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row>
    <row r="47" spans="1:26" ht="14.25" customHeight="1">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row>
    <row r="48" spans="1:26" ht="14.25" customHeight="1">
      <c r="A48" s="332"/>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row>
    <row r="49" spans="1:26" ht="14.25" customHeight="1">
      <c r="A49" s="33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row>
    <row r="50" spans="1:26" ht="14.25" customHeight="1">
      <c r="A50" s="332"/>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row>
    <row r="51" spans="1:26" ht="14.25" customHeight="1">
      <c r="A51" s="332"/>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row>
    <row r="52" spans="1:26" ht="14.25" customHeight="1">
      <c r="A52" s="332"/>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ht="14.25" customHeight="1">
      <c r="A53" s="332"/>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row>
    <row r="54" spans="1:26" ht="14.25" customHeight="1">
      <c r="A54" s="332"/>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row>
    <row r="55" spans="1:26" ht="14.25" customHeight="1">
      <c r="A55" s="332"/>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row>
    <row r="56" spans="1:26" ht="14.25" customHeight="1">
      <c r="A56" s="332"/>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row>
    <row r="57" spans="1:26" ht="14.25" customHeight="1">
      <c r="A57" s="332"/>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row>
    <row r="58" spans="1:26" ht="14.25" customHeight="1">
      <c r="A58" s="332"/>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ht="14.25" customHeight="1">
      <c r="A59" s="332"/>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row>
    <row r="60" spans="1:26" ht="14.25" customHeight="1">
      <c r="A60" s="332"/>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row>
    <row r="61" spans="1:26" ht="14.25" customHeight="1">
      <c r="A61" s="332"/>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row>
    <row r="62" spans="1:26" ht="14.25" customHeight="1">
      <c r="A62" s="332"/>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row>
    <row r="63" spans="1:26" ht="14.25" customHeight="1">
      <c r="A63" s="332"/>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row>
    <row r="64" spans="1:26" ht="14.25" customHeight="1">
      <c r="A64" s="332"/>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row>
    <row r="65" spans="1:26" ht="14.25" customHeight="1">
      <c r="A65" s="332"/>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row>
    <row r="66" spans="1:26" ht="14.25" customHeight="1">
      <c r="A66" s="332"/>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row>
    <row r="67" spans="1:26" ht="14.25" customHeight="1">
      <c r="A67" s="332"/>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row>
    <row r="68" spans="1:26" ht="14.25" customHeight="1">
      <c r="A68" s="332"/>
      <c r="B68" s="332"/>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row>
    <row r="69" spans="1:26" ht="14.25" customHeight="1">
      <c r="A69" s="332"/>
      <c r="B69" s="332"/>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row>
    <row r="70" spans="1:26" ht="14.25" customHeight="1">
      <c r="A70" s="332"/>
      <c r="B70" s="332"/>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row>
    <row r="71" spans="1:26" ht="14.25" customHeight="1">
      <c r="A71" s="332"/>
      <c r="B71" s="332"/>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row>
    <row r="72" spans="1:26" ht="14.25" customHeight="1">
      <c r="A72" s="332"/>
      <c r="B72" s="332"/>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row>
    <row r="73" spans="1:26" ht="14.25" customHeight="1">
      <c r="A73" s="332"/>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row>
    <row r="74" spans="1:26" ht="14.25" customHeight="1">
      <c r="A74" s="332"/>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row>
    <row r="75" spans="1:26" ht="14.25" customHeight="1">
      <c r="A75" s="332"/>
      <c r="B75" s="332"/>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row>
    <row r="76" spans="1:26" ht="14.25" customHeight="1">
      <c r="A76" s="332"/>
      <c r="B76" s="332"/>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row>
    <row r="77" spans="1:26" ht="14.25" customHeight="1">
      <c r="A77" s="332"/>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row>
    <row r="78" spans="1:26" ht="14.25" customHeight="1">
      <c r="A78" s="332"/>
      <c r="B78" s="332"/>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row>
    <row r="79" spans="1:26" ht="14.25" customHeight="1">
      <c r="A79" s="332"/>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row>
    <row r="80" spans="1:26" ht="14.25" customHeight="1">
      <c r="A80" s="332"/>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row>
    <row r="81" spans="1:26" ht="14.25" customHeight="1">
      <c r="A81" s="332"/>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row>
    <row r="82" spans="1:26" ht="14.25" customHeight="1">
      <c r="A82" s="332"/>
      <c r="B82" s="332"/>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row>
    <row r="83" spans="1:26" ht="14.25" customHeight="1">
      <c r="A83" s="332"/>
      <c r="B83" s="332"/>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row>
    <row r="84" spans="1:26" ht="14.25" customHeight="1">
      <c r="A84" s="332"/>
      <c r="B84" s="332"/>
      <c r="C84" s="332"/>
      <c r="D84" s="332"/>
      <c r="E84" s="332"/>
      <c r="F84" s="332"/>
      <c r="G84" s="332"/>
      <c r="H84" s="332"/>
      <c r="I84" s="332"/>
      <c r="J84" s="332"/>
      <c r="K84" s="332"/>
      <c r="L84" s="332"/>
      <c r="M84" s="332"/>
      <c r="N84" s="332"/>
      <c r="O84" s="332"/>
      <c r="P84" s="332"/>
      <c r="Q84" s="332"/>
      <c r="R84" s="332"/>
      <c r="S84" s="332"/>
      <c r="T84" s="332"/>
      <c r="U84" s="332"/>
      <c r="V84" s="332"/>
      <c r="W84" s="332"/>
      <c r="X84" s="332"/>
      <c r="Y84" s="332"/>
      <c r="Z84" s="332"/>
    </row>
    <row r="85" spans="1:26" ht="14.25" customHeight="1">
      <c r="A85" s="332"/>
      <c r="B85" s="332"/>
      <c r="C85" s="332"/>
      <c r="D85" s="332"/>
      <c r="E85" s="332"/>
      <c r="F85" s="332"/>
      <c r="G85" s="332"/>
      <c r="H85" s="332"/>
      <c r="I85" s="332"/>
      <c r="J85" s="332"/>
      <c r="K85" s="332"/>
      <c r="L85" s="332"/>
      <c r="M85" s="332"/>
      <c r="N85" s="332"/>
      <c r="O85" s="332"/>
      <c r="P85" s="332"/>
      <c r="Q85" s="332"/>
      <c r="R85" s="332"/>
      <c r="S85" s="332"/>
      <c r="T85" s="332"/>
      <c r="U85" s="332"/>
      <c r="V85" s="332"/>
      <c r="W85" s="332"/>
      <c r="X85" s="332"/>
      <c r="Y85" s="332"/>
      <c r="Z85" s="332"/>
    </row>
    <row r="86" spans="1:26" ht="14.25" customHeight="1">
      <c r="A86" s="332"/>
      <c r="B86" s="332"/>
      <c r="C86" s="332"/>
      <c r="D86" s="332"/>
      <c r="E86" s="332"/>
      <c r="F86" s="332"/>
      <c r="G86" s="332"/>
      <c r="H86" s="332"/>
      <c r="I86" s="332"/>
      <c r="J86" s="332"/>
      <c r="K86" s="332"/>
      <c r="L86" s="332"/>
      <c r="M86" s="332"/>
      <c r="N86" s="332"/>
      <c r="O86" s="332"/>
      <c r="P86" s="332"/>
      <c r="Q86" s="332"/>
      <c r="R86" s="332"/>
      <c r="S86" s="332"/>
      <c r="T86" s="332"/>
      <c r="U86" s="332"/>
      <c r="V86" s="332"/>
      <c r="W86" s="332"/>
      <c r="X86" s="332"/>
      <c r="Y86" s="332"/>
      <c r="Z86" s="332"/>
    </row>
    <row r="87" spans="1:26" ht="14.25" customHeight="1">
      <c r="A87" s="332"/>
      <c r="B87" s="332"/>
      <c r="C87" s="332"/>
      <c r="D87" s="332"/>
      <c r="E87" s="332"/>
      <c r="F87" s="332"/>
      <c r="G87" s="332"/>
      <c r="H87" s="332"/>
      <c r="I87" s="332"/>
      <c r="J87" s="332"/>
      <c r="K87" s="332"/>
      <c r="L87" s="332"/>
      <c r="M87" s="332"/>
      <c r="N87" s="332"/>
      <c r="O87" s="332"/>
      <c r="P87" s="332"/>
      <c r="Q87" s="332"/>
      <c r="R87" s="332"/>
      <c r="S87" s="332"/>
      <c r="T87" s="332"/>
      <c r="U87" s="332"/>
      <c r="V87" s="332"/>
      <c r="W87" s="332"/>
      <c r="X87" s="332"/>
      <c r="Y87" s="332"/>
      <c r="Z87" s="332"/>
    </row>
    <row r="88" spans="1:26" ht="14.25" customHeight="1">
      <c r="A88" s="332"/>
      <c r="B88" s="332"/>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row>
    <row r="89" spans="1:26" ht="14.25" customHeight="1">
      <c r="A89" s="332"/>
      <c r="B89" s="332"/>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row>
    <row r="90" spans="1:26" ht="14.25" customHeight="1">
      <c r="A90" s="332"/>
      <c r="B90" s="33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row>
    <row r="91" spans="1:26" ht="14.25" customHeight="1">
      <c r="A91" s="332"/>
      <c r="B91" s="332"/>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row>
    <row r="92" spans="1:26" ht="14.25" customHeight="1">
      <c r="A92" s="332"/>
      <c r="B92" s="332"/>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row>
    <row r="93" spans="1:26" ht="14.25" customHeight="1">
      <c r="A93" s="332"/>
      <c r="B93" s="332"/>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row>
    <row r="94" spans="1:26" ht="14.25" customHeight="1">
      <c r="A94" s="332"/>
      <c r="B94" s="332"/>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row>
    <row r="95" spans="1:26" ht="14.25" customHeight="1">
      <c r="A95" s="332"/>
      <c r="B95" s="332"/>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row>
    <row r="96" spans="1:26" ht="14.25" customHeight="1">
      <c r="A96" s="332"/>
      <c r="B96" s="332"/>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row>
    <row r="97" spans="1:26" ht="14.25" customHeight="1">
      <c r="A97" s="332"/>
      <c r="B97" s="332"/>
      <c r="C97" s="332"/>
      <c r="D97" s="332"/>
      <c r="E97" s="332"/>
      <c r="F97" s="332"/>
      <c r="G97" s="332"/>
      <c r="H97" s="332"/>
      <c r="I97" s="332"/>
      <c r="J97" s="332"/>
      <c r="K97" s="332"/>
      <c r="L97" s="332"/>
      <c r="M97" s="332"/>
      <c r="N97" s="332"/>
      <c r="O97" s="332"/>
      <c r="P97" s="332"/>
      <c r="Q97" s="332"/>
      <c r="R97" s="332"/>
      <c r="S97" s="332"/>
      <c r="T97" s="332"/>
      <c r="U97" s="332"/>
      <c r="V97" s="332"/>
      <c r="W97" s="332"/>
      <c r="X97" s="332"/>
      <c r="Y97" s="332"/>
      <c r="Z97" s="332"/>
    </row>
    <row r="98" spans="1:26" ht="14.25" customHeight="1">
      <c r="A98" s="332"/>
      <c r="B98" s="332"/>
      <c r="C98" s="332"/>
      <c r="D98" s="332"/>
      <c r="E98" s="332"/>
      <c r="F98" s="332"/>
      <c r="G98" s="332"/>
      <c r="H98" s="332"/>
      <c r="I98" s="332"/>
      <c r="J98" s="332"/>
      <c r="K98" s="332"/>
      <c r="L98" s="332"/>
      <c r="M98" s="332"/>
      <c r="N98" s="332"/>
      <c r="O98" s="332"/>
      <c r="P98" s="332"/>
      <c r="Q98" s="332"/>
      <c r="R98" s="332"/>
      <c r="S98" s="332"/>
      <c r="T98" s="332"/>
      <c r="U98" s="332"/>
      <c r="V98" s="332"/>
      <c r="W98" s="332"/>
      <c r="X98" s="332"/>
      <c r="Y98" s="332"/>
      <c r="Z98" s="332"/>
    </row>
    <row r="99" spans="1:26" ht="14.25" customHeight="1">
      <c r="A99" s="332"/>
      <c r="B99" s="332"/>
      <c r="C99" s="332"/>
      <c r="D99" s="332"/>
      <c r="E99" s="332"/>
      <c r="F99" s="332"/>
      <c r="G99" s="332"/>
      <c r="H99" s="332"/>
      <c r="I99" s="332"/>
      <c r="J99" s="332"/>
      <c r="K99" s="332"/>
      <c r="L99" s="332"/>
      <c r="M99" s="332"/>
      <c r="N99" s="332"/>
      <c r="O99" s="332"/>
      <c r="P99" s="332"/>
      <c r="Q99" s="332"/>
      <c r="R99" s="332"/>
      <c r="S99" s="332"/>
      <c r="T99" s="332"/>
      <c r="U99" s="332"/>
      <c r="V99" s="332"/>
      <c r="W99" s="332"/>
      <c r="X99" s="332"/>
      <c r="Y99" s="332"/>
      <c r="Z99" s="332"/>
    </row>
    <row r="100" spans="1:26" ht="14.25" customHeight="1">
      <c r="A100" s="332"/>
      <c r="B100" s="332"/>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row>
    <row r="101" spans="1:26" ht="14.25" customHeight="1">
      <c r="A101" s="332"/>
      <c r="B101" s="332"/>
      <c r="C101" s="332"/>
      <c r="D101" s="332"/>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row>
    <row r="102" spans="1:26" ht="14.25" customHeight="1">
      <c r="A102" s="332"/>
      <c r="B102" s="332"/>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row>
    <row r="103" spans="1:26" ht="14.25" customHeight="1">
      <c r="A103" s="332"/>
      <c r="B103" s="332"/>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row>
    <row r="104" spans="1:26" ht="14.25" customHeight="1">
      <c r="A104" s="332"/>
      <c r="B104" s="332"/>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row>
    <row r="105" spans="1:26" ht="14.25" customHeight="1">
      <c r="A105" s="332"/>
      <c r="B105" s="332"/>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row>
    <row r="106" spans="1:26" ht="14.25" customHeight="1">
      <c r="A106" s="332"/>
      <c r="B106" s="332"/>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row>
    <row r="107" spans="1:26" ht="14.25" customHeight="1">
      <c r="A107" s="332"/>
      <c r="B107" s="332"/>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row>
    <row r="108" spans="1:26" ht="14.25" customHeight="1">
      <c r="A108" s="332"/>
      <c r="B108" s="332"/>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row>
    <row r="109" spans="1:26" ht="14.25" customHeight="1">
      <c r="A109" s="332"/>
      <c r="B109" s="332"/>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row>
    <row r="110" spans="1:26" ht="14.25" customHeight="1">
      <c r="A110" s="332"/>
      <c r="B110" s="332"/>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row>
    <row r="111" spans="1:26" ht="14.25" customHeight="1">
      <c r="A111" s="332"/>
      <c r="B111" s="332"/>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row>
    <row r="112" spans="1:26" ht="14.25" customHeight="1">
      <c r="A112" s="332"/>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row>
    <row r="113" spans="1:26" ht="14.25" customHeight="1">
      <c r="A113" s="332"/>
      <c r="B113" s="332"/>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row>
    <row r="114" spans="1:26" ht="14.25" customHeight="1">
      <c r="A114" s="332"/>
      <c r="B114" s="332"/>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row>
    <row r="115" spans="1:26" ht="14.25" customHeight="1">
      <c r="A115" s="332"/>
      <c r="B115" s="332"/>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row>
    <row r="116" spans="1:26" ht="14.25" customHeight="1">
      <c r="A116" s="332"/>
      <c r="B116" s="332"/>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row>
    <row r="117" spans="1:26" ht="14.25" customHeight="1">
      <c r="A117" s="332"/>
      <c r="B117" s="332"/>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row>
    <row r="118" spans="1:26" ht="14.25" customHeight="1">
      <c r="A118" s="332"/>
      <c r="B118" s="332"/>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row>
    <row r="119" spans="1:26" ht="14.25" customHeight="1">
      <c r="A119" s="332"/>
      <c r="B119" s="332"/>
      <c r="C119" s="332"/>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row>
    <row r="120" spans="1:26" ht="14.25" customHeight="1">
      <c r="A120" s="332"/>
      <c r="B120" s="332"/>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row>
    <row r="121" spans="1:26" ht="14.25" customHeight="1">
      <c r="A121" s="332"/>
      <c r="B121" s="332"/>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row>
    <row r="122" spans="1:26" ht="14.25" customHeight="1">
      <c r="A122" s="332"/>
      <c r="B122" s="332"/>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row>
    <row r="123" spans="1:26" ht="14.25" customHeight="1">
      <c r="A123" s="332"/>
      <c r="B123" s="332"/>
      <c r="C123" s="332"/>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2"/>
      <c r="Z123" s="332"/>
    </row>
    <row r="124" spans="1:26" ht="14.25" customHeight="1">
      <c r="A124" s="332"/>
      <c r="B124" s="332"/>
      <c r="C124" s="332"/>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row>
    <row r="125" spans="1:26" ht="14.25" customHeight="1">
      <c r="A125" s="332"/>
      <c r="B125" s="332"/>
      <c r="C125" s="332"/>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row>
    <row r="126" spans="1:26" ht="14.25" customHeight="1">
      <c r="A126" s="332"/>
      <c r="B126" s="332"/>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row>
    <row r="127" spans="1:26" ht="14.25" customHeight="1">
      <c r="A127" s="332"/>
      <c r="B127" s="332"/>
      <c r="C127" s="332"/>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332"/>
      <c r="Z127" s="332"/>
    </row>
    <row r="128" spans="1:26" ht="14.25" customHeight="1">
      <c r="A128" s="332"/>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row>
    <row r="129" spans="1:26" ht="14.25" customHeight="1">
      <c r="A129" s="332"/>
      <c r="B129" s="332"/>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row>
    <row r="130" spans="1:26" ht="14.25" customHeight="1">
      <c r="A130" s="332"/>
      <c r="B130" s="332"/>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row>
    <row r="131" spans="1:26" ht="14.25" customHeight="1">
      <c r="A131" s="332"/>
      <c r="B131" s="332"/>
      <c r="C131" s="332"/>
      <c r="D131" s="332"/>
      <c r="E131" s="332"/>
      <c r="F131" s="332"/>
      <c r="G131" s="332"/>
      <c r="H131" s="332"/>
      <c r="I131" s="332"/>
      <c r="J131" s="332"/>
      <c r="K131" s="332"/>
      <c r="L131" s="332"/>
      <c r="M131" s="332"/>
      <c r="N131" s="332"/>
      <c r="O131" s="332"/>
      <c r="P131" s="332"/>
      <c r="Q131" s="332"/>
      <c r="R131" s="332"/>
      <c r="S131" s="332"/>
      <c r="T131" s="332"/>
      <c r="U131" s="332"/>
      <c r="V131" s="332"/>
      <c r="W131" s="332"/>
      <c r="X131" s="332"/>
      <c r="Y131" s="332"/>
      <c r="Z131" s="332"/>
    </row>
    <row r="132" spans="1:26" ht="14.25" customHeight="1">
      <c r="A132" s="332"/>
      <c r="B132" s="332"/>
      <c r="C132" s="332"/>
      <c r="D132" s="332"/>
      <c r="E132" s="332"/>
      <c r="F132" s="332"/>
      <c r="G132" s="332"/>
      <c r="H132" s="332"/>
      <c r="I132" s="332"/>
      <c r="J132" s="332"/>
      <c r="K132" s="332"/>
      <c r="L132" s="332"/>
      <c r="M132" s="332"/>
      <c r="N132" s="332"/>
      <c r="O132" s="332"/>
      <c r="P132" s="332"/>
      <c r="Q132" s="332"/>
      <c r="R132" s="332"/>
      <c r="S132" s="332"/>
      <c r="T132" s="332"/>
      <c r="U132" s="332"/>
      <c r="V132" s="332"/>
      <c r="W132" s="332"/>
      <c r="X132" s="332"/>
      <c r="Y132" s="332"/>
      <c r="Z132" s="332"/>
    </row>
    <row r="133" spans="1:26" ht="14.25" customHeight="1">
      <c r="A133" s="332"/>
      <c r="B133" s="332"/>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row>
    <row r="134" spans="1:26" ht="14.25" customHeight="1">
      <c r="A134" s="332"/>
      <c r="B134" s="332"/>
      <c r="C134" s="332"/>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2"/>
      <c r="Z134" s="332"/>
    </row>
    <row r="135" spans="1:26" ht="14.25" customHeight="1">
      <c r="A135" s="332"/>
      <c r="B135" s="332"/>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row>
    <row r="136" spans="1:26" ht="14.25" customHeight="1">
      <c r="A136" s="332"/>
      <c r="B136" s="332"/>
      <c r="C136" s="332"/>
      <c r="D136" s="332"/>
      <c r="E136" s="332"/>
      <c r="F136" s="332"/>
      <c r="G136" s="332"/>
      <c r="H136" s="332"/>
      <c r="I136" s="332"/>
      <c r="J136" s="332"/>
      <c r="K136" s="332"/>
      <c r="L136" s="332"/>
      <c r="M136" s="332"/>
      <c r="N136" s="332"/>
      <c r="O136" s="332"/>
      <c r="P136" s="332"/>
      <c r="Q136" s="332"/>
      <c r="R136" s="332"/>
      <c r="S136" s="332"/>
      <c r="T136" s="332"/>
      <c r="U136" s="332"/>
      <c r="V136" s="332"/>
      <c r="W136" s="332"/>
      <c r="X136" s="332"/>
      <c r="Y136" s="332"/>
      <c r="Z136" s="332"/>
    </row>
    <row r="137" spans="1:26" ht="14.25" customHeight="1">
      <c r="A137" s="332"/>
      <c r="B137" s="332"/>
      <c r="C137" s="332"/>
      <c r="D137" s="332"/>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row>
    <row r="138" spans="1:26" ht="14.25" customHeight="1">
      <c r="A138" s="332"/>
      <c r="B138" s="332"/>
      <c r="C138" s="332"/>
      <c r="D138" s="332"/>
      <c r="E138" s="332"/>
      <c r="F138" s="332"/>
      <c r="G138" s="332"/>
      <c r="H138" s="332"/>
      <c r="I138" s="332"/>
      <c r="J138" s="332"/>
      <c r="K138" s="332"/>
      <c r="L138" s="332"/>
      <c r="M138" s="332"/>
      <c r="N138" s="332"/>
      <c r="O138" s="332"/>
      <c r="P138" s="332"/>
      <c r="Q138" s="332"/>
      <c r="R138" s="332"/>
      <c r="S138" s="332"/>
      <c r="T138" s="332"/>
      <c r="U138" s="332"/>
      <c r="V138" s="332"/>
      <c r="W138" s="332"/>
      <c r="X138" s="332"/>
      <c r="Y138" s="332"/>
      <c r="Z138" s="332"/>
    </row>
    <row r="139" spans="1:26" ht="14.25" customHeight="1">
      <c r="A139" s="332"/>
      <c r="B139" s="332"/>
      <c r="C139" s="332"/>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row>
    <row r="140" spans="1:26" ht="14.25" customHeight="1">
      <c r="A140" s="332"/>
      <c r="B140" s="332"/>
      <c r="C140" s="332"/>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row>
    <row r="141" spans="1:26" ht="14.25" customHeight="1">
      <c r="A141" s="332"/>
      <c r="B141" s="332"/>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2"/>
      <c r="Y141" s="332"/>
      <c r="Z141" s="332"/>
    </row>
    <row r="142" spans="1:26" ht="14.25" customHeight="1">
      <c r="A142" s="332"/>
      <c r="B142" s="332"/>
      <c r="C142" s="332"/>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row>
    <row r="143" spans="1:26" ht="14.25" customHeight="1">
      <c r="A143" s="332"/>
      <c r="B143" s="332"/>
      <c r="C143" s="332"/>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2"/>
    </row>
    <row r="144" spans="1:26" ht="14.25" customHeight="1">
      <c r="A144" s="332"/>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row>
    <row r="145" spans="1:26" ht="14.25" customHeight="1">
      <c r="A145" s="332"/>
      <c r="B145" s="332"/>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row>
    <row r="146" spans="1:26" ht="14.25" customHeight="1">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row>
    <row r="147" spans="1:26" ht="14.25" customHeight="1">
      <c r="A147" s="332"/>
      <c r="B147" s="332"/>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row>
    <row r="148" spans="1:26" ht="14.25" customHeight="1">
      <c r="A148" s="332"/>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row>
    <row r="149" spans="1:26" ht="14.25" customHeight="1">
      <c r="A149" s="332"/>
      <c r="B149" s="332"/>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row>
    <row r="150" spans="1:26" ht="14.25" customHeight="1">
      <c r="A150" s="332"/>
      <c r="B150" s="332"/>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row>
    <row r="151" spans="1:26" ht="14.25" customHeight="1">
      <c r="A151" s="332"/>
      <c r="B151" s="332"/>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row>
    <row r="152" spans="1:26" ht="14.25" customHeight="1">
      <c r="A152" s="332"/>
      <c r="B152" s="332"/>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row>
    <row r="153" spans="1:26" ht="14.25" customHeight="1">
      <c r="A153" s="332"/>
      <c r="B153" s="332"/>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row>
    <row r="154" spans="1:26" ht="14.25" customHeight="1">
      <c r="A154" s="332"/>
      <c r="B154" s="332"/>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row>
    <row r="155" spans="1:26" ht="14.25" customHeight="1">
      <c r="A155" s="332"/>
      <c r="B155" s="332"/>
      <c r="C155" s="332"/>
      <c r="D155" s="332"/>
      <c r="E155" s="332"/>
      <c r="F155" s="332"/>
      <c r="G155" s="332"/>
      <c r="H155" s="332"/>
      <c r="I155" s="332"/>
      <c r="J155" s="332"/>
      <c r="K155" s="332"/>
      <c r="L155" s="332"/>
      <c r="M155" s="332"/>
      <c r="N155" s="332"/>
      <c r="O155" s="332"/>
      <c r="P155" s="332"/>
      <c r="Q155" s="332"/>
      <c r="R155" s="332"/>
      <c r="S155" s="332"/>
      <c r="T155" s="332"/>
      <c r="U155" s="332"/>
      <c r="V155" s="332"/>
      <c r="W155" s="332"/>
      <c r="X155" s="332"/>
      <c r="Y155" s="332"/>
      <c r="Z155" s="332"/>
    </row>
    <row r="156" spans="1:26" ht="14.25" customHeight="1">
      <c r="A156" s="332"/>
      <c r="B156" s="332"/>
      <c r="C156" s="332"/>
      <c r="D156" s="332"/>
      <c r="E156" s="332"/>
      <c r="F156" s="332"/>
      <c r="G156" s="332"/>
      <c r="H156" s="332"/>
      <c r="I156" s="332"/>
      <c r="J156" s="332"/>
      <c r="K156" s="332"/>
      <c r="L156" s="332"/>
      <c r="M156" s="332"/>
      <c r="N156" s="332"/>
      <c r="O156" s="332"/>
      <c r="P156" s="332"/>
      <c r="Q156" s="332"/>
      <c r="R156" s="332"/>
      <c r="S156" s="332"/>
      <c r="T156" s="332"/>
      <c r="U156" s="332"/>
      <c r="V156" s="332"/>
      <c r="W156" s="332"/>
      <c r="X156" s="332"/>
      <c r="Y156" s="332"/>
      <c r="Z156" s="332"/>
    </row>
    <row r="157" spans="1:26" ht="14.25" customHeight="1">
      <c r="A157" s="332"/>
      <c r="B157" s="332"/>
      <c r="C157" s="332"/>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2"/>
      <c r="Z157" s="332"/>
    </row>
    <row r="158" spans="1:26" ht="14.25" customHeight="1">
      <c r="A158" s="332"/>
      <c r="B158" s="332"/>
      <c r="C158" s="332"/>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row>
    <row r="159" spans="1:26" ht="14.25" customHeight="1">
      <c r="A159" s="332"/>
      <c r="B159" s="332"/>
      <c r="C159" s="332"/>
      <c r="D159" s="332"/>
      <c r="E159" s="332"/>
      <c r="F159" s="332"/>
      <c r="G159" s="332"/>
      <c r="H159" s="332"/>
      <c r="I159" s="332"/>
      <c r="J159" s="332"/>
      <c r="K159" s="332"/>
      <c r="L159" s="332"/>
      <c r="M159" s="332"/>
      <c r="N159" s="332"/>
      <c r="O159" s="332"/>
      <c r="P159" s="332"/>
      <c r="Q159" s="332"/>
      <c r="R159" s="332"/>
      <c r="S159" s="332"/>
      <c r="T159" s="332"/>
      <c r="U159" s="332"/>
      <c r="V159" s="332"/>
      <c r="W159" s="332"/>
      <c r="X159" s="332"/>
      <c r="Y159" s="332"/>
      <c r="Z159" s="332"/>
    </row>
    <row r="160" spans="1:26" ht="14.25" customHeight="1">
      <c r="A160" s="332"/>
      <c r="B160" s="332"/>
      <c r="C160" s="332"/>
      <c r="D160" s="332"/>
      <c r="E160" s="332"/>
      <c r="F160" s="332"/>
      <c r="G160" s="332"/>
      <c r="H160" s="332"/>
      <c r="I160" s="332"/>
      <c r="J160" s="332"/>
      <c r="K160" s="332"/>
      <c r="L160" s="332"/>
      <c r="M160" s="332"/>
      <c r="N160" s="332"/>
      <c r="O160" s="332"/>
      <c r="P160" s="332"/>
      <c r="Q160" s="332"/>
      <c r="R160" s="332"/>
      <c r="S160" s="332"/>
      <c r="T160" s="332"/>
      <c r="U160" s="332"/>
      <c r="V160" s="332"/>
      <c r="W160" s="332"/>
      <c r="X160" s="332"/>
      <c r="Y160" s="332"/>
      <c r="Z160" s="332"/>
    </row>
    <row r="161" spans="1:26" ht="14.25" customHeight="1">
      <c r="A161" s="332"/>
      <c r="B161" s="332"/>
      <c r="C161" s="332"/>
      <c r="D161" s="332"/>
      <c r="E161" s="332"/>
      <c r="F161" s="332"/>
      <c r="G161" s="332"/>
      <c r="H161" s="332"/>
      <c r="I161" s="332"/>
      <c r="J161" s="332"/>
      <c r="K161" s="332"/>
      <c r="L161" s="332"/>
      <c r="M161" s="332"/>
      <c r="N161" s="332"/>
      <c r="O161" s="332"/>
      <c r="P161" s="332"/>
      <c r="Q161" s="332"/>
      <c r="R161" s="332"/>
      <c r="S161" s="332"/>
      <c r="T161" s="332"/>
      <c r="U161" s="332"/>
      <c r="V161" s="332"/>
      <c r="W161" s="332"/>
      <c r="X161" s="332"/>
      <c r="Y161" s="332"/>
      <c r="Z161" s="332"/>
    </row>
    <row r="162" spans="1:26" ht="14.25" customHeight="1">
      <c r="A162" s="332"/>
      <c r="B162" s="332"/>
      <c r="C162" s="332"/>
      <c r="D162" s="332"/>
      <c r="E162" s="332"/>
      <c r="F162" s="332"/>
      <c r="G162" s="332"/>
      <c r="H162" s="332"/>
      <c r="I162" s="332"/>
      <c r="J162" s="332"/>
      <c r="K162" s="332"/>
      <c r="L162" s="332"/>
      <c r="M162" s="332"/>
      <c r="N162" s="332"/>
      <c r="O162" s="332"/>
      <c r="P162" s="332"/>
      <c r="Q162" s="332"/>
      <c r="R162" s="332"/>
      <c r="S162" s="332"/>
      <c r="T162" s="332"/>
      <c r="U162" s="332"/>
      <c r="V162" s="332"/>
      <c r="W162" s="332"/>
      <c r="X162" s="332"/>
      <c r="Y162" s="332"/>
      <c r="Z162" s="332"/>
    </row>
    <row r="163" spans="1:26" ht="14.25" customHeight="1">
      <c r="A163" s="332"/>
      <c r="B163" s="332"/>
      <c r="C163" s="332"/>
      <c r="D163" s="332"/>
      <c r="E163" s="332"/>
      <c r="F163" s="332"/>
      <c r="G163" s="332"/>
      <c r="H163" s="332"/>
      <c r="I163" s="332"/>
      <c r="J163" s="332"/>
      <c r="K163" s="332"/>
      <c r="L163" s="332"/>
      <c r="M163" s="332"/>
      <c r="N163" s="332"/>
      <c r="O163" s="332"/>
      <c r="P163" s="332"/>
      <c r="Q163" s="332"/>
      <c r="R163" s="332"/>
      <c r="S163" s="332"/>
      <c r="T163" s="332"/>
      <c r="U163" s="332"/>
      <c r="V163" s="332"/>
      <c r="W163" s="332"/>
      <c r="X163" s="332"/>
      <c r="Y163" s="332"/>
      <c r="Z163" s="332"/>
    </row>
    <row r="164" spans="1:26" ht="14.25" customHeight="1">
      <c r="A164" s="332"/>
      <c r="B164" s="332"/>
      <c r="C164" s="332"/>
      <c r="D164" s="332"/>
      <c r="E164" s="332"/>
      <c r="F164" s="332"/>
      <c r="G164" s="332"/>
      <c r="H164" s="332"/>
      <c r="I164" s="332"/>
      <c r="J164" s="332"/>
      <c r="K164" s="332"/>
      <c r="L164" s="332"/>
      <c r="M164" s="332"/>
      <c r="N164" s="332"/>
      <c r="O164" s="332"/>
      <c r="P164" s="332"/>
      <c r="Q164" s="332"/>
      <c r="R164" s="332"/>
      <c r="S164" s="332"/>
      <c r="T164" s="332"/>
      <c r="U164" s="332"/>
      <c r="V164" s="332"/>
      <c r="W164" s="332"/>
      <c r="X164" s="332"/>
      <c r="Y164" s="332"/>
      <c r="Z164" s="332"/>
    </row>
    <row r="165" spans="1:26" ht="14.25" customHeight="1">
      <c r="A165" s="332"/>
      <c r="B165" s="332"/>
      <c r="C165" s="332"/>
      <c r="D165" s="332"/>
      <c r="E165" s="332"/>
      <c r="F165" s="332"/>
      <c r="G165" s="332"/>
      <c r="H165" s="332"/>
      <c r="I165" s="332"/>
      <c r="J165" s="332"/>
      <c r="K165" s="332"/>
      <c r="L165" s="332"/>
      <c r="M165" s="332"/>
      <c r="N165" s="332"/>
      <c r="O165" s="332"/>
      <c r="P165" s="332"/>
      <c r="Q165" s="332"/>
      <c r="R165" s="332"/>
      <c r="S165" s="332"/>
      <c r="T165" s="332"/>
      <c r="U165" s="332"/>
      <c r="V165" s="332"/>
      <c r="W165" s="332"/>
      <c r="X165" s="332"/>
      <c r="Y165" s="332"/>
      <c r="Z165" s="332"/>
    </row>
    <row r="166" spans="1:26" ht="14.25" customHeight="1">
      <c r="A166" s="332"/>
      <c r="B166" s="332"/>
      <c r="C166" s="332"/>
      <c r="D166" s="332"/>
      <c r="E166" s="332"/>
      <c r="F166" s="332"/>
      <c r="G166" s="332"/>
      <c r="H166" s="332"/>
      <c r="I166" s="332"/>
      <c r="J166" s="332"/>
      <c r="K166" s="332"/>
      <c r="L166" s="332"/>
      <c r="M166" s="332"/>
      <c r="N166" s="332"/>
      <c r="O166" s="332"/>
      <c r="P166" s="332"/>
      <c r="Q166" s="332"/>
      <c r="R166" s="332"/>
      <c r="S166" s="332"/>
      <c r="T166" s="332"/>
      <c r="U166" s="332"/>
      <c r="V166" s="332"/>
      <c r="W166" s="332"/>
      <c r="X166" s="332"/>
      <c r="Y166" s="332"/>
      <c r="Z166" s="332"/>
    </row>
    <row r="167" spans="1:26" ht="14.25" customHeight="1">
      <c r="A167" s="332"/>
      <c r="B167" s="332"/>
      <c r="C167" s="332"/>
      <c r="D167" s="332"/>
      <c r="E167" s="332"/>
      <c r="F167" s="332"/>
      <c r="G167" s="332"/>
      <c r="H167" s="332"/>
      <c r="I167" s="332"/>
      <c r="J167" s="332"/>
      <c r="K167" s="332"/>
      <c r="L167" s="332"/>
      <c r="M167" s="332"/>
      <c r="N167" s="332"/>
      <c r="O167" s="332"/>
      <c r="P167" s="332"/>
      <c r="Q167" s="332"/>
      <c r="R167" s="332"/>
      <c r="S167" s="332"/>
      <c r="T167" s="332"/>
      <c r="U167" s="332"/>
      <c r="V167" s="332"/>
      <c r="W167" s="332"/>
      <c r="X167" s="332"/>
      <c r="Y167" s="332"/>
      <c r="Z167" s="332"/>
    </row>
    <row r="168" spans="1:26" ht="14.25" customHeight="1">
      <c r="A168" s="332"/>
      <c r="B168" s="332"/>
      <c r="C168" s="332"/>
      <c r="D168" s="332"/>
      <c r="E168" s="332"/>
      <c r="F168" s="332"/>
      <c r="G168" s="332"/>
      <c r="H168" s="332"/>
      <c r="I168" s="332"/>
      <c r="J168" s="332"/>
      <c r="K168" s="332"/>
      <c r="L168" s="332"/>
      <c r="M168" s="332"/>
      <c r="N168" s="332"/>
      <c r="O168" s="332"/>
      <c r="P168" s="332"/>
      <c r="Q168" s="332"/>
      <c r="R168" s="332"/>
      <c r="S168" s="332"/>
      <c r="T168" s="332"/>
      <c r="U168" s="332"/>
      <c r="V168" s="332"/>
      <c r="W168" s="332"/>
      <c r="X168" s="332"/>
      <c r="Y168" s="332"/>
      <c r="Z168" s="332"/>
    </row>
    <row r="169" spans="1:26" ht="14.25" customHeight="1">
      <c r="A169" s="332"/>
      <c r="B169" s="332"/>
      <c r="C169" s="332"/>
      <c r="D169" s="332"/>
      <c r="E169" s="332"/>
      <c r="F169" s="332"/>
      <c r="G169" s="332"/>
      <c r="H169" s="332"/>
      <c r="I169" s="332"/>
      <c r="J169" s="332"/>
      <c r="K169" s="332"/>
      <c r="L169" s="332"/>
      <c r="M169" s="332"/>
      <c r="N169" s="332"/>
      <c r="O169" s="332"/>
      <c r="P169" s="332"/>
      <c r="Q169" s="332"/>
      <c r="R169" s="332"/>
      <c r="S169" s="332"/>
      <c r="T169" s="332"/>
      <c r="U169" s="332"/>
      <c r="V169" s="332"/>
      <c r="W169" s="332"/>
      <c r="X169" s="332"/>
      <c r="Y169" s="332"/>
      <c r="Z169" s="332"/>
    </row>
    <row r="170" spans="1:26" ht="14.25" customHeight="1">
      <c r="A170" s="332"/>
      <c r="B170" s="332"/>
      <c r="C170" s="332"/>
      <c r="D170" s="332"/>
      <c r="E170" s="332"/>
      <c r="F170" s="332"/>
      <c r="G170" s="332"/>
      <c r="H170" s="332"/>
      <c r="I170" s="332"/>
      <c r="J170" s="332"/>
      <c r="K170" s="332"/>
      <c r="L170" s="332"/>
      <c r="M170" s="332"/>
      <c r="N170" s="332"/>
      <c r="O170" s="332"/>
      <c r="P170" s="332"/>
      <c r="Q170" s="332"/>
      <c r="R170" s="332"/>
      <c r="S170" s="332"/>
      <c r="T170" s="332"/>
      <c r="U170" s="332"/>
      <c r="V170" s="332"/>
      <c r="W170" s="332"/>
      <c r="X170" s="332"/>
      <c r="Y170" s="332"/>
      <c r="Z170" s="332"/>
    </row>
    <row r="171" spans="1:26" ht="14.25" customHeight="1">
      <c r="A171" s="332"/>
      <c r="B171" s="332"/>
      <c r="C171" s="332"/>
      <c r="D171" s="332"/>
      <c r="E171" s="332"/>
      <c r="F171" s="332"/>
      <c r="G171" s="332"/>
      <c r="H171" s="332"/>
      <c r="I171" s="332"/>
      <c r="J171" s="332"/>
      <c r="K171" s="332"/>
      <c r="L171" s="332"/>
      <c r="M171" s="332"/>
      <c r="N171" s="332"/>
      <c r="O171" s="332"/>
      <c r="P171" s="332"/>
      <c r="Q171" s="332"/>
      <c r="R171" s="332"/>
      <c r="S171" s="332"/>
      <c r="T171" s="332"/>
      <c r="U171" s="332"/>
      <c r="V171" s="332"/>
      <c r="W171" s="332"/>
      <c r="X171" s="332"/>
      <c r="Y171" s="332"/>
      <c r="Z171" s="332"/>
    </row>
    <row r="172" spans="1:26" ht="14.25" customHeight="1">
      <c r="A172" s="332"/>
      <c r="B172" s="332"/>
      <c r="C172" s="332"/>
      <c r="D172" s="332"/>
      <c r="E172" s="332"/>
      <c r="F172" s="332"/>
      <c r="G172" s="332"/>
      <c r="H172" s="332"/>
      <c r="I172" s="332"/>
      <c r="J172" s="332"/>
      <c r="K172" s="332"/>
      <c r="L172" s="332"/>
      <c r="M172" s="332"/>
      <c r="N172" s="332"/>
      <c r="O172" s="332"/>
      <c r="P172" s="332"/>
      <c r="Q172" s="332"/>
      <c r="R172" s="332"/>
      <c r="S172" s="332"/>
      <c r="T172" s="332"/>
      <c r="U172" s="332"/>
      <c r="V172" s="332"/>
      <c r="W172" s="332"/>
      <c r="X172" s="332"/>
      <c r="Y172" s="332"/>
      <c r="Z172" s="332"/>
    </row>
    <row r="173" spans="1:26" ht="14.25" customHeight="1">
      <c r="A173" s="332"/>
      <c r="B173" s="332"/>
      <c r="C173" s="332"/>
      <c r="D173" s="332"/>
      <c r="E173" s="332"/>
      <c r="F173" s="332"/>
      <c r="G173" s="332"/>
      <c r="H173" s="332"/>
      <c r="I173" s="332"/>
      <c r="J173" s="332"/>
      <c r="K173" s="332"/>
      <c r="L173" s="332"/>
      <c r="M173" s="332"/>
      <c r="N173" s="332"/>
      <c r="O173" s="332"/>
      <c r="P173" s="332"/>
      <c r="Q173" s="332"/>
      <c r="R173" s="332"/>
      <c r="S173" s="332"/>
      <c r="T173" s="332"/>
      <c r="U173" s="332"/>
      <c r="V173" s="332"/>
      <c r="W173" s="332"/>
      <c r="X173" s="332"/>
      <c r="Y173" s="332"/>
      <c r="Z173" s="332"/>
    </row>
    <row r="174" spans="1:26" ht="14.25" customHeight="1">
      <c r="A174" s="332"/>
      <c r="B174" s="332"/>
      <c r="C174" s="332"/>
      <c r="D174" s="332"/>
      <c r="E174" s="332"/>
      <c r="F174" s="332"/>
      <c r="G174" s="332"/>
      <c r="H174" s="332"/>
      <c r="I174" s="332"/>
      <c r="J174" s="332"/>
      <c r="K174" s="332"/>
      <c r="L174" s="332"/>
      <c r="M174" s="332"/>
      <c r="N174" s="332"/>
      <c r="O174" s="332"/>
      <c r="P174" s="332"/>
      <c r="Q174" s="332"/>
      <c r="R174" s="332"/>
      <c r="S174" s="332"/>
      <c r="T174" s="332"/>
      <c r="U174" s="332"/>
      <c r="V174" s="332"/>
      <c r="W174" s="332"/>
      <c r="X174" s="332"/>
      <c r="Y174" s="332"/>
      <c r="Z174" s="332"/>
    </row>
    <row r="175" spans="1:26" ht="14.25" customHeight="1">
      <c r="A175" s="332"/>
      <c r="B175" s="332"/>
      <c r="C175" s="332"/>
      <c r="D175" s="332"/>
      <c r="E175" s="332"/>
      <c r="F175" s="332"/>
      <c r="G175" s="332"/>
      <c r="H175" s="332"/>
      <c r="I175" s="332"/>
      <c r="J175" s="332"/>
      <c r="K175" s="332"/>
      <c r="L175" s="332"/>
      <c r="M175" s="332"/>
      <c r="N175" s="332"/>
      <c r="O175" s="332"/>
      <c r="P175" s="332"/>
      <c r="Q175" s="332"/>
      <c r="R175" s="332"/>
      <c r="S175" s="332"/>
      <c r="T175" s="332"/>
      <c r="U175" s="332"/>
      <c r="V175" s="332"/>
      <c r="W175" s="332"/>
      <c r="X175" s="332"/>
      <c r="Y175" s="332"/>
      <c r="Z175" s="332"/>
    </row>
    <row r="176" spans="1:26" ht="14.25" customHeight="1">
      <c r="A176" s="332"/>
      <c r="B176" s="332"/>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row>
    <row r="177" spans="1:26" ht="14.25" customHeight="1">
      <c r="A177" s="332"/>
      <c r="B177" s="332"/>
      <c r="C177" s="332"/>
      <c r="D177" s="332"/>
      <c r="E177" s="332"/>
      <c r="F177" s="332"/>
      <c r="G177" s="332"/>
      <c r="H177" s="332"/>
      <c r="I177" s="332"/>
      <c r="J177" s="332"/>
      <c r="K177" s="332"/>
      <c r="L177" s="332"/>
      <c r="M177" s="332"/>
      <c r="N177" s="332"/>
      <c r="O177" s="332"/>
      <c r="P177" s="332"/>
      <c r="Q177" s="332"/>
      <c r="R177" s="332"/>
      <c r="S177" s="332"/>
      <c r="T177" s="332"/>
      <c r="U177" s="332"/>
      <c r="V177" s="332"/>
      <c r="W177" s="332"/>
      <c r="X177" s="332"/>
      <c r="Y177" s="332"/>
      <c r="Z177" s="332"/>
    </row>
    <row r="178" spans="1:26" ht="14.25" customHeight="1">
      <c r="A178" s="332"/>
      <c r="B178" s="332"/>
      <c r="C178" s="332"/>
      <c r="D178" s="332"/>
      <c r="E178" s="332"/>
      <c r="F178" s="332"/>
      <c r="G178" s="332"/>
      <c r="H178" s="332"/>
      <c r="I178" s="332"/>
      <c r="J178" s="332"/>
      <c r="K178" s="332"/>
      <c r="L178" s="332"/>
      <c r="M178" s="332"/>
      <c r="N178" s="332"/>
      <c r="O178" s="332"/>
      <c r="P178" s="332"/>
      <c r="Q178" s="332"/>
      <c r="R178" s="332"/>
      <c r="S178" s="332"/>
      <c r="T178" s="332"/>
      <c r="U178" s="332"/>
      <c r="V178" s="332"/>
      <c r="W178" s="332"/>
      <c r="X178" s="332"/>
      <c r="Y178" s="332"/>
      <c r="Z178" s="332"/>
    </row>
    <row r="179" spans="1:26" ht="14.25" customHeight="1">
      <c r="A179" s="332"/>
      <c r="B179" s="332"/>
      <c r="C179" s="332"/>
      <c r="D179" s="332"/>
      <c r="E179" s="332"/>
      <c r="F179" s="332"/>
      <c r="G179" s="332"/>
      <c r="H179" s="332"/>
      <c r="I179" s="332"/>
      <c r="J179" s="332"/>
      <c r="K179" s="332"/>
      <c r="L179" s="332"/>
      <c r="M179" s="332"/>
      <c r="N179" s="332"/>
      <c r="O179" s="332"/>
      <c r="P179" s="332"/>
      <c r="Q179" s="332"/>
      <c r="R179" s="332"/>
      <c r="S179" s="332"/>
      <c r="T179" s="332"/>
      <c r="U179" s="332"/>
      <c r="V179" s="332"/>
      <c r="W179" s="332"/>
      <c r="X179" s="332"/>
      <c r="Y179" s="332"/>
      <c r="Z179" s="332"/>
    </row>
    <row r="180" spans="1:26" ht="14.25" customHeight="1">
      <c r="A180" s="332"/>
      <c r="B180" s="332"/>
      <c r="C180" s="332"/>
      <c r="D180" s="332"/>
      <c r="E180" s="332"/>
      <c r="F180" s="332"/>
      <c r="G180" s="332"/>
      <c r="H180" s="332"/>
      <c r="I180" s="332"/>
      <c r="J180" s="332"/>
      <c r="K180" s="332"/>
      <c r="L180" s="332"/>
      <c r="M180" s="332"/>
      <c r="N180" s="332"/>
      <c r="O180" s="332"/>
      <c r="P180" s="332"/>
      <c r="Q180" s="332"/>
      <c r="R180" s="332"/>
      <c r="S180" s="332"/>
      <c r="T180" s="332"/>
      <c r="U180" s="332"/>
      <c r="V180" s="332"/>
      <c r="W180" s="332"/>
      <c r="X180" s="332"/>
      <c r="Y180" s="332"/>
      <c r="Z180" s="332"/>
    </row>
    <row r="181" spans="1:26" ht="14.25" customHeight="1">
      <c r="A181" s="332"/>
      <c r="B181" s="332"/>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2"/>
      <c r="Y181" s="332"/>
      <c r="Z181" s="332"/>
    </row>
    <row r="182" spans="1:26" ht="14.25" customHeight="1">
      <c r="A182" s="332"/>
      <c r="B182" s="332"/>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2"/>
      <c r="Y182" s="332"/>
      <c r="Z182" s="332"/>
    </row>
    <row r="183" spans="1:26" ht="14.25" customHeight="1">
      <c r="A183" s="332"/>
      <c r="B183" s="332"/>
      <c r="C183" s="332"/>
      <c r="D183" s="332"/>
      <c r="E183" s="332"/>
      <c r="F183" s="332"/>
      <c r="G183" s="332"/>
      <c r="H183" s="332"/>
      <c r="I183" s="332"/>
      <c r="J183" s="332"/>
      <c r="K183" s="332"/>
      <c r="L183" s="332"/>
      <c r="M183" s="332"/>
      <c r="N183" s="332"/>
      <c r="O183" s="332"/>
      <c r="P183" s="332"/>
      <c r="Q183" s="332"/>
      <c r="R183" s="332"/>
      <c r="S183" s="332"/>
      <c r="T183" s="332"/>
      <c r="U183" s="332"/>
      <c r="V183" s="332"/>
      <c r="W183" s="332"/>
      <c r="X183" s="332"/>
      <c r="Y183" s="332"/>
      <c r="Z183" s="332"/>
    </row>
    <row r="184" spans="1:26" ht="14.25" customHeight="1">
      <c r="A184" s="332"/>
      <c r="B184" s="332"/>
      <c r="C184" s="332"/>
      <c r="D184" s="332"/>
      <c r="E184" s="332"/>
      <c r="F184" s="332"/>
      <c r="G184" s="332"/>
      <c r="H184" s="332"/>
      <c r="I184" s="332"/>
      <c r="J184" s="332"/>
      <c r="K184" s="332"/>
      <c r="L184" s="332"/>
      <c r="M184" s="332"/>
      <c r="N184" s="332"/>
      <c r="O184" s="332"/>
      <c r="P184" s="332"/>
      <c r="Q184" s="332"/>
      <c r="R184" s="332"/>
      <c r="S184" s="332"/>
      <c r="T184" s="332"/>
      <c r="U184" s="332"/>
      <c r="V184" s="332"/>
      <c r="W184" s="332"/>
      <c r="X184" s="332"/>
      <c r="Y184" s="332"/>
      <c r="Z184" s="332"/>
    </row>
    <row r="185" spans="1:26" ht="14.25" customHeight="1">
      <c r="A185" s="332"/>
      <c r="B185" s="332"/>
      <c r="C185" s="332"/>
      <c r="D185" s="332"/>
      <c r="E185" s="332"/>
      <c r="F185" s="332"/>
      <c r="G185" s="332"/>
      <c r="H185" s="332"/>
      <c r="I185" s="332"/>
      <c r="J185" s="332"/>
      <c r="K185" s="332"/>
      <c r="L185" s="332"/>
      <c r="M185" s="332"/>
      <c r="N185" s="332"/>
      <c r="O185" s="332"/>
      <c r="P185" s="332"/>
      <c r="Q185" s="332"/>
      <c r="R185" s="332"/>
      <c r="S185" s="332"/>
      <c r="T185" s="332"/>
      <c r="U185" s="332"/>
      <c r="V185" s="332"/>
      <c r="W185" s="332"/>
      <c r="X185" s="332"/>
      <c r="Y185" s="332"/>
      <c r="Z185" s="332"/>
    </row>
    <row r="186" spans="1:26" ht="14.25" customHeight="1">
      <c r="A186" s="332"/>
      <c r="B186" s="332"/>
      <c r="C186" s="332"/>
      <c r="D186" s="332"/>
      <c r="E186" s="332"/>
      <c r="F186" s="332"/>
      <c r="G186" s="332"/>
      <c r="H186" s="332"/>
      <c r="I186" s="332"/>
      <c r="J186" s="332"/>
      <c r="K186" s="332"/>
      <c r="L186" s="332"/>
      <c r="M186" s="332"/>
      <c r="N186" s="332"/>
      <c r="O186" s="332"/>
      <c r="P186" s="332"/>
      <c r="Q186" s="332"/>
      <c r="R186" s="332"/>
      <c r="S186" s="332"/>
      <c r="T186" s="332"/>
      <c r="U186" s="332"/>
      <c r="V186" s="332"/>
      <c r="W186" s="332"/>
      <c r="X186" s="332"/>
      <c r="Y186" s="332"/>
      <c r="Z186" s="332"/>
    </row>
    <row r="187" spans="1:26" ht="14.25" customHeight="1">
      <c r="A187" s="332"/>
      <c r="B187" s="332"/>
      <c r="C187" s="332"/>
      <c r="D187" s="332"/>
      <c r="E187" s="332"/>
      <c r="F187" s="332"/>
      <c r="G187" s="332"/>
      <c r="H187" s="332"/>
      <c r="I187" s="332"/>
      <c r="J187" s="332"/>
      <c r="K187" s="332"/>
      <c r="L187" s="332"/>
      <c r="M187" s="332"/>
      <c r="N187" s="332"/>
      <c r="O187" s="332"/>
      <c r="P187" s="332"/>
      <c r="Q187" s="332"/>
      <c r="R187" s="332"/>
      <c r="S187" s="332"/>
      <c r="T187" s="332"/>
      <c r="U187" s="332"/>
      <c r="V187" s="332"/>
      <c r="W187" s="332"/>
      <c r="X187" s="332"/>
      <c r="Y187" s="332"/>
      <c r="Z187" s="332"/>
    </row>
    <row r="188" spans="1:26" ht="14.25" customHeight="1">
      <c r="A188" s="332"/>
      <c r="B188" s="332"/>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row>
    <row r="189" spans="1:26" ht="14.25" customHeight="1">
      <c r="A189" s="332"/>
      <c r="B189" s="332"/>
      <c r="C189" s="332"/>
      <c r="D189" s="332"/>
      <c r="E189" s="332"/>
      <c r="F189" s="332"/>
      <c r="G189" s="332"/>
      <c r="H189" s="332"/>
      <c r="I189" s="332"/>
      <c r="J189" s="332"/>
      <c r="K189" s="332"/>
      <c r="L189" s="332"/>
      <c r="M189" s="332"/>
      <c r="N189" s="332"/>
      <c r="O189" s="332"/>
      <c r="P189" s="332"/>
      <c r="Q189" s="332"/>
      <c r="R189" s="332"/>
      <c r="S189" s="332"/>
      <c r="T189" s="332"/>
      <c r="U189" s="332"/>
      <c r="V189" s="332"/>
      <c r="W189" s="332"/>
      <c r="X189" s="332"/>
      <c r="Y189" s="332"/>
      <c r="Z189" s="332"/>
    </row>
    <row r="190" spans="1:26" ht="14.25" customHeight="1">
      <c r="A190" s="332"/>
      <c r="B190" s="332"/>
      <c r="C190" s="332"/>
      <c r="D190" s="332"/>
      <c r="E190" s="332"/>
      <c r="F190" s="332"/>
      <c r="G190" s="332"/>
      <c r="H190" s="332"/>
      <c r="I190" s="332"/>
      <c r="J190" s="332"/>
      <c r="K190" s="332"/>
      <c r="L190" s="332"/>
      <c r="M190" s="332"/>
      <c r="N190" s="332"/>
      <c r="O190" s="332"/>
      <c r="P190" s="332"/>
      <c r="Q190" s="332"/>
      <c r="R190" s="332"/>
      <c r="S190" s="332"/>
      <c r="T190" s="332"/>
      <c r="U190" s="332"/>
      <c r="V190" s="332"/>
      <c r="W190" s="332"/>
      <c r="X190" s="332"/>
      <c r="Y190" s="332"/>
      <c r="Z190" s="332"/>
    </row>
    <row r="191" spans="1:26" ht="14.25" customHeight="1">
      <c r="A191" s="332"/>
      <c r="B191" s="332"/>
      <c r="C191" s="332"/>
      <c r="D191" s="332"/>
      <c r="E191" s="332"/>
      <c r="F191" s="332"/>
      <c r="G191" s="332"/>
      <c r="H191" s="332"/>
      <c r="I191" s="332"/>
      <c r="J191" s="332"/>
      <c r="K191" s="332"/>
      <c r="L191" s="332"/>
      <c r="M191" s="332"/>
      <c r="N191" s="332"/>
      <c r="O191" s="332"/>
      <c r="P191" s="332"/>
      <c r="Q191" s="332"/>
      <c r="R191" s="332"/>
      <c r="S191" s="332"/>
      <c r="T191" s="332"/>
      <c r="U191" s="332"/>
      <c r="V191" s="332"/>
      <c r="W191" s="332"/>
      <c r="X191" s="332"/>
      <c r="Y191" s="332"/>
      <c r="Z191" s="332"/>
    </row>
    <row r="192" spans="1:26" ht="14.25" customHeight="1">
      <c r="A192" s="332"/>
      <c r="B192" s="332"/>
      <c r="C192" s="332"/>
      <c r="D192" s="332"/>
      <c r="E192" s="332"/>
      <c r="F192" s="332"/>
      <c r="G192" s="332"/>
      <c r="H192" s="332"/>
      <c r="I192" s="332"/>
      <c r="J192" s="332"/>
      <c r="K192" s="332"/>
      <c r="L192" s="332"/>
      <c r="M192" s="332"/>
      <c r="N192" s="332"/>
      <c r="O192" s="332"/>
      <c r="P192" s="332"/>
      <c r="Q192" s="332"/>
      <c r="R192" s="332"/>
      <c r="S192" s="332"/>
      <c r="T192" s="332"/>
      <c r="U192" s="332"/>
      <c r="V192" s="332"/>
      <c r="W192" s="332"/>
      <c r="X192" s="332"/>
      <c r="Y192" s="332"/>
      <c r="Z192" s="332"/>
    </row>
    <row r="193" spans="1:26" ht="14.25" customHeight="1">
      <c r="A193" s="332"/>
      <c r="B193" s="332"/>
      <c r="C193" s="332"/>
      <c r="D193" s="332"/>
      <c r="E193" s="332"/>
      <c r="F193" s="332"/>
      <c r="G193" s="332"/>
      <c r="H193" s="332"/>
      <c r="I193" s="332"/>
      <c r="J193" s="332"/>
      <c r="K193" s="332"/>
      <c r="L193" s="332"/>
      <c r="M193" s="332"/>
      <c r="N193" s="332"/>
      <c r="O193" s="332"/>
      <c r="P193" s="332"/>
      <c r="Q193" s="332"/>
      <c r="R193" s="332"/>
      <c r="S193" s="332"/>
      <c r="T193" s="332"/>
      <c r="U193" s="332"/>
      <c r="V193" s="332"/>
      <c r="W193" s="332"/>
      <c r="X193" s="332"/>
      <c r="Y193" s="332"/>
      <c r="Z193" s="332"/>
    </row>
    <row r="194" spans="1:26" ht="14.25" customHeight="1">
      <c r="A194" s="332"/>
      <c r="B194" s="332"/>
      <c r="C194" s="332"/>
      <c r="D194" s="332"/>
      <c r="E194" s="332"/>
      <c r="F194" s="332"/>
      <c r="G194" s="332"/>
      <c r="H194" s="332"/>
      <c r="I194" s="332"/>
      <c r="J194" s="332"/>
      <c r="K194" s="332"/>
      <c r="L194" s="332"/>
      <c r="M194" s="332"/>
      <c r="N194" s="332"/>
      <c r="O194" s="332"/>
      <c r="P194" s="332"/>
      <c r="Q194" s="332"/>
      <c r="R194" s="332"/>
      <c r="S194" s="332"/>
      <c r="T194" s="332"/>
      <c r="U194" s="332"/>
      <c r="V194" s="332"/>
      <c r="W194" s="332"/>
      <c r="X194" s="332"/>
      <c r="Y194" s="332"/>
      <c r="Z194" s="332"/>
    </row>
    <row r="195" spans="1:26" ht="14.25" customHeight="1">
      <c r="A195" s="332"/>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row>
    <row r="196" spans="1:26" ht="14.25" customHeight="1">
      <c r="A196" s="332"/>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row>
    <row r="197" spans="1:26" ht="14.25" customHeight="1">
      <c r="A197" s="332"/>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row>
    <row r="198" spans="1:26" ht="14.25" customHeight="1">
      <c r="A198" s="332"/>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row>
    <row r="199" spans="1:26" ht="14.25" customHeight="1">
      <c r="A199" s="332"/>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row>
    <row r="200" spans="1:26" ht="14.25" customHeight="1">
      <c r="A200" s="332"/>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row>
    <row r="201" spans="1:26" ht="14.25" customHeight="1">
      <c r="A201" s="332"/>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row>
    <row r="202" spans="1:26" ht="14.25" customHeight="1">
      <c r="A202" s="332"/>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row>
    <row r="203" spans="1:26" ht="14.25" customHeight="1">
      <c r="A203" s="332"/>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row>
    <row r="204" spans="1:26" ht="14.25" customHeight="1">
      <c r="A204" s="332"/>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row>
    <row r="205" spans="1:26" ht="14.25" customHeight="1">
      <c r="A205" s="332"/>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row>
    <row r="206" spans="1:26" ht="14.25" customHeight="1">
      <c r="A206" s="332"/>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row>
    <row r="207" spans="1:26" ht="14.25" customHeight="1">
      <c r="A207" s="332"/>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row>
    <row r="208" spans="1:26" ht="14.25" customHeight="1">
      <c r="A208" s="332"/>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row>
    <row r="209" spans="1:26" ht="14.25" customHeight="1">
      <c r="A209" s="332"/>
      <c r="B209" s="332"/>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row>
    <row r="210" spans="1:26" ht="14.25" customHeight="1">
      <c r="A210" s="332"/>
      <c r="B210" s="332"/>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2"/>
      <c r="Y210" s="332"/>
      <c r="Z210" s="332"/>
    </row>
    <row r="211" spans="1:26" ht="14.25" customHeight="1">
      <c r="A211" s="332"/>
      <c r="B211" s="332"/>
      <c r="C211" s="332"/>
      <c r="D211" s="332"/>
      <c r="E211" s="332"/>
      <c r="F211" s="332"/>
      <c r="G211" s="332"/>
      <c r="H211" s="332"/>
      <c r="I211" s="332"/>
      <c r="J211" s="332"/>
      <c r="K211" s="332"/>
      <c r="L211" s="332"/>
      <c r="M211" s="332"/>
      <c r="N211" s="332"/>
      <c r="O211" s="332"/>
      <c r="P211" s="332"/>
      <c r="Q211" s="332"/>
      <c r="R211" s="332"/>
      <c r="S211" s="332"/>
      <c r="T211" s="332"/>
      <c r="U211" s="332"/>
      <c r="V211" s="332"/>
      <c r="W211" s="332"/>
      <c r="X211" s="332"/>
      <c r="Y211" s="332"/>
      <c r="Z211" s="332"/>
    </row>
    <row r="212" spans="1:26" ht="14.25" customHeight="1">
      <c r="A212" s="332"/>
      <c r="B212" s="332"/>
      <c r="C212" s="332"/>
      <c r="D212" s="332"/>
      <c r="E212" s="332"/>
      <c r="F212" s="332"/>
      <c r="G212" s="332"/>
      <c r="H212" s="332"/>
      <c r="I212" s="332"/>
      <c r="J212" s="332"/>
      <c r="K212" s="332"/>
      <c r="L212" s="332"/>
      <c r="M212" s="332"/>
      <c r="N212" s="332"/>
      <c r="O212" s="332"/>
      <c r="P212" s="332"/>
      <c r="Q212" s="332"/>
      <c r="R212" s="332"/>
      <c r="S212" s="332"/>
      <c r="T212" s="332"/>
      <c r="U212" s="332"/>
      <c r="V212" s="332"/>
      <c r="W212" s="332"/>
      <c r="X212" s="332"/>
      <c r="Y212" s="332"/>
      <c r="Z212" s="332"/>
    </row>
    <row r="213" spans="1:26" ht="14.25" customHeight="1">
      <c r="A213" s="332"/>
      <c r="B213" s="332"/>
      <c r="C213" s="332"/>
      <c r="D213" s="332"/>
      <c r="E213" s="332"/>
      <c r="F213" s="332"/>
      <c r="G213" s="332"/>
      <c r="H213" s="332"/>
      <c r="I213" s="332"/>
      <c r="J213" s="332"/>
      <c r="K213" s="332"/>
      <c r="L213" s="332"/>
      <c r="M213" s="332"/>
      <c r="N213" s="332"/>
      <c r="O213" s="332"/>
      <c r="P213" s="332"/>
      <c r="Q213" s="332"/>
      <c r="R213" s="332"/>
      <c r="S213" s="332"/>
      <c r="T213" s="332"/>
      <c r="U213" s="332"/>
      <c r="V213" s="332"/>
      <c r="W213" s="332"/>
      <c r="X213" s="332"/>
      <c r="Y213" s="332"/>
      <c r="Z213" s="332"/>
    </row>
    <row r="214" spans="1:26" ht="14.25" customHeight="1">
      <c r="A214" s="332"/>
      <c r="B214" s="332"/>
      <c r="C214" s="332"/>
      <c r="D214" s="332"/>
      <c r="E214" s="332"/>
      <c r="F214" s="332"/>
      <c r="G214" s="332"/>
      <c r="H214" s="332"/>
      <c r="I214" s="332"/>
      <c r="J214" s="332"/>
      <c r="K214" s="332"/>
      <c r="L214" s="332"/>
      <c r="M214" s="332"/>
      <c r="N214" s="332"/>
      <c r="O214" s="332"/>
      <c r="P214" s="332"/>
      <c r="Q214" s="332"/>
      <c r="R214" s="332"/>
      <c r="S214" s="332"/>
      <c r="T214" s="332"/>
      <c r="U214" s="332"/>
      <c r="V214" s="332"/>
      <c r="W214" s="332"/>
      <c r="X214" s="332"/>
      <c r="Y214" s="332"/>
      <c r="Z214" s="332"/>
    </row>
    <row r="215" spans="1:26" ht="14.25" customHeight="1">
      <c r="A215" s="332"/>
      <c r="B215" s="332"/>
      <c r="C215" s="332"/>
      <c r="D215" s="332"/>
      <c r="E215" s="332"/>
      <c r="F215" s="332"/>
      <c r="G215" s="332"/>
      <c r="H215" s="332"/>
      <c r="I215" s="332"/>
      <c r="J215" s="332"/>
      <c r="K215" s="332"/>
      <c r="L215" s="332"/>
      <c r="M215" s="332"/>
      <c r="N215" s="332"/>
      <c r="O215" s="332"/>
      <c r="P215" s="332"/>
      <c r="Q215" s="332"/>
      <c r="R215" s="332"/>
      <c r="S215" s="332"/>
      <c r="T215" s="332"/>
      <c r="U215" s="332"/>
      <c r="V215" s="332"/>
      <c r="W215" s="332"/>
      <c r="X215" s="332"/>
      <c r="Y215" s="332"/>
      <c r="Z215" s="332"/>
    </row>
    <row r="216" spans="1:26" ht="14.25" customHeight="1">
      <c r="A216" s="332"/>
      <c r="B216" s="332"/>
      <c r="C216" s="332"/>
      <c r="D216" s="332"/>
      <c r="E216" s="332"/>
      <c r="F216" s="332"/>
      <c r="G216" s="332"/>
      <c r="H216" s="332"/>
      <c r="I216" s="332"/>
      <c r="J216" s="332"/>
      <c r="K216" s="332"/>
      <c r="L216" s="332"/>
      <c r="M216" s="332"/>
      <c r="N216" s="332"/>
      <c r="O216" s="332"/>
      <c r="P216" s="332"/>
      <c r="Q216" s="332"/>
      <c r="R216" s="332"/>
      <c r="S216" s="332"/>
      <c r="T216" s="332"/>
      <c r="U216" s="332"/>
      <c r="V216" s="332"/>
      <c r="W216" s="332"/>
      <c r="X216" s="332"/>
      <c r="Y216" s="332"/>
      <c r="Z216" s="332"/>
    </row>
    <row r="217" spans="1:26" ht="14.25" customHeight="1">
      <c r="A217" s="332"/>
      <c r="B217" s="332"/>
      <c r="C217" s="332"/>
      <c r="D217" s="332"/>
      <c r="E217" s="332"/>
      <c r="F217" s="332"/>
      <c r="G217" s="332"/>
      <c r="H217" s="332"/>
      <c r="I217" s="332"/>
      <c r="J217" s="332"/>
      <c r="K217" s="332"/>
      <c r="L217" s="332"/>
      <c r="M217" s="332"/>
      <c r="N217" s="332"/>
      <c r="O217" s="332"/>
      <c r="P217" s="332"/>
      <c r="Q217" s="332"/>
      <c r="R217" s="332"/>
      <c r="S217" s="332"/>
      <c r="T217" s="332"/>
      <c r="U217" s="332"/>
      <c r="V217" s="332"/>
      <c r="W217" s="332"/>
      <c r="X217" s="332"/>
      <c r="Y217" s="332"/>
      <c r="Z217" s="332"/>
    </row>
    <row r="218" spans="1:26" ht="14.25" customHeight="1">
      <c r="A218" s="332"/>
      <c r="B218" s="332"/>
      <c r="C218" s="332"/>
      <c r="D218" s="332"/>
      <c r="E218" s="332"/>
      <c r="F218" s="332"/>
      <c r="G218" s="332"/>
      <c r="H218" s="332"/>
      <c r="I218" s="332"/>
      <c r="J218" s="332"/>
      <c r="K218" s="332"/>
      <c r="L218" s="332"/>
      <c r="M218" s="332"/>
      <c r="N218" s="332"/>
      <c r="O218" s="332"/>
      <c r="P218" s="332"/>
      <c r="Q218" s="332"/>
      <c r="R218" s="332"/>
      <c r="S218" s="332"/>
      <c r="T218" s="332"/>
      <c r="U218" s="332"/>
      <c r="V218" s="332"/>
      <c r="W218" s="332"/>
      <c r="X218" s="332"/>
      <c r="Y218" s="332"/>
      <c r="Z218" s="332"/>
    </row>
    <row r="219" spans="1:26" ht="14.25" customHeight="1">
      <c r="A219" s="332"/>
      <c r="B219" s="332"/>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row>
    <row r="220" spans="1:26" ht="14.25" customHeight="1">
      <c r="A220" s="332"/>
      <c r="B220" s="332"/>
      <c r="C220" s="332"/>
      <c r="D220" s="332"/>
      <c r="E220" s="332"/>
      <c r="F220" s="332"/>
      <c r="G220" s="332"/>
      <c r="H220" s="332"/>
      <c r="I220" s="332"/>
      <c r="J220" s="332"/>
      <c r="K220" s="332"/>
      <c r="L220" s="332"/>
      <c r="M220" s="332"/>
      <c r="N220" s="332"/>
      <c r="O220" s="332"/>
      <c r="P220" s="332"/>
      <c r="Q220" s="332"/>
      <c r="R220" s="332"/>
      <c r="S220" s="332"/>
      <c r="T220" s="332"/>
      <c r="U220" s="332"/>
      <c r="V220" s="332"/>
      <c r="W220" s="332"/>
      <c r="X220" s="332"/>
      <c r="Y220" s="332"/>
      <c r="Z220" s="33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N1"/>
    <mergeCell ref="A2:N2"/>
    <mergeCell ref="A3:N3"/>
  </mergeCells>
  <hyperlinks>
    <hyperlink ref="K6" r:id="rId1"/>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Narda Cristina Natagaima Lopez</cp:lastModifiedBy>
  <dcterms:created xsi:type="dcterms:W3CDTF">2018-01-23T16:05:16Z</dcterms:created>
  <dcterms:modified xsi:type="dcterms:W3CDTF">2025-03-20T20:52:59Z</dcterms:modified>
</cp:coreProperties>
</file>