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21840" windowHeight="9435" tabRatio="705" firstSheet="2" activeTab="5"/>
  </bookViews>
  <sheets>
    <sheet name="Preguntas estratégicas" sheetId="7" r:id="rId1"/>
    <sheet name="INSTRUMENTOS DE EVALUACIÓN RCC" sheetId="2" r:id="rId2"/>
    <sheet name="LEY DE TRANSPARENCIA" sheetId="3" r:id="rId3"/>
    <sheet name="PLAN ANTICORRUPCION" sheetId="4" r:id="rId4"/>
    <sheet name="MAPA RIESGOS CORRUPCION" sheetId="5" r:id="rId5"/>
    <sheet name="SERVICIO AL CIUDADANO" sheetId="6" r:id="rId6"/>
  </sheets>
  <definedNames>
    <definedName name="_xlnm.Print_Area" localSheetId="1">'INSTRUMENTOS DE EVALUACIÓN RCC'!$A$1:$G$49</definedName>
    <definedName name="_xlnm.Print_Area" localSheetId="2">'LEY DE TRANSPARENCIA'!$A$1:$G$72</definedName>
    <definedName name="_xlnm.Print_Area" localSheetId="4">'MAPA RIESGOS CORRUPCION'!$A$1:$G$29</definedName>
    <definedName name="_xlnm.Print_Area" localSheetId="3">'PLAN ANTICORRUPCION'!$A$1:$G$46</definedName>
    <definedName name="_xlnm.Print_Area" localSheetId="0">'Preguntas estratégicas'!$A$1:$J$18</definedName>
    <definedName name="_xlnm.Print_Area" localSheetId="5">'SERVICIO AL CIUDADANO'!$A$1:$G$74</definedName>
    <definedName name="_xlnm.Print_Titles" localSheetId="2">'LEY DE TRANSPARENCIA'!$2:$6</definedName>
    <definedName name="_xlnm.Print_Titles" localSheetId="0">'Preguntas estratégicas'!$1:$11</definedName>
    <definedName name="_xlnm.Print_Titles" localSheetId="5">'SERVICIO AL CIUDADANO'!$1:$5</definedName>
  </definedNames>
  <calcPr calcId="144525"/>
</workbook>
</file>

<file path=xl/calcChain.xml><?xml version="1.0" encoding="utf-8"?>
<calcChain xmlns="http://schemas.openxmlformats.org/spreadsheetml/2006/main">
  <c r="D22" i="3" l="1"/>
  <c r="D37" i="2"/>
  <c r="D21" i="2" l="1"/>
  <c r="D34" i="4" l="1"/>
  <c r="D72" i="6" l="1"/>
  <c r="E72" i="6"/>
  <c r="D58" i="6"/>
  <c r="E58" i="6"/>
  <c r="D47" i="6"/>
  <c r="E47" i="6"/>
  <c r="D41" i="6"/>
  <c r="E41" i="6"/>
  <c r="D30" i="6"/>
  <c r="E30" i="6"/>
  <c r="E19" i="6"/>
  <c r="D19" i="6"/>
  <c r="F41" i="6" l="1"/>
  <c r="F47" i="6"/>
  <c r="F58" i="6"/>
  <c r="F19" i="6"/>
  <c r="F30" i="6"/>
  <c r="E42" i="4"/>
  <c r="D42" i="4"/>
  <c r="E34" i="4"/>
  <c r="E26" i="5"/>
  <c r="D26" i="5"/>
  <c r="E19" i="5"/>
  <c r="D19" i="5"/>
  <c r="D29" i="2"/>
  <c r="E37" i="2"/>
  <c r="E29" i="2"/>
  <c r="E27" i="5" l="1"/>
  <c r="E44" i="4"/>
  <c r="D44" i="4"/>
  <c r="E22" i="4"/>
  <c r="E24" i="4" s="1"/>
  <c r="D22" i="4"/>
  <c r="F22" i="4" l="1"/>
  <c r="D24" i="4"/>
  <c r="E71" i="3"/>
  <c r="D71" i="3"/>
  <c r="F71" i="3" s="1"/>
  <c r="E62" i="3"/>
  <c r="D62" i="3"/>
  <c r="F62" i="3" s="1"/>
  <c r="D53" i="3"/>
  <c r="E53" i="3"/>
  <c r="E46" i="3"/>
  <c r="D46" i="3"/>
  <c r="E38" i="3"/>
  <c r="D38" i="3"/>
  <c r="D31" i="3"/>
  <c r="E31" i="3"/>
  <c r="E22" i="3"/>
  <c r="F53" i="3" l="1"/>
  <c r="F31" i="3"/>
  <c r="F38" i="3"/>
  <c r="F46" i="3"/>
  <c r="E21" i="2"/>
  <c r="E46" i="2" l="1"/>
  <c r="D46" i="2"/>
  <c r="F46" i="2" l="1"/>
  <c r="F29" i="2"/>
  <c r="F37" i="2"/>
</calcChain>
</file>

<file path=xl/sharedStrings.xml><?xml version="1.0" encoding="utf-8"?>
<sst xmlns="http://schemas.openxmlformats.org/spreadsheetml/2006/main" count="340" uniqueCount="179">
  <si>
    <t>Subtotal (sumatoria de calificación por criterio)</t>
  </si>
  <si>
    <t>COMPONENTE 3:  INCENTIVOS Y RETROALIMENTACIÓN A LA GESTIÓN EN LA RENDICIÓN DE CUENTAS</t>
  </si>
  <si>
    <t> Dimensión
2.2 Mecanismos de diálogo en la rendición de cuentas</t>
  </si>
  <si>
    <t xml:space="preserve">Dimensión
3.1 Receptividad   de recomendaciones de  incentivos  </t>
  </si>
  <si>
    <t>MUNICIPIO O DEPARTAMENTO</t>
  </si>
  <si>
    <t>DEPARTAMENTO (cuando aplique)</t>
  </si>
  <si>
    <r>
      <rPr>
        <b/>
        <sz val="11"/>
        <color theme="1"/>
        <rFont val="Calibri"/>
        <family val="2"/>
        <scheme val="minor"/>
      </rPr>
      <t xml:space="preserve">Objetivo:
</t>
    </r>
    <r>
      <rPr>
        <sz val="11"/>
        <color theme="1"/>
        <rFont val="Calibri"/>
        <family val="2"/>
        <scheme val="minor"/>
      </rPr>
      <t xml:space="preserve">
Ubicar el nivel de avance institucional del proceso de rendición de cuentas, a través de una lista de chequeo de entrega de documentos e informes que describen lo realizado en rendición de cuentas y promoción de la participación ciudadana en el periodo 2012 y 2015.
</t>
    </r>
  </si>
  <si>
    <t xml:space="preserve">Dimensión
1.1 Nivel de difusión  y facilidad de la información para la rendición de cuentas a la ciudadanía
</t>
  </si>
  <si>
    <t>COMPONENTE 1: INFORMACIÓN PARA LA RENDICIÓN DE CUENTAS
(Se refiere a las acciones realizadas por la entidad para informar a la ciudadanía sobre los avances y resultados de la gestión anual)</t>
  </si>
  <si>
    <t xml:space="preserve">SI </t>
  </si>
  <si>
    <t>NO</t>
  </si>
  <si>
    <t>Informe de rendición de cuentas  a la ciudadanía vigencia 2012</t>
  </si>
  <si>
    <t>Informe de rendición de cuentas  a la ciudadanía vigencia 2013</t>
  </si>
  <si>
    <t>Informe de rendición de cuentas  a la ciudadanía vigencia 2014</t>
  </si>
  <si>
    <t>Informe de rendición de cuentas  a la ciudadanía vigencia 2015</t>
  </si>
  <si>
    <t>Dimensión 
2.1 Movilización para la participación ciudadana</t>
  </si>
  <si>
    <t>LISTA DE CHEQUEO INFORMACIÓN</t>
  </si>
  <si>
    <t>LISTA DEL CHEQUEO SOBRE EL ESTADO  DEL PROCESO DE  RENDICIÓN DE CUENTAS  2015</t>
  </si>
  <si>
    <t>Documento con la clasificación de quejas o reclamos frecuentes relacionadas con la atención de derechos, en 2015.</t>
  </si>
  <si>
    <t>Lista de asistencia a capacitación a la ciudadanía para participar en la rendición de cuentas, en 2015.</t>
  </si>
  <si>
    <t>Base de datos de organizaciones sociales, veedurías ciudadanas, y líderes sociales y otros grupos de interés para convocar a los eventos de rendición de cuentas, en 2015.</t>
  </si>
  <si>
    <t>Informe de consulta realizada a la ciudadanía sobre los temas de interés para realizar la rendición de cuentas, en 2015.</t>
  </si>
  <si>
    <t>Documento con las propuestas, recomendaciones y evaluación de la gestión  realizada por las organizacioens sociales, durante el período de gobierno.</t>
  </si>
  <si>
    <t>Canales utilizados de Interacción en línea a través de mecanismos como: chat, foros, blogs, redes sociales para el intercambio de opiniones sobre el informe de gestión.</t>
  </si>
  <si>
    <t>INDIQUE EL SITIO EN EL CUAL SE ENCUENTRA LA INFORMACIÓN EN MEDIO MAGNÉTICO O FÍSICO.</t>
  </si>
  <si>
    <t>Evidencias de acciones de divulgación del cumplimiento del plan de mejoramiento (cartelera, perifoneo, diapositivas, videos, boletines, afiches, etc).</t>
  </si>
  <si>
    <t>LISTA DEL CHEQUEO SOBRE EL ESTADO  DEL PROCESO DE IMPLEMENTACIÓN DE LA POLÍTICA DE ACCESO A LA INFORMACIÓN PÚBLICA</t>
  </si>
  <si>
    <r>
      <rPr>
        <b/>
        <sz val="11"/>
        <color theme="1"/>
        <rFont val="Calibri"/>
        <family val="2"/>
        <scheme val="minor"/>
      </rPr>
      <t xml:space="preserve">Objetivo:
</t>
    </r>
    <r>
      <rPr>
        <sz val="11"/>
        <color theme="1"/>
        <rFont val="Calibri"/>
        <family val="2"/>
        <scheme val="minor"/>
      </rPr>
      <t xml:space="preserve">
Ubicar el nivel de avance institucional del proceso de implementación de la política de acceso a la información pública, a través de una lista de chequeo de acciones tomadas por la entidad y que están relacionadas con el cumplimiento de las disposiciones contenidas en la Ley 1712 de 2014 y el Decreto 1081 de 2015. </t>
    </r>
  </si>
  <si>
    <r>
      <rPr>
        <b/>
        <sz val="11"/>
        <color theme="1"/>
        <rFont val="Calibri"/>
        <family val="2"/>
        <scheme val="minor"/>
      </rPr>
      <t xml:space="preserve">Instrucciones:
</t>
    </r>
    <r>
      <rPr>
        <sz val="11"/>
        <color theme="1"/>
        <rFont val="Calibri"/>
        <family val="2"/>
        <scheme val="minor"/>
      </rPr>
      <t xml:space="preserve">1. Relacionar los documentos e informes (si aplica) que se entregan en forma física, magnética y con enlaces electrónicos relacionados con el proceso de implementación de la política de acceso a la información pública. </t>
    </r>
    <r>
      <rPr>
        <b/>
        <sz val="11"/>
        <color theme="1"/>
        <rFont val="Calibri"/>
        <family val="2"/>
        <scheme val="minor"/>
      </rPr>
      <t xml:space="preserve">
</t>
    </r>
    <r>
      <rPr>
        <sz val="11"/>
        <color theme="1"/>
        <rFont val="Calibri"/>
        <family val="2"/>
        <scheme val="minor"/>
      </rPr>
      <t>2. Para diligenciar por favor marcar en la casilla sobre si o no si se la acción en cuestión está implementa, así como el lugar fisico y magnético en el cual está disponible (si aplica) dicha información sobre la acción. Debe marcarse 1 si si la acción se encuentra implementada y 0 si no se ha implementado aún.</t>
    </r>
  </si>
  <si>
    <t>COMPONENTE 1: TRANSPARENCIA ACTIVA
(Relacionada con la publicación y divulgación de información pública por parte de la entidad de manera proactiva)</t>
  </si>
  <si>
    <t>Dimensiones</t>
  </si>
  <si>
    <t>Publicación de información mínima obligatoria sobre la estructura de la entidad de acuerdo a lo establecido en el artículo 9 de la Ley 1712 de 2014.</t>
  </si>
  <si>
    <t>Publicación de información mínima obligatoria sobre los procedimientos, servicios y funcionamiento de la entidad de acuerdo a lo establecido en el artículo 11 de la Ley 1712 de 2014.</t>
  </si>
  <si>
    <t>Publicación de información de directorio de servidores públicos, empleados y contratistas en el SIGEP de acuerdo a lo establecido en el artículo 2.1.1.2.1.5 del Decreto 1081 de 2015</t>
  </si>
  <si>
    <t>Publicación de la información contractual en el SECOP de acuerdo a lo establecido en el artículo 2.1.1.2.1.7 del Decreto 1081 de 2015.</t>
  </si>
  <si>
    <t>COMPONENTE 2: TRANSPARENCIA PASIVA
(Relacionada con la gestión de solicitudes de acceso a información pública)</t>
  </si>
  <si>
    <t xml:space="preserve">La entidad promueve la atención constante y prioritaria de solicitudes para el reconocimiento de derechos </t>
  </si>
  <si>
    <t>La entidad implementa y documenta los procedimientos de atención al ciudadano</t>
  </si>
  <si>
    <t>COMPONENTE 3:  MANEJO DE INFORMACIÓN CLASIFICADA Y RESERVADA</t>
  </si>
  <si>
    <t>La entidad elabora el índice de información clasificada y reservada del que habla el artículo 20 de la Ley 1712 de 2014</t>
  </si>
  <si>
    <t>COMPONENTE 4: INSTITUCIONALIZACIÓN DE LA POLÍTICA DE ACCESO A LA INFORMACIÓN PÚBLICA</t>
  </si>
  <si>
    <t>La entidad capacita a sus funcionarios sobre temas relacionados con el acceso a la información pública</t>
  </si>
  <si>
    <t>La entidad identifica a los ciudadanos que hablan lenguas diferentes al español</t>
  </si>
  <si>
    <t>La entidad brinda atención especial a población vulnerable para el acceso a información pública</t>
  </si>
  <si>
    <t>La entidad promueve el uso de formatos alternativos que permitan la consulta por parte de grupos étnicos y personas en situación de discapacidad</t>
  </si>
  <si>
    <t>La entidad elabora, aprueba e implementa el Registro de Activos de la Información del que habla el artículo 13 de la Ley 1712 de 2014.</t>
  </si>
  <si>
    <t>La entidad elabora, aprueba e implementa el Esquema de Publicación del que habla el artículo 12 de la Ley 1712 de 2014.</t>
  </si>
  <si>
    <t>La entidad elabora, aprueba e implementa el Índice de Información Clasificada y Reservada del que habla el artículo 20 de la Ley 1712 de 2014.</t>
  </si>
  <si>
    <t>La entidad elabora el informe de solicitudes de acceso a la información pública del que habla el literal h) del artículo 11 de la Ley 1712 de 2014 y el artículo 2.1.1.6.2 del Decreto 1081 de 2015.</t>
  </si>
  <si>
    <t xml:space="preserve">La entidad implementa un sistema de información para el registro ordenado y la gestión de solicitudes, peticiones, quejas, reclamos y denuncias. </t>
  </si>
  <si>
    <t>La entidad atiende oportunamente las solicitudes de acceso a la información pública de acuerdo a lo establecido en la Ley 1755 de 2015. (10 días)</t>
  </si>
  <si>
    <t>LISTA DEL CHEQUEO SOBRE EL ESTADO  DEL PLAN ANTICORRUPCIÓN Y DE ATENCIÓN AL CIUDADANO</t>
  </si>
  <si>
    <r>
      <rPr>
        <b/>
        <sz val="11"/>
        <color theme="1"/>
        <rFont val="Calibri"/>
        <family val="2"/>
        <scheme val="minor"/>
      </rPr>
      <t xml:space="preserve">Objetivo:
</t>
    </r>
    <r>
      <rPr>
        <sz val="11"/>
        <color theme="1"/>
        <rFont val="Calibri"/>
        <family val="2"/>
        <scheme val="minor"/>
      </rPr>
      <t xml:space="preserve">
Ubicar el nivel de avance institucional de la estretagia de lucha contra la corrupción con sus 4 componentes, a través de una lista de chequeo de entrega de documentos e informes que describen lo realizado en el Plan Anticorrupción y de Atención al Ciudadano durante el periodo 2012 y 2015.
</t>
    </r>
  </si>
  <si>
    <r>
      <rPr>
        <b/>
        <sz val="11"/>
        <color theme="1"/>
        <rFont val="Calibri"/>
        <family val="2"/>
        <scheme val="minor"/>
      </rPr>
      <t xml:space="preserve">Instrucciones:
</t>
    </r>
    <r>
      <rPr>
        <sz val="11"/>
        <color theme="1"/>
        <rFont val="Calibri"/>
        <family val="2"/>
        <scheme val="minor"/>
      </rPr>
      <t>1. Relacionar los documentos e informes que se entregan en forma física, magnética y con enlaces electrónicos sobre el Plan Anticorrupción y de Atención al Ciudadano.</t>
    </r>
    <r>
      <rPr>
        <b/>
        <sz val="11"/>
        <color theme="1"/>
        <rFont val="Calibri"/>
        <family val="2"/>
        <scheme val="minor"/>
      </rPr>
      <t xml:space="preserve">
</t>
    </r>
    <r>
      <rPr>
        <sz val="11"/>
        <color theme="1"/>
        <rFont val="Calibri"/>
        <family val="2"/>
        <scheme val="minor"/>
      </rPr>
      <t>2. Para diligenciar por favor marcar en la casilla sobre si o no se cuenta con los documentos y se entrega al mandatario electo, así como el lugar fisico y magnético en el cua está disponible dicha información. Debe marcarse 1 si si se entrega el documento y 0 si no se entrega (NOTA: Sólo se debe reportar si efectivamente se hace entrega del documento al nuevo mandatario)</t>
    </r>
  </si>
  <si>
    <t xml:space="preserve">En el Plan Anticorrupción y de Atención al Ciudadano de la vigencia 2015, se incluyó el Mapa de Riesgos de Corrupción. </t>
  </si>
  <si>
    <t xml:space="preserve">En el Plan Anticorrupción y de Atención al Ciudadano de la vigencia 2015, se incluyó la Estrategia Anti trámites. </t>
  </si>
  <si>
    <t>En el Plan Anticorrupción y de Atención al Ciudadano de la vigencia 2015, se incluyeron los mecanismos para mejorar la atención al ciudadano.</t>
  </si>
  <si>
    <t xml:space="preserve">TOTAL </t>
  </si>
  <si>
    <t xml:space="preserve">COMPONENTE 2  SOCIALIZACIÓN DEL PLAN ANTICORRUPCIÓN Y DE ATENCIÓN AL CIUDADANO </t>
  </si>
  <si>
    <t>COMPONENTE 3: SEGUIMIENTO DEL PLAN ANTICORRUPCIÓN Y DE ATENCIÓN AL CIUDADANO</t>
  </si>
  <si>
    <t>Dimensión
3. Seguimiento y control adelantado por la Oficina de Control Interno, o quien haga sus veces</t>
  </si>
  <si>
    <t>LISTA DEL CHEQUEO SOBRE EL ESTADO  DEL MAPA DE RIESGOS DE CORRUPCIÓN</t>
  </si>
  <si>
    <r>
      <rPr>
        <b/>
        <sz val="11"/>
        <color theme="1"/>
        <rFont val="Calibri"/>
        <family val="2"/>
        <scheme val="minor"/>
      </rPr>
      <t xml:space="preserve">Objetivo:
</t>
    </r>
    <r>
      <rPr>
        <sz val="11"/>
        <color theme="1"/>
        <rFont val="Calibri"/>
        <family val="2"/>
        <scheme val="minor"/>
      </rPr>
      <t xml:space="preserve">
Ubicar el nivel de avance institucional de la estretagia de lucha contra la corrupción en el  componente del  Mapa de Riesgps de Corrupción, a través de una lista de chequeo de entrega de documentos e informes que describen lo realizado del Mapa de Riesgos de Corrupción durante el periodo 2012 y 2015.
</t>
    </r>
  </si>
  <si>
    <r>
      <rPr>
        <b/>
        <sz val="11"/>
        <color theme="1"/>
        <rFont val="Calibri"/>
        <family val="2"/>
        <scheme val="minor"/>
      </rPr>
      <t xml:space="preserve">Instrucciones:
</t>
    </r>
    <r>
      <rPr>
        <sz val="11"/>
        <color theme="1"/>
        <rFont val="Calibri"/>
        <family val="2"/>
        <scheme val="minor"/>
      </rPr>
      <t>1. Relacionar los documentos e informes que se entregan en forma física, magnética y con enlaces electrónicos sobre el Mapa de Riesgos de Corrupción.</t>
    </r>
    <r>
      <rPr>
        <b/>
        <sz val="11"/>
        <color theme="1"/>
        <rFont val="Calibri"/>
        <family val="2"/>
        <scheme val="minor"/>
      </rPr>
      <t xml:space="preserve">
</t>
    </r>
    <r>
      <rPr>
        <sz val="11"/>
        <color theme="1"/>
        <rFont val="Calibri"/>
        <family val="2"/>
        <scheme val="minor"/>
      </rPr>
      <t>2. Para diligenciar por favor marcar en la casilla sobre si o no se cuenta con los documentos y se entrega al mandatario electo, así como el lugar fisico y magnético en el cua está disponible dicha información. Debe marcarse 1 si si se entrega el documento y 0 si no se entrega (NOTA: Sólo se debe reportar si efectivamente se hace entrega del documento al nuevo mandatario)</t>
    </r>
  </si>
  <si>
    <t>Dimensión
1.1 Riesgos de corrupción de la Entidad</t>
  </si>
  <si>
    <t>Dimensión
4. Seguimiento y control adelantado por la Oficina de Control Interno, o quien haga sus veces</t>
  </si>
  <si>
    <t>COMPONENTE 5: CRITERIO DIFERENCIAL DE ACCESIBILIDAD</t>
  </si>
  <si>
    <t>COMPONENTE 6: ELABORACIÓN, APROBACIÓN Y PUBLICACIÓN EN LA WEB DE LOS INSTRUMENTOS DE GESTIÓN DE LA INFORMACIÓN</t>
  </si>
  <si>
    <t>COMPONENTE 7: MONITOREO DEL ACCESO A LA INFORMACIÓN</t>
  </si>
  <si>
    <t>Plan de mejoramiento institucional  con base en las recomendaciones realizadas por los ciudadanos en el año 2014 o 2015</t>
  </si>
  <si>
    <t>Acta o informe de la audiencia pública de rendición de cuentas del 2014 o 2015</t>
  </si>
  <si>
    <t>Acta o informe de otras reuniones o eventos con la ciudadanía (diferentes a la audiencia pública), para la rendición de cuentas en 2014 o 2015.</t>
  </si>
  <si>
    <t>COMPONENTE 2: DIÁLOGO EN LA RENDICIÓN DE CUENTAS
(Se refiere a las acciones realizadas por la entidad para garantizar la participaciòn de la ciudadanìa en la rendiciòn de cuentas)</t>
  </si>
  <si>
    <t>COMPONENTE 1 IDENTIFICACIÓN Y CONTROL DE RIESGOS DE CORRUPCIÓN IDENTIFICADOS</t>
  </si>
  <si>
    <t>Durante el periodo 2013 - 2015, la entidad realizó controles para minimizar los riesgos de corrupción.</t>
  </si>
  <si>
    <t>Durante el periodo 2013 a 2015, la entidad identificó riesgos de corrupción.</t>
  </si>
  <si>
    <t>COMPONENTE 2: SEGUIMIENTO AL MAPA DE RIESGOS DE CORRUPCIÓN</t>
  </si>
  <si>
    <t>Sguimiento al Mapa de Riesgos de Corrupción en  2013.</t>
  </si>
  <si>
    <t>Seguimiento al Mapa de Riesgos de Corrupción en 2014.</t>
  </si>
  <si>
    <t>Seguimiento al Mapa de Riesgos de Corrupción en 2015.</t>
  </si>
  <si>
    <t>COMPONENTE 1 ELABORACIÓN Y COMPONENTES DEL PLAN ANTICORRUPCIÓN Y DE ATENCIÓN AL CIUDADANO
(Se refiere a las acciones realizadas anualmente por la entidad para elaborar la estrategia de lucha contra la corrupción y de atención al  ciudadano)</t>
  </si>
  <si>
    <t>En el Plan Anticorrupción y de Atención al Ciudadano de la vigencia 2015, se incluyó la estretegia de Rendición de Cuentas</t>
  </si>
  <si>
    <t>Le entidad elaboró y publicó el Plan Anticorrupción y de Atención al Ciudadano de la vigencia 2015.</t>
  </si>
  <si>
    <t xml:space="preserve">Dimensión
1.1 Elaboración y Publicación del Plan Anticorrupción y de Atención al Ciudadano
</t>
  </si>
  <si>
    <t xml:space="preserve">Dimensión
2.1 Socialización del Plan Anticorrupción </t>
  </si>
  <si>
    <t>La entidad realizó socialización a la ciudadanìa del Plan Anticorrupción y de Atención al Ciudadano durante la vigencia 2014.</t>
  </si>
  <si>
    <t>La entidad realizó socialización a la ciudadanìa del Plan Anticorrupción y de Atención al Ciudadano durante la vigencia 2015.</t>
  </si>
  <si>
    <t>La entidad realizó socialización del Plan Anticorrupción y de Atención al Ciudadano a sus funcionarios durante la vigencia 2014.</t>
  </si>
  <si>
    <t>La entidad realizó socialización del Plan Anticorrupción y de Atención al Ciudadano a sus funcionarios durante la vigencia 2015.</t>
  </si>
  <si>
    <t>La entidad realizó informe de seguimiento al Plan Anticorrupción y de Atención al Ciudadano en a 2013.</t>
  </si>
  <si>
    <t>La entidad realizó informe de seguimiento al Plan Anticorrupción y de Atención al Ciudadano en a 2014.</t>
  </si>
  <si>
    <t>La entidad realizó informe de seguimiento al Plan Anticorrupción y de Atención al Ciudadano en a 2015.</t>
  </si>
  <si>
    <t>Elaboración y Divulgación de datos abiertos</t>
  </si>
  <si>
    <t>La entidad incluyó los temas de acceso a la información pública en el Plan de Desarrollo Municipal o Departmanetal</t>
  </si>
  <si>
    <t>La entidad incluyó los temas de acceso a la información pública en el Plan de Acción Anual</t>
  </si>
  <si>
    <r>
      <rPr>
        <b/>
        <sz val="11"/>
        <color theme="1"/>
        <rFont val="Calibri"/>
        <family val="2"/>
        <scheme val="minor"/>
      </rPr>
      <t xml:space="preserve">Objetivo:
</t>
    </r>
    <r>
      <rPr>
        <sz val="11"/>
        <color theme="1"/>
        <rFont val="Calibri"/>
        <family val="2"/>
        <scheme val="minor"/>
      </rPr>
      <t xml:space="preserve">
Ubicar el nivel de avance institucional del proceso de implementación de la política de servicio al ciudadano, a través de una lista de chequeo de acciones y requerimientos legales.</t>
    </r>
  </si>
  <si>
    <t>COMPONENTE 1: IDENTIFICACIÓN Y PERCEPCIÓN DEL CIUDADANO
(Relacionada con la caracterización y medición de percepción de los ciudadanos)</t>
  </si>
  <si>
    <t xml:space="preserve">¿La Entidad ha realizado caracterización de ciudadanos, usuarios o grupos de interés atendidos?      </t>
  </si>
  <si>
    <t xml:space="preserve">¿La entidad determina, recopila y analiza los datos sobre la percepción del cliente o usuario, con respecto al cumplimiento de los requisitos ofrecidos? </t>
  </si>
  <si>
    <t>COMPONENTE 2: ACCESIBILIDAD Y ENFOQUE DIFERENCIAL
(Relacionada con las acciones que permiten garantizar el acceso de las personas con discapacidad a la oferta de trámites y servicios de las entidades)</t>
  </si>
  <si>
    <t>¿La entidad efectúa ajustes razonables para garantizar la accesibilidad a los espacios físicos conforme a lo establecido en la  NTC 6047?</t>
  </si>
  <si>
    <t>¿La entidad incluyó dentro de su plan de desarrollo o plan institucional, acciones para garantizar el acceso real y efectivo de las personas y en especial aquellas con condicion de discapacidad a los servicios que ofrece?</t>
  </si>
  <si>
    <t>¿La Entidad incorpora en su presupuesto recursos destinados para garantizar el acceso real y efectivo de las personas  a los servicios que ofrece?</t>
  </si>
  <si>
    <t>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</si>
  <si>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COMPONENTE 3:  GESTIÓN DE PETICIONES, QUEJAS, RECLAMOS, SUGERENCIAS Y DENUNCIAS
(Relacionada con el cumplimiento de la normativa vigente en materia de atención peticiones)</t>
  </si>
  <si>
    <t xml:space="preserve">¿La Entidad cuenta con un sistema de información para el registro ordenado y la gestión de peticiones, quejas, reclamos y denuncias?                                                                                 </t>
  </si>
  <si>
    <t>¿La entidad cuenta con una dependencia encargada de recibir, tramitar y resolver las quejas, sugerencias y reclamos que los ciudadanos formulen, y que se relacionen con el cumplimiento de la misión de la entidad?</t>
  </si>
  <si>
    <t>¿La entidad elabora periodicamente informes de quejas y reclamos?</t>
  </si>
  <si>
    <t>La entidad prioriza las peticiones relacionadad con el reconocimiento de un derecho fundamental</t>
  </si>
  <si>
    <t>La entidad prioriza las peticiones presentadas por menores de edad</t>
  </si>
  <si>
    <t>COMPONENTE 4: CUALIFICACIÓN DEL TALENTO HUMANO</t>
  </si>
  <si>
    <t>La entidad capacita a los servidores públicos que orientan y atienden a los ciudadanos.</t>
  </si>
  <si>
    <t>COMPONENTE 5: PROTECCIÓN DE DATOS PERSONALES</t>
  </si>
  <si>
    <t>De acuerdo con el artículo 13, del Decreto 1377 de 2013 ¿la Entidad tiene implementada una política de tratamiento de datos personales?</t>
  </si>
  <si>
    <t>La Entidad divulga su política de tratamiento de datos Personalmente al titular en el momento de la recolección de datos personales</t>
  </si>
  <si>
    <t>La Entidad divulga su política de tratamiento de datos  mediante Aviso de privacidad (de acuerdo con los artículos 14 y 15 del Decreto 1377 de 2013)</t>
  </si>
  <si>
    <t>La Entidad divulga su política de tratamiento de datos  mediante página web de la Entidad</t>
  </si>
  <si>
    <t>¿La Entidad guarda copia del aviso de privacidad?</t>
  </si>
  <si>
    <t>Durante la recolección de datos personales, la Entidad ¿informa al ciudadano (titular) sobre la finalidad del tratamiento?</t>
  </si>
  <si>
    <t>De acuerdo con el artículo 3o. de la Ley 1581 de 2012, la Entidad ¿ha designado a una(s) persona(s) "responsable(s) del tratamiento" de la(s) base(s) de datos?</t>
  </si>
  <si>
    <t>COMPONENTE 6: PUBLICACIÓN DE INFORMACIÓN DE INTERÉS PARA EL CIUDADANO</t>
  </si>
  <si>
    <t>La Entidad publica en lugares visibles y de fácil acceso información sobre: Teléfonos de contacto, líneas gratuitas y fax</t>
  </si>
  <si>
    <t xml:space="preserve">La Entidad publica en lugares visibles y de fácil acceso información sobre: Derechos de los ciudadanos y medios para garantizarlos (Carta de trato digno)                                </t>
  </si>
  <si>
    <t xml:space="preserve">La Entidad publica en lugares visibles y de fácil acceso información sobre: Listado de trámites y servicios               </t>
  </si>
  <si>
    <t xml:space="preserve">La Entidad publica en lugares visibles y de fácil acceso información sobre: Tiempos de entrega de trámites y servicios    </t>
  </si>
  <si>
    <t xml:space="preserve">La Entidad publica en lugares visibles y de fácil acceso información sobre: Procedimiento y/o indicaciones para acceder a trámites y servicios             </t>
  </si>
  <si>
    <t xml:space="preserve">La Entidad publica en lugares visibles y de fácil acceso información sobre: Responsable (dependencia o nombre o cargo) de la atención de peticiones, quejas, reclamos y/o denuncias          </t>
  </si>
  <si>
    <t xml:space="preserve">La Entidad publica en lugares visibles y de fácil acceso información sobre: Correo electrónico de contacto de la Entidad          </t>
  </si>
  <si>
    <t>La Entidad publica en lugares visibles y de fácil acceso información sobre: Localización física de sede central y sucursales o regionales</t>
  </si>
  <si>
    <t>La Entidad publica en lugares visibles y de fácil acceso información sobre: Horarios de atención de sede central y sucursales o regionales</t>
  </si>
  <si>
    <r>
      <rPr>
        <b/>
        <sz val="11"/>
        <color theme="1"/>
        <rFont val="Calibri"/>
        <family val="2"/>
        <scheme val="minor"/>
      </rPr>
      <t xml:space="preserve">Instrucciones:
</t>
    </r>
    <r>
      <rPr>
        <sz val="11"/>
        <color theme="1"/>
        <rFont val="Calibri"/>
        <family val="2"/>
        <scheme val="minor"/>
      </rPr>
      <t>1. Relacionar los documentos e informes que se entregan en forma física, magnética y con enlaces electrónicos sobre rendición de cuentas y participación ciudadana.</t>
    </r>
    <r>
      <rPr>
        <b/>
        <sz val="11"/>
        <color theme="1"/>
        <rFont val="Calibri"/>
        <family val="2"/>
        <scheme val="minor"/>
      </rPr>
      <t xml:space="preserve">
</t>
    </r>
    <r>
      <rPr>
        <sz val="11"/>
        <color theme="1"/>
        <rFont val="Calibri"/>
        <family val="2"/>
        <scheme val="minor"/>
      </rPr>
      <t>2. Para diligenciar por favor marcar en la casilla sobre si o no se cuenta con los documentos y se entrega al mandatario electo, así como el lugar fisico y magnético en el cual está disponible dicha información. Debe marcarse 1 si si se entrega el documento y 0 si no se entrega (NOTA: Sólo se debe reportar si efectivamente se hace entrega del documento al nuevo mandatario)</t>
    </r>
  </si>
  <si>
    <t xml:space="preserve"> </t>
  </si>
  <si>
    <t xml:space="preserve">Responda cada una de las siguientes preguntas: </t>
  </si>
  <si>
    <t xml:space="preserve">PREGUNTAS </t>
  </si>
  <si>
    <t>RESPUESTAS</t>
  </si>
  <si>
    <t>3. ¿ Qué considera usted que debería continuar?</t>
  </si>
  <si>
    <t>1. ¿Qué aspectos considera que debe tener en cuenta el mandatario electo en el corto plazo (100 primeros días), respecto a transparencia, anticorrupción, servicio al ciudadano?</t>
  </si>
  <si>
    <t>4. ¿ Cuáles son las lecciones aprendidas de la implementación del  a transparencia, anticorrupción, servicio al ciudadano?</t>
  </si>
  <si>
    <t>5.  ¿ Cuáles son las dificultades de la implementación del  a transparencia, anticorrupción, servicio al ciudadano?</t>
  </si>
  <si>
    <t>PREGUNTAS ESTRATÉGICAS RENDICIÓN DE CUENTAS, TRANSPARENCIA, SERVICIO AL CIUDADANO</t>
  </si>
  <si>
    <t>Trimestralmente se realiza  un informe de gestión de atención al ciudadano en el que se realiza la caracteirzacion  de las personas que  se acercan a la entidad a consultar  los diferentes trámites y servicios. Dicho informe se puede encontrar en la página web de la entidad en el link de servicio a l ciudadano  http://www.idiger.gov.co/tramites-y-servicios.</t>
  </si>
  <si>
    <t>Los protocolos de atención se encuentran identificados en el manual de atención al ciudadano, el cual se encuentra en el mapa de procesos y  publicado en la página web de la entidad en el link de servicio al ciudadano,  http://www.idiger.gov.co/tramites-y-servicios</t>
  </si>
  <si>
    <t xml:space="preserve">El sistema de informaciòn  para el registro ordenado y la gestiòn de PQRS, con el que cuenta la entidad es el sistema  de correspondencia CORDIS,  atraves del cual se registran los requerimientos que ingresan por  correo electronico, links PQRS, Buzón d e sugerencias, SDQS </t>
  </si>
  <si>
    <t>El área funcional  encargada de administrar y hacer seguimiento a los requerimientos que ingresan a la entidad es atención al ciudadano la cual  fue creada   mediante resolución 315 de 2010 de 2010.</t>
  </si>
  <si>
    <t>Se realiza informes trimestrales  de gestión de atención al ciudadano  y de las peticiones quejas y reclamos los cuales son publicados en  el link d e sevico al ciudadnano http://www.idiger.gov.co/tramites-y-servicios</t>
  </si>
  <si>
    <t>La información se encuentra publicada en  la página web de la entidad en  el link de  servicio al ciudadano http://www.idiger.gov.co/tramites-y-servicios 
atraves de  volantes que se entreegan en los  8 puntos de atención que la entidad tiene dispestos en  5 localidades de la ciudad, adicionalmente se  encuentra  publicado en las carteleras virtuales de la sede central y afiches  ubicados en la área funcional de atención al ciudadano, igualmente se  encuentran publicados en el aplicativo de mapa callejeto que adminstra la scretaria  Distrital de sevico al laciuddania, http://guiatramitesyservicios.bogota.gov.co/portel/libreria/php/guia_mostrar_entidad_scv.php?id_entidad=55&amp;Submit=Ir..  principa y mapa callejero</t>
  </si>
  <si>
    <t>La información se encuentra publicada en  la página web de la entidad en  el link de  servicio al ciudadano http://www.idiger.gov.co/tramites-y-servicios 
atraves de  volantes que se entreegan en los  8 puntos de atención que la entidad tiene dispestos en  5 localidades de la ciudad, adicionalmente se  encuentra  publicado en las carteleras virtuales de la sede central y afiches  ubicados en la área funcional de atención al ciudadano.</t>
  </si>
  <si>
    <t xml:space="preserve">La información se encuentra publicada en  la página web de la entidad en  el link de  servicio al ciudadano http://www.idiger.gov.co/tramites-y-servicios </t>
  </si>
  <si>
    <t>Una entidad es un engranaje donde se articulan diferentes acciones  acordes a la naturaleza de las funciones de cada dependencia, por lo cual es  de vital imprtancia que al inerior  de la misma se organice y planifique  modelos de comunicacion efectivos que permitan  generar los resultados   esperados para la ciudadania.</t>
  </si>
  <si>
    <r>
      <rPr>
        <sz val="12.1"/>
        <color theme="1"/>
        <rFont val="Calibri"/>
        <family val="2"/>
      </rPr>
      <t>Se encuentra ubicado enla pagina  web de la entidad en el link de  entidad/ informes de transparencia</t>
    </r>
    <r>
      <rPr>
        <u/>
        <sz val="12.1"/>
        <color theme="10"/>
        <rFont val="Calibri"/>
        <family val="2"/>
      </rPr>
      <t xml:space="preserve">
http://www.idiger.gov.co/informe-transparecia</t>
    </r>
  </si>
  <si>
    <t>La socializacion se realizo atraves de la pagina  web de la entidad en el link de  entidad/ informes de transparencia
http://www.idiger.gov.co/informe-transparecia</t>
  </si>
  <si>
    <t>El seguimiento se encuentra publicado atraves de la pagina  web de la entidad en el link de  entidad/ informes de transparencia
http://www.idiger.gov.co/informe-transparecia</t>
  </si>
  <si>
    <r>
      <rPr>
        <sz val="9"/>
        <color theme="1"/>
        <rFont val="Arial"/>
        <family val="2"/>
      </rPr>
      <t>La publicación se realizo atraves de la pagina  web de la entidad en el link de entidad/ organigrama</t>
    </r>
    <r>
      <rPr>
        <u/>
        <sz val="9"/>
        <color theme="10"/>
        <rFont val="Arial"/>
        <family val="2"/>
      </rPr>
      <t xml:space="preserve">
http://www.idiger.gov.co/organigrama</t>
    </r>
  </si>
  <si>
    <r>
      <rPr>
        <sz val="9"/>
        <color theme="1"/>
        <rFont val="Arial"/>
        <family val="2"/>
      </rPr>
      <t xml:space="preserve">La publicación se realizo atraves de la pagina  web de la entidad en el link de servico al ciudadano/datos abiertos
 </t>
    </r>
    <r>
      <rPr>
        <u/>
        <sz val="9"/>
        <color rgb="FF0000FF"/>
        <rFont val="Arial"/>
        <family val="2"/>
      </rPr>
      <t>http://www.idiger.gov.co/tramites-y-servicios</t>
    </r>
  </si>
  <si>
    <r>
      <rPr>
        <sz val="9"/>
        <color theme="1"/>
        <rFont val="Arial"/>
        <family val="2"/>
      </rPr>
      <t xml:space="preserve">La publicación se realizo atraves de la pagina  web de la entidad en el link de servico al ciudadano/tramites y servicios
 </t>
    </r>
    <r>
      <rPr>
        <u/>
        <sz val="9"/>
        <color rgb="FF0000FF"/>
        <rFont val="Arial"/>
        <family val="2"/>
      </rPr>
      <t>http://www.idiger.gov.co/tramites-y-servicios</t>
    </r>
  </si>
  <si>
    <t>La información se encuentra publicada en  la página web de la entidad en  el link de  servicio al ciudadano http://www.idiger.gov.co/tramites-y-servicios 
atraves de  volantes que se entregan en los  8 puntos de atención que la entidad tiene dispestos en  5 localidades de la ciudad, adicionalmente se  encuentra  publicado en las carteleras virtuales de la sede central y afiches  ubicados en la área funcional de atención al ciudadano, igualmente se  encuentran publicados en el aplicativo de mapa callejeto que adminstra la scretaria  Distrital de sevico al laciuddania, http://guiatramitesyservicios.bogota.gov.co/portel/libreria/php/guia_mostrar_entidad_scv.php?id_entidad=55&amp;Submit=Ir..  principa y mapa callejero</t>
  </si>
  <si>
    <t>Los procedimientos se encuentran ubicados en la intranet en mapa de procesos</t>
  </si>
  <si>
    <t xml:space="preserve">existe en la pagina web de la entidad  el traductor para cambiar  el idioma de la informacion </t>
  </si>
  <si>
    <t>El http://intranet.idiger.gov.co/analisis-evaluacion-y-control-de-riesgos</t>
  </si>
  <si>
    <t>Los cuadros de clasificación documental se encuentran publicados en la pagina web enn el link  entidad/ informes de transparencia
http://www.idiger.gov.co/informe-transparecia</t>
  </si>
  <si>
    <t>Cundinamarca</t>
  </si>
  <si>
    <t>Bogota D.C</t>
  </si>
  <si>
    <r>
      <rPr>
        <b/>
        <sz val="11"/>
        <color theme="1"/>
        <rFont val="Calibri"/>
        <family val="2"/>
        <scheme val="minor"/>
      </rPr>
      <t xml:space="preserve">Instrucciones:
</t>
    </r>
    <r>
      <rPr>
        <sz val="11"/>
        <color theme="1"/>
        <rFont val="Calibri"/>
        <family val="2"/>
        <scheme val="minor"/>
      </rPr>
      <t xml:space="preserve">1. Relacionar los documentos e informes (si aplica) que se entregan en forma física, magnética y con enlaces electrónicos relacionados con el proceso de implementación de la política de acceso a la información pública. </t>
    </r>
    <r>
      <rPr>
        <b/>
        <sz val="11"/>
        <color theme="1"/>
        <rFont val="Calibri"/>
        <family val="2"/>
        <scheme val="minor"/>
      </rPr>
      <t xml:space="preserve">
</t>
    </r>
    <r>
      <rPr>
        <sz val="11"/>
        <color theme="1"/>
        <rFont val="Calibri"/>
        <family val="2"/>
        <scheme val="minor"/>
      </rPr>
      <t>2. Para diligenciar por favor marcar en la casilla sobre si o no si se la acción en cuestión está implementa, así como el lugar fisico y magnético en el cual está disponible (si aplica) dicha información sobre la acción. Debe marcarse 1 si si la acción se encuentra implementada y 0 si no se ha implementado aún.</t>
    </r>
  </si>
  <si>
    <t>A traves de  volantes que se entreegan en los  8 puntos de atención que la entidad tiene dispestos en  5 localidades de la ciudad, adicionalmente se  encuentra  publicado en las carteleras virtuales de la sede central y afiches  ubicados en la área funcional de atención al ciudadano</t>
  </si>
  <si>
    <t>A traves de volantes que se entreegan en los  8 puntos de atención que la entidad tiene dispestos en  5 localidades de la ciudad, adicionalmente se  encuentra  publicado en las carteleras virtuales de la sede central y afiches  ubicados en la área funcional de atención al ciudadano.</t>
  </si>
  <si>
    <t xml:space="preserve">Falta  un proceso permanente de capacitación para servidores de atención la ciudadano en lo relacionado al tema.
Falta mayor correlación en la información que brinda las diferentes entidades a un ciudadano sobre un mismo trámite  con el fin de brindar una atencion mas integral y asertiva.
No existe mecanismos especiales en la difusión de la información para personas en situación de discapacidad.
Falta de reserva presupuestal para  dar cumplimiento a algunos  requisitos que enmarcan el actuar de atención al ciudadano. </t>
  </si>
  <si>
    <t xml:space="preserve">10 A través de la implementación de encuesta de percepción a los personas atendidas desde Atención al ciudadano. Se genera un  informe estadístico de los resultados, mediante el cual se mide  la calidez y amabilidad  y el  suministro de  respuestas de fondo.
11Reestructuración de la planta física en las oficinas de atención al ciudadano para  que la accesibilidad de  los ciudadanos sea adecuada, fácil, cómoda,  rápida y en un lugar visible.
12.  Se garantiza la operación y administración continua, eficiente y efectiva del Sistema Distrital de Quejas y Soluciones. 
13 Se garantiza la participación de un funcionario encargado del proceso misional de atención a quejas, reclamos y solicitudes en la Red Distrital de Quejas y Reclamos liderada por la Veeduría Distrital y la adopción de medidas  tendientes a acoger las recomendaciones que en el seno de dicha instancia se formulen.
15. La administración dispuso de dos cargos de planta para atención al ciudadano con el fin de contar permanentemente  con personal que atienda la ciudadanía, en cumplimiento con el artículo 13 del decreto 197 de 2014 y a circular 120 de 2015 de la Secretaria General.
16. Se cuenta con una encuesta de percepción que se realiza desde Atención al ciudadano y la diligencian las personas que son atendidas por  el mismo grupo, dicha encuesta se tabula de forma manual por cada uno de los funcionarios  o servidores que reciben el formato diligenciado,  para luego unificar y reportar un informe trimestral el cual es subido a la página institucional. </t>
  </si>
  <si>
    <t>2. ¿Cuáles considera que fueron los aspectos positivos y negativos en la implementación del  a transparencia, anticorrupción, servicio al ciudadano?</t>
  </si>
  <si>
    <t>Archivo fisico de la Oficina de Control Interno</t>
  </si>
  <si>
    <t>1, contratación de una persona exclusiva para adelantar el cargue de los requerimientos que ingresan por el sistema de correspondencia CORDIS al SDQS y de esta manera  dar cumplimiento a la normatividad.
2.Proyectar recursos para  capacitación a los servidores de atención al ciudadano en lo relacionado con  interaccion con personas con discapacidad
3. Establecer el reglamento del defensor del ciudadano 
4. Aprobación de los trámites y servicios pendientes en el comité Anti trámites.
5. Socializar la guía de trámites y servicios a través de medios adecuados para personas con discapacidad visual y auditiva (videos  con traductor en lengua de señas, material impreso con escritura  braille entre otros).
6. Implementar desde  comité directivo acciones tendientes a mejorar tiempos en las respuestas a los requerimientos que garantice oportunidad y calidad en la respuesta, en términos de coherencia entre lo pedido y lo respondido.
7. Instalar  señalización de las oficinas de la entidad, específicamente de  Atención al ciudadano para que se facilite el acceso a la comunidad.
8.Garantizar el registro de la totalidad  de requerimientos y adicionalmente  acompañar el proceso de la actualización  de la tabla temática para el adecuado y direccionamiento de las solicitudes por tipo y tema.
09 Diseño e implementación de mecanismos de interacción efectiva entre los servidores públicos responsables del proceso misional de quejas, reclamos y solicitudes, el Defensor del Ciudadano y todas las dependencias de cada Entidad, con el fin de lograr mayor eficacia en la solución de los requerimientos ciudadanos y prevenir los riesgos que pueden generarse en desarrollo de dichos procesos.
10. Como una medida de ampliar la cobertura de población que acceda a diligenciar la encuesta de percepción y satisfacción frente a la prestación y atención de los servicios de la entidad se solicita incluir en la proyección presupuestal la adquisición de un programa o sofware para realizar la  medición del servicio luego de atender una llamada y también cuando son atendidos de forma presencial en la entidad.
11. Dar continidad a la implemetacio de la estrategia GEL.</t>
  </si>
  <si>
    <t>1. Actualmente el IDIGER, publica y actualiza la información de trámites y servicios en la guía http://guiatramitesyservicios.bogota.gov.co/portel/libreria/php/, de la Secretaría General de la Alcaldía Mayor, medio a través del cual la línea 195  actualiza y brinda información a la ciudadanía en general.
2. A partir de 2010 la entidad hace parte del SDQS recibiendo, administrando y realizando el cargue de la respuesta de la entidad a los requerimientos de  la ciudadanía a través del sistema.
3.Acceso al curso de lengua de señas colombiana adelantando por la Dirección Distrital de Servicio a la Ciudadanía a dicha capacitación para 5 personas de 10 integrantes de los puntos de atención al Ciudadano. 
4.  La totalidad de la información relacionada con trámites, servicios  aprobados por la entidad y lugares de contacto se publica en la Guía de Trámites y Servicios y en el Mapa Callejero.
5. Desde el año 2013 se inició la identificación y caracterización de los trámites y servicios  en coordinación con las diferentes áreas a través de actividades como: reuniones, correos, comunicaciones internas.
6. Identificación a septiembre de 2015 de 15 trámites y servicios.
7. Creación de comité anti trámites, Gobierno en Línea, mediante el cual se realizara la revisión y aprobación del inventario de trámites y servicios de la entidad. Inscritos  3 en el SUIT
8. A corte de octubre de 2015 se  han  incluido en el inventario de trámites (12), de los cuales  (3) están sin gestión hasta que se terminen de actualizar a información con las subdirecciones,(10) se han creado previa aprobación del DAFP, de los cuales (4) están  en creación por la entidad hasta que se terminen de actualizar con las subdirecciones, (2) están en revisión del DAFP y 3 han sido inscritos en SUIT.  
9. De acuerdo a las circulares 018 de 2009 y 087 de 2015, se realiza el envío del informe  mensual a la veeduría y a la Secretaria Distrital de Servicio a la Ciudadanía, en los tiempos establecidos a través del aplicativo diseñado en el link http://www.mejorgestion.gov.co/redciudadania/.</t>
  </si>
  <si>
    <t>La atencion a la ciudadania desde las oficinas locales que existen actualmente en diferentes puntos de la ciudad. Continuar  la implemetacion del plan anticorrupcion. Dar continuida a la estrastegia antitrámites</t>
  </si>
  <si>
    <t>Dirección General- El evento se realizó en las instalaciones del IDRD lidaerado por la Secretaria Distiral de Ambiente.</t>
  </si>
  <si>
    <t>La información  se encuentra en el servidor NAS camperta compartida de planeacion/contraloria</t>
  </si>
  <si>
    <t xml:space="preserve">Para la vigencia 2014 se realizó un evento  de rendición de cuentas de sector ambiente en las instalaciones del IDRD, liderada por Secretaria Distrital de Ambienta, el cual tiene la custodia de los registros del evento. Así mismo, para la redición de cuentas 2014 fue liderada por el Alcalde Mayor de Bogotá y los registros reposan en la Alcaldía. </t>
  </si>
  <si>
    <t xml:space="preserve">
La entidad dispone de todas las herramientas tecnología para que la comunidad participe y opine sobre la gestión de riesgos de la ciudad.
</t>
  </si>
  <si>
    <t>Informe de Evaluación del proceso de rendición de cuentas.</t>
  </si>
  <si>
    <t>Estamos en proceso de implementación y consolidación liderador por la Oficina TIC del IDIGER.</t>
  </si>
  <si>
    <t>Se tiene desarrollado este componente de manera parcial por el Grupo de Gestión Documental</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</si>
</sst>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u/>
      <sz val="12.1"/>
      <color theme="10"/>
      <name val="Calibri"/>
      <family val="2"/>
    </font>
    <font>
      <u/>
      <sz val="9"/>
      <color theme="10"/>
      <name val="Arial"/>
      <family val="2"/>
    </font>
    <font>
      <sz val="9"/>
      <color theme="1"/>
      <name val="Arial"/>
      <family val="2"/>
    </font>
    <font>
      <b/>
      <sz val="9"/>
      <color theme="1"/>
      <name val="Arial"/>
      <family val="2"/>
    </font>
    <font>
      <b/>
      <sz val="12"/>
      <color theme="1"/>
      <name val="Calibri"/>
      <family val="2"/>
      <scheme val="minor"/>
    </font>
    <font>
      <b/>
      <sz val="16"/>
      <color theme="1"/>
      <name val="Calibri"/>
      <family val="2"/>
      <scheme val="minor"/>
    </font>
    <font>
      <b/>
      <sz val="10"/>
      <color theme="1"/>
      <name val="Calibri"/>
      <family val="2"/>
      <scheme val="minor"/>
    </font>
    <font>
      <sz val="16"/>
      <color theme="1"/>
      <name val="Calibri"/>
      <family val="2"/>
      <scheme val="minor"/>
    </font>
    <font>
      <b/>
      <i/>
      <sz val="20"/>
      <color theme="1"/>
      <name val="Calibri"/>
      <family val="2"/>
      <scheme val="minor"/>
    </font>
    <font>
      <b/>
      <i/>
      <sz val="22"/>
      <color theme="1"/>
      <name val="Calibri"/>
      <family val="2"/>
      <scheme val="minor"/>
    </font>
    <font>
      <b/>
      <i/>
      <sz val="18"/>
      <color theme="1"/>
      <name val="Calibri"/>
      <family val="2"/>
      <scheme val="minor"/>
    </font>
    <font>
      <b/>
      <sz val="12"/>
      <name val="Calibri"/>
      <family val="2"/>
      <scheme val="minor"/>
    </font>
    <font>
      <b/>
      <sz val="11"/>
      <color rgb="FF000000"/>
      <name val="Calibri"/>
      <family val="2"/>
      <scheme val="minor"/>
    </font>
    <font>
      <sz val="9"/>
      <color rgb="FFFF0000"/>
      <name val="Arial"/>
      <family val="2"/>
    </font>
    <font>
      <sz val="11"/>
      <color rgb="FFFF0000"/>
      <name val="Calibri"/>
      <family val="2"/>
      <scheme val="minor"/>
    </font>
    <font>
      <sz val="9"/>
      <color theme="1"/>
      <name val="Calibri"/>
      <family val="2"/>
      <scheme val="minor"/>
    </font>
    <font>
      <sz val="12.1"/>
      <color theme="1"/>
      <name val="Calibri"/>
      <family val="2"/>
    </font>
    <font>
      <u/>
      <sz val="9"/>
      <color rgb="FF0000FF"/>
      <name val="Arial"/>
      <family val="2"/>
    </font>
    <font>
      <b/>
      <sz val="11"/>
      <color theme="1"/>
      <name val="Arial"/>
      <family val="2"/>
    </font>
    <font>
      <sz val="10"/>
      <name val="Arial"/>
      <family val="2"/>
    </font>
    <font>
      <sz val="10"/>
      <color theme="1"/>
      <name val="Arial"/>
      <family val="2"/>
    </font>
    <font>
      <b/>
      <sz val="14"/>
      <color theme="1"/>
      <name val="Calibri"/>
      <family val="2"/>
      <scheme val="minor"/>
    </font>
    <font>
      <b/>
      <sz val="9"/>
      <color theme="1"/>
      <name val="Calibri"/>
      <family val="2"/>
      <scheme val="minor"/>
    </font>
    <font>
      <b/>
      <sz val="8"/>
      <color theme="1"/>
      <name val="Calibri"/>
      <family val="2"/>
      <scheme val="minor"/>
    </font>
    <font>
      <sz val="8"/>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indexed="6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07">
    <xf numFmtId="0" fontId="0" fillId="0" borderId="0" xfId="0"/>
    <xf numFmtId="0" fontId="0" fillId="0" borderId="0" xfId="0" applyFont="1" applyAlignment="1" applyProtection="1">
      <alignment wrapText="1"/>
      <protection locked="0"/>
    </xf>
    <xf numFmtId="0" fontId="0" fillId="0" borderId="0" xfId="0" applyFont="1" applyBorder="1" applyAlignment="1" applyProtection="1">
      <alignment horizontal="left" wrapText="1"/>
      <protection locked="0"/>
    </xf>
    <xf numFmtId="0" fontId="10" fillId="3" borderId="8" xfId="0" applyFont="1" applyFill="1" applyBorder="1" applyAlignment="1" applyProtection="1">
      <alignment horizontal="center" vertical="center" wrapText="1"/>
      <protection locked="0"/>
    </xf>
    <xf numFmtId="0" fontId="0" fillId="0" borderId="0" xfId="0" applyFont="1" applyAlignment="1" applyProtection="1">
      <alignment horizontal="center" wrapText="1"/>
      <protection locked="0"/>
    </xf>
    <xf numFmtId="0" fontId="0" fillId="0" borderId="26" xfId="0" applyFont="1" applyBorder="1" applyAlignment="1" applyProtection="1">
      <alignment horizontal="center" vertical="center" wrapText="1"/>
      <protection locked="0"/>
    </xf>
    <xf numFmtId="0" fontId="0" fillId="0" borderId="27" xfId="0" applyFont="1" applyBorder="1" applyAlignment="1" applyProtection="1">
      <alignment horizontal="left" vertical="center" wrapText="1"/>
      <protection locked="0"/>
    </xf>
    <xf numFmtId="0" fontId="3" fillId="0" borderId="27" xfId="0" applyFont="1" applyBorder="1" applyAlignment="1" applyProtection="1">
      <alignment horizontal="center" vertical="center" wrapText="1"/>
      <protection locked="0"/>
    </xf>
    <xf numFmtId="0" fontId="5" fillId="0" borderId="28" xfId="1" applyFont="1" applyBorder="1" applyAlignment="1" applyProtection="1">
      <alignment horizontal="center" vertical="center" wrapText="1"/>
      <protection locked="0"/>
    </xf>
    <xf numFmtId="0" fontId="6" fillId="0" borderId="0" xfId="0" applyFont="1" applyAlignment="1" applyProtection="1">
      <alignment wrapText="1"/>
      <protection locked="0"/>
    </xf>
    <xf numFmtId="0" fontId="0" fillId="0" borderId="5"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vertical="center" wrapText="1"/>
      <protection locked="0"/>
    </xf>
    <xf numFmtId="0" fontId="6" fillId="0" borderId="28" xfId="0" applyFont="1" applyBorder="1" applyAlignment="1" applyProtection="1">
      <alignment horizontal="center" vertical="center" wrapText="1"/>
      <protection locked="0"/>
    </xf>
    <xf numFmtId="0" fontId="2" fillId="3" borderId="24"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2" fillId="4" borderId="15"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4" fillId="0" borderId="6" xfId="1" applyBorder="1" applyAlignment="1" applyProtection="1">
      <alignment horizontal="center" vertical="center" wrapText="1"/>
      <protection locked="0"/>
    </xf>
    <xf numFmtId="0" fontId="7" fillId="3" borderId="25" xfId="0" applyFont="1" applyFill="1" applyBorder="1" applyAlignment="1" applyProtection="1">
      <alignment horizontal="center" vertical="center" wrapText="1"/>
      <protection locked="0"/>
    </xf>
    <xf numFmtId="0" fontId="0" fillId="0" borderId="1" xfId="0" applyFont="1" applyBorder="1" applyAlignment="1" applyProtection="1">
      <alignment horizontal="left" vertical="center" wrapText="1"/>
      <protection locked="0"/>
    </xf>
    <xf numFmtId="0" fontId="0" fillId="0" borderId="1" xfId="0" applyFont="1" applyBorder="1" applyAlignment="1" applyProtection="1">
      <alignment horizontal="center" wrapText="1"/>
      <protection locked="0"/>
    </xf>
    <xf numFmtId="0" fontId="3" fillId="0" borderId="24"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0" fillId="0" borderId="27"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2" borderId="26" xfId="0" applyFont="1" applyFill="1" applyBorder="1" applyAlignment="1" applyProtection="1">
      <alignment horizontal="center" vertical="center" wrapText="1"/>
      <protection locked="0"/>
    </xf>
    <xf numFmtId="0" fontId="0" fillId="2" borderId="27" xfId="0" applyFont="1" applyFill="1" applyBorder="1" applyAlignment="1" applyProtection="1">
      <alignment horizontal="left" vertical="center" wrapText="1"/>
      <protection locked="0"/>
    </xf>
    <xf numFmtId="0" fontId="3" fillId="2" borderId="27" xfId="0" applyFont="1" applyFill="1" applyBorder="1" applyAlignment="1" applyProtection="1">
      <alignment horizontal="center" vertical="center" wrapText="1"/>
      <protection locked="0"/>
    </xf>
    <xf numFmtId="0" fontId="5" fillId="2" borderId="28" xfId="1" applyFont="1" applyFill="1" applyBorder="1" applyAlignment="1" applyProtection="1">
      <alignment horizontal="center" vertical="center" wrapText="1"/>
      <protection locked="0"/>
    </xf>
    <xf numFmtId="0" fontId="6" fillId="2" borderId="0" xfId="0" applyFont="1" applyFill="1" applyAlignment="1" applyProtection="1">
      <alignment wrapText="1"/>
      <protection locked="0"/>
    </xf>
    <xf numFmtId="0" fontId="0" fillId="2" borderId="0" xfId="0" applyFont="1" applyFill="1" applyAlignment="1" applyProtection="1">
      <alignment wrapText="1"/>
      <protection locked="0"/>
    </xf>
    <xf numFmtId="0" fontId="0" fillId="2" borderId="5"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0" fillId="0" borderId="38" xfId="0" applyFont="1" applyBorder="1" applyAlignment="1" applyProtection="1">
      <alignment horizontal="center" vertical="center" wrapText="1"/>
      <protection locked="0"/>
    </xf>
    <xf numFmtId="0" fontId="10" fillId="3" borderId="24" xfId="0" applyFont="1" applyFill="1" applyBorder="1" applyAlignment="1" applyProtection="1">
      <alignment horizontal="center" vertical="center" wrapText="1"/>
      <protection locked="0"/>
    </xf>
    <xf numFmtId="0" fontId="6" fillId="4" borderId="50" xfId="0" applyFont="1" applyFill="1" applyBorder="1" applyAlignment="1" applyProtection="1">
      <alignment horizontal="center" vertical="center" wrapText="1"/>
    </xf>
    <xf numFmtId="0" fontId="5" fillId="0" borderId="1" xfId="1" applyFont="1" applyBorder="1" applyAlignment="1" applyProtection="1">
      <alignment horizontal="center" vertical="center" wrapText="1"/>
      <protection locked="0"/>
    </xf>
    <xf numFmtId="0" fontId="0" fillId="7" borderId="0" xfId="0" applyFill="1" applyBorder="1" applyAlignment="1"/>
    <xf numFmtId="0" fontId="0" fillId="7" borderId="0" xfId="0" applyFill="1"/>
    <xf numFmtId="0" fontId="7" fillId="3" borderId="25" xfId="0" applyFont="1" applyFill="1" applyBorder="1" applyAlignment="1" applyProtection="1">
      <alignment horizontal="center" vertical="center" wrapText="1"/>
      <protection locked="0"/>
    </xf>
    <xf numFmtId="0" fontId="4" fillId="0" borderId="1" xfId="1" applyBorder="1" applyAlignment="1" applyProtection="1">
      <alignment horizontal="center" vertical="center" wrapText="1"/>
      <protection locked="0"/>
    </xf>
    <xf numFmtId="0" fontId="0" fillId="0" borderId="0" xfId="0" applyFont="1" applyAlignment="1" applyProtection="1">
      <alignment horizontal="center" wrapText="1"/>
      <protection locked="0"/>
    </xf>
    <xf numFmtId="0" fontId="0" fillId="0" borderId="0" xfId="0" applyFont="1" applyAlignment="1" applyProtection="1">
      <alignment horizontal="center" wrapText="1"/>
      <protection locked="0"/>
    </xf>
    <xf numFmtId="0" fontId="0" fillId="0" borderId="27" xfId="0" applyFont="1" applyBorder="1" applyAlignment="1" applyProtection="1">
      <alignment horizontal="justify" vertical="center" wrapText="1"/>
      <protection locked="0"/>
    </xf>
    <xf numFmtId="0" fontId="22" fillId="3" borderId="9" xfId="0" applyFont="1" applyFill="1" applyBorder="1" applyAlignment="1" applyProtection="1">
      <alignment horizontal="center" vertical="center" wrapText="1"/>
      <protection locked="0"/>
    </xf>
    <xf numFmtId="0" fontId="23" fillId="0" borderId="28" xfId="1" applyFont="1" applyBorder="1" applyAlignment="1" applyProtection="1">
      <alignment horizontal="justify" vertical="center" wrapText="1"/>
      <protection locked="0"/>
    </xf>
    <xf numFmtId="0" fontId="24" fillId="0" borderId="28" xfId="0" applyFont="1" applyBorder="1" applyAlignment="1" applyProtection="1">
      <alignment horizontal="justify" vertical="center" wrapText="1"/>
      <protection locked="0"/>
    </xf>
    <xf numFmtId="0" fontId="24" fillId="0" borderId="6" xfId="0" applyFont="1" applyBorder="1" applyAlignment="1" applyProtection="1">
      <alignment horizontal="justify" vertical="center" wrapText="1"/>
      <protection locked="0"/>
    </xf>
    <xf numFmtId="0" fontId="22" fillId="3" borderId="25" xfId="0" applyFont="1" applyFill="1" applyBorder="1" applyAlignment="1" applyProtection="1">
      <alignment horizontal="center" vertical="center" wrapText="1"/>
      <protection locked="0"/>
    </xf>
    <xf numFmtId="0" fontId="0" fillId="0" borderId="0" xfId="0" applyFont="1" applyAlignment="1" applyProtection="1">
      <alignment horizontal="center" wrapText="1"/>
      <protection locked="0"/>
    </xf>
    <xf numFmtId="0" fontId="7" fillId="3" borderId="25" xfId="0" applyFont="1" applyFill="1" applyBorder="1" applyAlignment="1" applyProtection="1">
      <alignment horizontal="center" vertical="center" wrapText="1"/>
      <protection locked="0"/>
    </xf>
    <xf numFmtId="0" fontId="2" fillId="4" borderId="50" xfId="0" applyFont="1" applyFill="1" applyBorder="1" applyAlignment="1" applyProtection="1">
      <alignment horizontal="center" wrapText="1"/>
    </xf>
    <xf numFmtId="0" fontId="0" fillId="0" borderId="27" xfId="0" applyBorder="1" applyAlignment="1" applyProtection="1">
      <alignment horizontal="justify" vertical="center" wrapText="1"/>
      <protection locked="0"/>
    </xf>
    <xf numFmtId="0" fontId="1" fillId="0" borderId="5" xfId="0" applyFont="1" applyBorder="1" applyAlignment="1">
      <alignment horizontal="justify" vertical="center" wrapText="1"/>
    </xf>
    <xf numFmtId="0" fontId="1" fillId="0" borderId="1" xfId="0" applyFont="1" applyBorder="1" applyAlignment="1">
      <alignment horizontal="justify" vertical="center" wrapText="1"/>
    </xf>
    <xf numFmtId="0" fontId="19" fillId="7" borderId="1" xfId="0" applyFont="1" applyFill="1" applyBorder="1" applyAlignment="1">
      <alignment horizontal="justify" vertical="center" wrapText="1"/>
    </xf>
    <xf numFmtId="0" fontId="19" fillId="7" borderId="6" xfId="0" applyFont="1" applyFill="1" applyBorder="1" applyAlignment="1">
      <alignment horizontal="justify" vertical="center" wrapText="1"/>
    </xf>
    <xf numFmtId="0" fontId="1" fillId="0" borderId="7" xfId="0" applyFont="1" applyBorder="1" applyAlignment="1">
      <alignment horizontal="justify" vertical="center" wrapText="1"/>
    </xf>
    <xf numFmtId="0" fontId="1" fillId="0" borderId="8" xfId="0" applyFont="1" applyBorder="1" applyAlignment="1">
      <alignment horizontal="justify" vertical="center" wrapText="1"/>
    </xf>
    <xf numFmtId="0" fontId="19" fillId="7" borderId="59" xfId="0" applyFont="1" applyFill="1" applyBorder="1" applyAlignment="1">
      <alignment horizontal="justify" vertical="center" wrapText="1"/>
    </xf>
    <xf numFmtId="0" fontId="19" fillId="7" borderId="60" xfId="0" applyFont="1" applyFill="1" applyBorder="1" applyAlignment="1">
      <alignment horizontal="justify" vertical="center" wrapText="1"/>
    </xf>
    <xf numFmtId="0" fontId="19" fillId="7" borderId="61" xfId="0" applyFont="1" applyFill="1" applyBorder="1" applyAlignment="1">
      <alignment horizontal="justify" vertical="center" wrapText="1"/>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 fillId="0" borderId="3" xfId="0" applyFont="1" applyBorder="1" applyAlignment="1">
      <alignment horizontal="center"/>
    </xf>
    <xf numFmtId="0" fontId="1" fillId="0" borderId="4" xfId="0" applyFont="1" applyBorder="1" applyAlignment="1">
      <alignment horizontal="center"/>
    </xf>
    <xf numFmtId="0" fontId="19" fillId="7" borderId="29" xfId="0" applyFont="1" applyFill="1" applyBorder="1" applyAlignment="1">
      <alignment horizontal="justify" vertical="center" wrapText="1"/>
    </xf>
    <xf numFmtId="0" fontId="19" fillId="7" borderId="30" xfId="0" applyFont="1" applyFill="1" applyBorder="1" applyAlignment="1">
      <alignment horizontal="justify" vertical="center" wrapText="1"/>
    </xf>
    <xf numFmtId="0" fontId="15" fillId="7" borderId="0" xfId="0" applyFont="1" applyFill="1" applyAlignment="1">
      <alignment horizontal="center" vertical="center" wrapText="1"/>
    </xf>
    <xf numFmtId="0" fontId="19" fillId="7" borderId="58" xfId="0" applyFont="1" applyFill="1" applyBorder="1" applyAlignment="1">
      <alignment horizontal="justify" vertical="center" wrapText="1"/>
    </xf>
    <xf numFmtId="0" fontId="19" fillId="7" borderId="0" xfId="0" applyFont="1" applyFill="1" applyBorder="1" applyAlignment="1">
      <alignment horizontal="justify" vertical="center" wrapText="1"/>
    </xf>
    <xf numFmtId="0" fontId="19" fillId="7" borderId="19" xfId="0" applyFont="1" applyFill="1" applyBorder="1" applyAlignment="1">
      <alignment horizontal="justify"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42" xfId="0" applyFont="1" applyBorder="1" applyAlignment="1">
      <alignment horizontal="center" vertical="center" wrapText="1"/>
    </xf>
    <xf numFmtId="0" fontId="1" fillId="3" borderId="23" xfId="0" applyFont="1" applyFill="1" applyBorder="1" applyAlignment="1" applyProtection="1">
      <alignment horizontal="center" vertical="center" wrapText="1"/>
      <protection locked="0"/>
    </xf>
    <xf numFmtId="0" fontId="1" fillId="3" borderId="24"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4" fillId="6" borderId="38" xfId="0" applyFont="1" applyFill="1" applyBorder="1" applyAlignment="1" applyProtection="1">
      <alignment horizontal="center" vertical="center" wrapText="1"/>
      <protection locked="0"/>
    </xf>
    <xf numFmtId="0" fontId="14" fillId="6" borderId="37" xfId="0" applyFont="1" applyFill="1" applyBorder="1" applyAlignment="1" applyProtection="1">
      <alignment horizontal="center" vertical="center" wrapText="1"/>
      <protection locked="0"/>
    </xf>
    <xf numFmtId="0" fontId="14" fillId="6" borderId="35" xfId="0" applyFont="1" applyFill="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1" fillId="0" borderId="30" xfId="0" applyFont="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0" fillId="0" borderId="10" xfId="0" applyFont="1" applyBorder="1" applyAlignment="1" applyProtection="1">
      <alignment horizontal="center" wrapText="1"/>
      <protection locked="0"/>
    </xf>
    <xf numFmtId="0" fontId="0" fillId="0" borderId="11" xfId="0" applyFont="1" applyBorder="1" applyAlignment="1" applyProtection="1">
      <alignment horizontal="center" wrapText="1"/>
      <protection locked="0"/>
    </xf>
    <xf numFmtId="0" fontId="0" fillId="0" borderId="52" xfId="0" applyFont="1" applyBorder="1" applyAlignment="1" applyProtection="1">
      <alignment horizontal="center" wrapText="1"/>
      <protection locked="0"/>
    </xf>
    <xf numFmtId="0" fontId="0" fillId="0" borderId="20" xfId="0" applyFont="1" applyBorder="1" applyAlignment="1" applyProtection="1">
      <alignment horizontal="center" wrapText="1"/>
      <protection locked="0"/>
    </xf>
    <xf numFmtId="0" fontId="0" fillId="0" borderId="0" xfId="0" applyFont="1" applyBorder="1" applyAlignment="1" applyProtection="1">
      <alignment horizontal="center" wrapText="1"/>
      <protection locked="0"/>
    </xf>
    <xf numFmtId="0" fontId="0" fillId="0" borderId="19" xfId="0" applyFont="1" applyBorder="1" applyAlignment="1" applyProtection="1">
      <alignment horizontal="center" wrapText="1"/>
      <protection locked="0"/>
    </xf>
    <xf numFmtId="0" fontId="0" fillId="0" borderId="53" xfId="0" applyFont="1" applyBorder="1" applyAlignment="1" applyProtection="1">
      <alignment horizontal="center" wrapText="1"/>
      <protection locked="0"/>
    </xf>
    <xf numFmtId="0" fontId="0" fillId="0" borderId="54" xfId="0" applyFont="1" applyBorder="1" applyAlignment="1" applyProtection="1">
      <alignment horizontal="center" wrapText="1"/>
      <protection locked="0"/>
    </xf>
    <xf numFmtId="0" fontId="0" fillId="0" borderId="55" xfId="0" applyFont="1" applyBorder="1" applyAlignment="1" applyProtection="1">
      <alignment horizontal="center" wrapText="1"/>
      <protection locked="0"/>
    </xf>
    <xf numFmtId="0" fontId="9" fillId="0" borderId="5"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0" fillId="0" borderId="5"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8" fillId="5" borderId="12" xfId="0" applyFont="1" applyFill="1" applyBorder="1" applyAlignment="1" applyProtection="1">
      <alignment horizontal="center" vertical="center" wrapText="1"/>
      <protection locked="0"/>
    </xf>
    <xf numFmtId="0" fontId="8" fillId="5" borderId="13" xfId="0" applyFont="1" applyFill="1" applyBorder="1" applyAlignment="1" applyProtection="1">
      <alignment horizontal="center" vertical="center" wrapText="1"/>
      <protection locked="0"/>
    </xf>
    <xf numFmtId="0" fontId="8" fillId="5" borderId="14"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14" fillId="6" borderId="32" xfId="0" applyFont="1" applyFill="1" applyBorder="1" applyAlignment="1" applyProtection="1">
      <alignment horizontal="center" vertical="center" wrapText="1"/>
      <protection locked="0"/>
    </xf>
    <xf numFmtId="0" fontId="14" fillId="6" borderId="33" xfId="0" applyFont="1" applyFill="1" applyBorder="1" applyAlignment="1" applyProtection="1">
      <alignment horizontal="center" vertical="center" wrapText="1"/>
      <protection locked="0"/>
    </xf>
    <xf numFmtId="0" fontId="14" fillId="6" borderId="34"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41"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xf>
    <xf numFmtId="0" fontId="8" fillId="5" borderId="17" xfId="0" applyFont="1" applyFill="1" applyBorder="1" applyAlignment="1" applyProtection="1">
      <alignment horizontal="center" vertical="center" wrapText="1"/>
    </xf>
    <xf numFmtId="0" fontId="8" fillId="5" borderId="18"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protection locked="0"/>
    </xf>
    <xf numFmtId="0" fontId="1" fillId="3" borderId="36"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39"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0" fillId="0" borderId="2" xfId="0" applyFont="1" applyBorder="1" applyAlignment="1" applyProtection="1">
      <alignment horizontal="center" wrapText="1"/>
      <protection locked="0"/>
    </xf>
    <xf numFmtId="0" fontId="0" fillId="0" borderId="3" xfId="0" applyFont="1" applyBorder="1" applyAlignment="1" applyProtection="1">
      <alignment horizontal="center" wrapText="1"/>
      <protection locked="0"/>
    </xf>
    <xf numFmtId="0" fontId="0" fillId="0" borderId="4" xfId="0" applyFont="1" applyBorder="1" applyAlignment="1" applyProtection="1">
      <alignment horizontal="center" wrapText="1"/>
      <protection locked="0"/>
    </xf>
    <xf numFmtId="0" fontId="0" fillId="0" borderId="5" xfId="0" applyFont="1" applyBorder="1" applyAlignment="1" applyProtection="1">
      <alignment horizontal="center" wrapText="1"/>
      <protection locked="0"/>
    </xf>
    <xf numFmtId="0" fontId="0" fillId="0" borderId="1" xfId="0" applyFont="1" applyBorder="1" applyAlignment="1" applyProtection="1">
      <alignment horizontal="center" wrapText="1"/>
      <protection locked="0"/>
    </xf>
    <xf numFmtId="0" fontId="0" fillId="0" borderId="6" xfId="0" applyFont="1" applyBorder="1" applyAlignment="1" applyProtection="1">
      <alignment horizontal="center" wrapText="1"/>
      <protection locked="0"/>
    </xf>
    <xf numFmtId="0" fontId="6" fillId="0" borderId="20" xfId="0" applyFont="1" applyBorder="1" applyAlignment="1" applyProtection="1">
      <alignment horizontal="center" wrapText="1"/>
      <protection locked="0"/>
    </xf>
    <xf numFmtId="0" fontId="6" fillId="0" borderId="0" xfId="0" applyFont="1" applyAlignment="1" applyProtection="1">
      <alignment horizontal="center" wrapText="1"/>
      <protection locked="0"/>
    </xf>
    <xf numFmtId="0" fontId="17" fillId="0" borderId="20" xfId="0" applyFont="1" applyBorder="1" applyAlignment="1" applyProtection="1">
      <alignment horizontal="center" wrapText="1"/>
      <protection locked="0"/>
    </xf>
    <xf numFmtId="0" fontId="17" fillId="0" borderId="0" xfId="0" applyFont="1" applyAlignment="1" applyProtection="1">
      <alignment horizontal="center" wrapText="1"/>
      <protection locked="0"/>
    </xf>
    <xf numFmtId="0" fontId="0" fillId="0" borderId="0" xfId="0" applyFont="1" applyAlignment="1" applyProtection="1">
      <alignment horizontal="center" wrapText="1"/>
      <protection locked="0"/>
    </xf>
    <xf numFmtId="0" fontId="18" fillId="0" borderId="20" xfId="0" applyFont="1" applyBorder="1" applyAlignment="1" applyProtection="1">
      <alignment horizontal="center" wrapText="1"/>
      <protection locked="0"/>
    </xf>
    <xf numFmtId="0" fontId="18" fillId="0" borderId="0" xfId="0" applyFont="1" applyAlignment="1" applyProtection="1">
      <alignment horizontal="center" wrapText="1"/>
      <protection locked="0"/>
    </xf>
    <xf numFmtId="0" fontId="2" fillId="4" borderId="21" xfId="0" applyFont="1" applyFill="1" applyBorder="1" applyAlignment="1" applyProtection="1">
      <alignment horizontal="center" vertical="center" wrapText="1"/>
    </xf>
    <xf numFmtId="0" fontId="2" fillId="4" borderId="22" xfId="0" applyFont="1" applyFill="1" applyBorder="1" applyAlignment="1" applyProtection="1">
      <alignment horizontal="center" vertical="center" wrapText="1"/>
    </xf>
    <xf numFmtId="0" fontId="12" fillId="6" borderId="38" xfId="0" applyFont="1" applyFill="1" applyBorder="1" applyAlignment="1" applyProtection="1">
      <alignment horizontal="center" vertical="center" wrapText="1"/>
      <protection locked="0"/>
    </xf>
    <xf numFmtId="0" fontId="12" fillId="6" borderId="37" xfId="0" applyFont="1" applyFill="1" applyBorder="1" applyAlignment="1" applyProtection="1">
      <alignment horizontal="center" vertical="center" wrapText="1"/>
      <protection locked="0"/>
    </xf>
    <xf numFmtId="0" fontId="12" fillId="6" borderId="35" xfId="0" applyFont="1" applyFill="1" applyBorder="1" applyAlignment="1" applyProtection="1">
      <alignment horizontal="center" vertical="center" wrapText="1"/>
      <protection locked="0"/>
    </xf>
    <xf numFmtId="0" fontId="13" fillId="6" borderId="38" xfId="0" applyFont="1" applyFill="1" applyBorder="1" applyAlignment="1" applyProtection="1">
      <alignment horizontal="center" vertical="center" wrapText="1"/>
      <protection locked="0"/>
    </xf>
    <xf numFmtId="0" fontId="13" fillId="6" borderId="37" xfId="0" applyFont="1" applyFill="1" applyBorder="1" applyAlignment="1" applyProtection="1">
      <alignment horizontal="center" vertical="center" wrapText="1"/>
      <protection locked="0"/>
    </xf>
    <xf numFmtId="0" fontId="13" fillId="6" borderId="35" xfId="0" applyFont="1" applyFill="1" applyBorder="1" applyAlignment="1" applyProtection="1">
      <alignment horizontal="center" vertical="center" wrapText="1"/>
      <protection locked="0"/>
    </xf>
    <xf numFmtId="0" fontId="0" fillId="0" borderId="44" xfId="0" applyFont="1" applyBorder="1" applyAlignment="1" applyProtection="1">
      <alignment horizontal="left" vertical="center" wrapText="1"/>
      <protection locked="0"/>
    </xf>
    <xf numFmtId="0" fontId="0" fillId="0" borderId="45"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1" fillId="0" borderId="51" xfId="0" applyFont="1" applyBorder="1" applyAlignment="1" applyProtection="1">
      <alignment horizontal="center" vertical="center" wrapText="1"/>
      <protection locked="0"/>
    </xf>
    <xf numFmtId="0" fontId="6" fillId="0" borderId="58" xfId="0" applyFont="1" applyBorder="1" applyAlignment="1" applyProtection="1">
      <alignment horizontal="center" wrapText="1"/>
      <protection locked="0"/>
    </xf>
    <xf numFmtId="0" fontId="14" fillId="6" borderId="16" xfId="0" applyFont="1" applyFill="1" applyBorder="1" applyAlignment="1" applyProtection="1">
      <alignment horizontal="center" vertical="center" wrapText="1"/>
      <protection locked="0"/>
    </xf>
    <xf numFmtId="0" fontId="14" fillId="6" borderId="17" xfId="0" applyFont="1" applyFill="1" applyBorder="1" applyAlignment="1" applyProtection="1">
      <alignment horizontal="center" vertical="center" wrapText="1"/>
      <protection locked="0"/>
    </xf>
    <xf numFmtId="0" fontId="14" fillId="6" borderId="18" xfId="0" applyFont="1" applyFill="1" applyBorder="1" applyAlignment="1" applyProtection="1">
      <alignment horizontal="center" vertical="center" wrapText="1"/>
      <protection locked="0"/>
    </xf>
    <xf numFmtId="0" fontId="2" fillId="4" borderId="21" xfId="0" applyFont="1" applyFill="1" applyBorder="1" applyAlignment="1" applyProtection="1">
      <alignment horizontal="center" wrapText="1"/>
    </xf>
    <xf numFmtId="0" fontId="2" fillId="4" borderId="48" xfId="0" applyFont="1" applyFill="1" applyBorder="1" applyAlignment="1" applyProtection="1">
      <alignment horizontal="center" wrapText="1"/>
    </xf>
    <xf numFmtId="0" fontId="1" fillId="0" borderId="6" xfId="0" applyFont="1" applyBorder="1" applyAlignment="1" applyProtection="1">
      <alignment horizontal="center" vertical="center" wrapText="1"/>
      <protection locked="0"/>
    </xf>
    <xf numFmtId="0" fontId="7" fillId="3" borderId="25" xfId="0" applyFont="1" applyFill="1" applyBorder="1" applyAlignment="1" applyProtection="1">
      <alignment horizontal="center" vertical="center" wrapText="1"/>
      <protection locked="0"/>
    </xf>
    <xf numFmtId="0" fontId="0" fillId="0" borderId="16" xfId="0" applyFont="1" applyBorder="1" applyAlignment="1" applyProtection="1">
      <alignment horizontal="justify" vertical="center" wrapText="1"/>
      <protection locked="0"/>
    </xf>
    <xf numFmtId="0" fontId="0" fillId="0" borderId="17" xfId="0" applyFont="1" applyBorder="1" applyAlignment="1" applyProtection="1">
      <alignment horizontal="justify" vertical="center" wrapText="1"/>
      <protection locked="0"/>
    </xf>
    <xf numFmtId="0" fontId="0" fillId="0" borderId="18" xfId="0" applyFont="1" applyBorder="1" applyAlignment="1" applyProtection="1">
      <alignment horizontal="justify" vertical="center" wrapText="1"/>
      <protection locked="0"/>
    </xf>
    <xf numFmtId="0" fontId="9" fillId="0" borderId="62" xfId="0" applyFont="1" applyBorder="1" applyAlignment="1" applyProtection="1">
      <alignment horizontal="center" vertical="center" wrapText="1"/>
      <protection locked="0"/>
    </xf>
    <xf numFmtId="0" fontId="9" fillId="0" borderId="56" xfId="0" applyFont="1" applyBorder="1" applyAlignment="1" applyProtection="1">
      <alignment horizontal="center" vertical="center" wrapText="1"/>
      <protection locked="0"/>
    </xf>
    <xf numFmtId="0" fontId="9" fillId="0" borderId="43" xfId="0" applyFont="1" applyBorder="1" applyAlignment="1" applyProtection="1">
      <alignment horizontal="center" vertical="center" wrapText="1"/>
      <protection locked="0"/>
    </xf>
    <xf numFmtId="0" fontId="1" fillId="3" borderId="47" xfId="0" applyFont="1" applyFill="1" applyBorder="1" applyAlignment="1" applyProtection="1">
      <alignment horizontal="center" vertical="center" wrapText="1"/>
      <protection locked="0"/>
    </xf>
    <xf numFmtId="0" fontId="25" fillId="3" borderId="3" xfId="0" applyFont="1" applyFill="1" applyBorder="1" applyAlignment="1" applyProtection="1">
      <alignment horizontal="center" vertical="center" wrapText="1"/>
      <protection locked="0"/>
    </xf>
    <xf numFmtId="0" fontId="25" fillId="3" borderId="49" xfId="0" applyFont="1" applyFill="1" applyBorder="1" applyAlignment="1" applyProtection="1">
      <alignment horizontal="center" vertical="center" wrapText="1"/>
      <protection locked="0"/>
    </xf>
    <xf numFmtId="0" fontId="25" fillId="3" borderId="40" xfId="0" applyFont="1" applyFill="1" applyBorder="1" applyAlignment="1" applyProtection="1">
      <alignment horizontal="center" vertical="center" wrapText="1"/>
      <protection locked="0"/>
    </xf>
    <xf numFmtId="0" fontId="7" fillId="3" borderId="34" xfId="0" applyFont="1" applyFill="1" applyBorder="1" applyAlignment="1" applyProtection="1">
      <alignment horizontal="center" vertical="center" wrapText="1"/>
      <protection locked="0"/>
    </xf>
    <xf numFmtId="0" fontId="7" fillId="3" borderId="48" xfId="0" applyFont="1" applyFill="1" applyBorder="1" applyAlignment="1" applyProtection="1">
      <alignment horizontal="center" vertical="center" wrapText="1"/>
      <protection locked="0"/>
    </xf>
    <xf numFmtId="0" fontId="6" fillId="0" borderId="0" xfId="0" applyFont="1" applyBorder="1" applyAlignment="1" applyProtection="1">
      <alignment horizontal="center" wrapText="1"/>
      <protection locked="0"/>
    </xf>
    <xf numFmtId="0" fontId="1" fillId="0" borderId="62" xfId="0" applyFont="1" applyBorder="1" applyAlignment="1">
      <alignment horizontal="center" vertical="center" wrapText="1"/>
    </xf>
    <xf numFmtId="0" fontId="19" fillId="7" borderId="51" xfId="0" applyFont="1" applyFill="1" applyBorder="1" applyAlignment="1">
      <alignment horizontal="justify" vertical="center" wrapText="1"/>
    </xf>
    <xf numFmtId="0" fontId="0" fillId="0" borderId="44" xfId="0" applyFont="1" applyBorder="1" applyAlignment="1" applyProtection="1">
      <alignment horizontal="justify" vertical="center" wrapText="1"/>
      <protection locked="0"/>
    </xf>
    <xf numFmtId="0" fontId="0" fillId="0" borderId="45" xfId="0" applyFont="1" applyBorder="1" applyAlignment="1" applyProtection="1">
      <alignment horizontal="justify" vertical="center" wrapText="1"/>
      <protection locked="0"/>
    </xf>
    <xf numFmtId="0" fontId="0" fillId="0" borderId="46" xfId="0" applyFont="1" applyBorder="1" applyAlignment="1" applyProtection="1">
      <alignment horizontal="justify" vertical="center" wrapText="1"/>
      <protection locked="0"/>
    </xf>
    <xf numFmtId="0" fontId="9" fillId="0" borderId="57" xfId="0" applyFont="1" applyBorder="1" applyAlignment="1" applyProtection="1">
      <alignment horizontal="center" vertical="center" wrapText="1"/>
      <protection locked="0"/>
    </xf>
    <xf numFmtId="0" fontId="0" fillId="0" borderId="1" xfId="0" applyBorder="1" applyAlignment="1" applyProtection="1">
      <alignment horizontal="justify" vertical="center" wrapText="1"/>
      <protection locked="0"/>
    </xf>
    <xf numFmtId="0" fontId="6" fillId="0" borderId="28" xfId="0" applyFont="1" applyBorder="1" applyAlignment="1" applyProtection="1">
      <alignment horizontal="justify" vertical="center" wrapText="1"/>
      <protection locked="0"/>
    </xf>
    <xf numFmtId="0" fontId="0" fillId="2" borderId="1" xfId="0" applyFont="1" applyFill="1" applyBorder="1" applyAlignment="1" applyProtection="1">
      <alignment horizontal="justify" vertical="center" wrapText="1"/>
      <protection locked="0"/>
    </xf>
    <xf numFmtId="0" fontId="0" fillId="0" borderId="1" xfId="0" applyFont="1" applyBorder="1" applyAlignment="1" applyProtection="1">
      <alignment horizontal="justify" vertical="center" wrapText="1"/>
      <protection locked="0"/>
    </xf>
    <xf numFmtId="0" fontId="17" fillId="0" borderId="0" xfId="0" applyFont="1" applyBorder="1" applyAlignment="1" applyProtection="1">
      <alignment horizontal="center" wrapText="1"/>
      <protection locked="0"/>
    </xf>
    <xf numFmtId="0" fontId="0" fillId="2" borderId="27" xfId="0" applyFont="1" applyFill="1" applyBorder="1" applyAlignment="1" applyProtection="1">
      <alignment horizontal="justify" vertical="center" wrapText="1"/>
      <protection locked="0"/>
    </xf>
    <xf numFmtId="0" fontId="0" fillId="2" borderId="37" xfId="0" applyFont="1" applyFill="1" applyBorder="1" applyAlignment="1" applyProtection="1">
      <alignment horizontal="justify" vertical="center" wrapText="1"/>
      <protection locked="0"/>
    </xf>
    <xf numFmtId="0" fontId="0" fillId="0" borderId="37" xfId="0" applyFont="1" applyBorder="1" applyAlignment="1" applyProtection="1">
      <alignment horizontal="justify" vertical="center" wrapText="1"/>
      <protection locked="0"/>
    </xf>
    <xf numFmtId="0" fontId="10" fillId="3" borderId="3" xfId="0" applyFont="1" applyFill="1" applyBorder="1" applyAlignment="1" applyProtection="1">
      <alignment horizontal="center" vertical="center" wrapText="1"/>
      <protection locked="0"/>
    </xf>
    <xf numFmtId="0" fontId="26" fillId="3" borderId="3" xfId="0" applyFont="1" applyFill="1" applyBorder="1" applyAlignment="1" applyProtection="1">
      <alignment horizontal="center" vertical="center" wrapText="1"/>
      <protection locked="0"/>
    </xf>
    <xf numFmtId="0" fontId="27" fillId="3" borderId="3" xfId="0" applyFont="1" applyFill="1" applyBorder="1" applyAlignment="1" applyProtection="1">
      <alignment horizontal="center" vertical="center" wrapText="1"/>
      <protection locked="0"/>
    </xf>
    <xf numFmtId="0" fontId="28" fillId="3" borderId="3" xfId="0" applyFont="1" applyFill="1" applyBorder="1" applyAlignment="1" applyProtection="1">
      <alignment horizontal="center" vertical="center" wrapText="1"/>
      <protection locked="0"/>
    </xf>
  </cellXfs>
  <cellStyles count="2">
    <cellStyle name="Hipervínculo" xfId="1" builtinId="8"/>
    <cellStyle name="Normal" xfId="0" builtinId="0"/>
  </cellStyles>
  <dxfs count="0"/>
  <tableStyles count="0" defaultTableStyle="TableStyleMedium2" defaultPivotStyle="PivotStyleMedium9"/>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6.jpeg"/><Relationship Id="rId1" Type="http://schemas.openxmlformats.org/officeDocument/2006/relationships/image" Target="../media/image5.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6.jpeg"/><Relationship Id="rId1" Type="http://schemas.openxmlformats.org/officeDocument/2006/relationships/image" Target="../media/image5.jpe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6.jpeg"/><Relationship Id="rId1" Type="http://schemas.openxmlformats.org/officeDocument/2006/relationships/image" Target="../media/image5.jpeg"/><Relationship Id="rId4"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6.jpeg"/><Relationship Id="rId1" Type="http://schemas.openxmlformats.org/officeDocument/2006/relationships/image" Target="../media/image5.jpeg"/><Relationship Id="rId4"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6.jpeg"/><Relationship Id="rId1"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6</xdr:col>
      <xdr:colOff>723900</xdr:colOff>
      <xdr:row>1</xdr:row>
      <xdr:rowOff>15875</xdr:rowOff>
    </xdr:from>
    <xdr:to>
      <xdr:col>7</xdr:col>
      <xdr:colOff>908224</xdr:colOff>
      <xdr:row>5</xdr:row>
      <xdr:rowOff>36830</xdr:rowOff>
    </xdr:to>
    <xdr:pic>
      <xdr:nvPicPr>
        <xdr:cNvPr id="2" name="Picture 3" descr="http://www.procuraduria.gov.co/portal/media/image/99.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05400" y="206375"/>
          <a:ext cx="960755" cy="782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154305</xdr:colOff>
      <xdr:row>1</xdr:row>
      <xdr:rowOff>77470</xdr:rowOff>
    </xdr:from>
    <xdr:to>
      <xdr:col>8</xdr:col>
      <xdr:colOff>1246505</xdr:colOff>
      <xdr:row>5</xdr:row>
      <xdr:rowOff>22225</xdr:rowOff>
    </xdr:to>
    <xdr:pic>
      <xdr:nvPicPr>
        <xdr:cNvPr id="3" name="Picture 5" descr="http://www.archivogeneral.gov.co/sites/all/themes/nevia/images/transparencia33.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9257" r="20976" b="-6374"/>
        <a:stretch>
          <a:fillRect/>
        </a:stretch>
      </xdr:blipFill>
      <xdr:spPr bwMode="auto">
        <a:xfrm>
          <a:off x="6091555" y="267970"/>
          <a:ext cx="1092200" cy="706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748030</xdr:colOff>
      <xdr:row>1</xdr:row>
      <xdr:rowOff>105410</xdr:rowOff>
    </xdr:from>
    <xdr:to>
      <xdr:col>5</xdr:col>
      <xdr:colOff>194425</xdr:colOff>
      <xdr:row>4</xdr:row>
      <xdr:rowOff>50800</xdr:rowOff>
    </xdr:to>
    <xdr:pic>
      <xdr:nvPicPr>
        <xdr:cNvPr id="4" name="Imagen 5" descr="C:\Users\carotorres\Desktop\dnp.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18030" y="295910"/>
          <a:ext cx="1435100" cy="5168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63500</xdr:colOff>
      <xdr:row>1</xdr:row>
      <xdr:rowOff>140487</xdr:rowOff>
    </xdr:from>
    <xdr:to>
      <xdr:col>2</xdr:col>
      <xdr:colOff>717551</xdr:colOff>
      <xdr:row>4</xdr:row>
      <xdr:rowOff>106044</xdr:rowOff>
    </xdr:to>
    <xdr:pic>
      <xdr:nvPicPr>
        <xdr:cNvPr id="5" name="Imagen 6"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29411" r="52258" b="20168"/>
        <a:stretch>
          <a:fillRect/>
        </a:stretch>
      </xdr:blipFill>
      <xdr:spPr bwMode="auto">
        <a:xfrm>
          <a:off x="317500" y="330987"/>
          <a:ext cx="1670050" cy="537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66675</xdr:colOff>
      <xdr:row>1</xdr:row>
      <xdr:rowOff>161925</xdr:rowOff>
    </xdr:from>
    <xdr:to>
      <xdr:col>6</xdr:col>
      <xdr:colOff>623570</xdr:colOff>
      <xdr:row>4</xdr:row>
      <xdr:rowOff>92075</xdr:rowOff>
    </xdr:to>
    <xdr:pic>
      <xdr:nvPicPr>
        <xdr:cNvPr id="6" name="Imagen 7"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50322"/>
        <a:stretch>
          <a:fillRect/>
        </a:stretch>
      </xdr:blipFill>
      <xdr:spPr bwMode="auto">
        <a:xfrm>
          <a:off x="3670300" y="352425"/>
          <a:ext cx="1334770" cy="50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237067</xdr:colOff>
      <xdr:row>0</xdr:row>
      <xdr:rowOff>95250</xdr:rowOff>
    </xdr:from>
    <xdr:to>
      <xdr:col>5</xdr:col>
      <xdr:colOff>1177502</xdr:colOff>
      <xdr:row>2</xdr:row>
      <xdr:rowOff>234950</xdr:rowOff>
    </xdr:to>
    <xdr:pic>
      <xdr:nvPicPr>
        <xdr:cNvPr id="4" name="Picture 3" descr="http://www.procuraduria.gov.co/portal/media/image/99.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5942" y="95250"/>
          <a:ext cx="940435" cy="806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1822027</xdr:colOff>
      <xdr:row>0</xdr:row>
      <xdr:rowOff>188595</xdr:rowOff>
    </xdr:from>
    <xdr:to>
      <xdr:col>5</xdr:col>
      <xdr:colOff>2908512</xdr:colOff>
      <xdr:row>2</xdr:row>
      <xdr:rowOff>252095</xdr:rowOff>
    </xdr:to>
    <xdr:pic>
      <xdr:nvPicPr>
        <xdr:cNvPr id="5" name="Picture 5" descr="http://www.archivogeneral.gov.co/sites/all/themes/nevia/images/transparencia33.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9257" r="20976" b="-6374"/>
        <a:stretch>
          <a:fillRect/>
        </a:stretch>
      </xdr:blipFill>
      <xdr:spPr bwMode="auto">
        <a:xfrm>
          <a:off x="8060902" y="188595"/>
          <a:ext cx="1086485" cy="730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238125</xdr:colOff>
      <xdr:row>0</xdr:row>
      <xdr:rowOff>286385</xdr:rowOff>
    </xdr:from>
    <xdr:to>
      <xdr:col>2</xdr:col>
      <xdr:colOff>1419860</xdr:colOff>
      <xdr:row>2</xdr:row>
      <xdr:rowOff>148590</xdr:rowOff>
    </xdr:to>
    <xdr:pic>
      <xdr:nvPicPr>
        <xdr:cNvPr id="6" name="Imagen 5" descr="C:\Users\carotorres\Desktop\dnp.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125" y="286385"/>
          <a:ext cx="1451610" cy="528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2257425</xdr:colOff>
      <xdr:row>0</xdr:row>
      <xdr:rowOff>235737</xdr:rowOff>
    </xdr:from>
    <xdr:to>
      <xdr:col>3</xdr:col>
      <xdr:colOff>273685</xdr:colOff>
      <xdr:row>2</xdr:row>
      <xdr:rowOff>121284</xdr:rowOff>
    </xdr:to>
    <xdr:pic>
      <xdr:nvPicPr>
        <xdr:cNvPr id="7" name="Imagen 6"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29411" r="52258" b="20168"/>
        <a:stretch>
          <a:fillRect/>
        </a:stretch>
      </xdr:blipFill>
      <xdr:spPr bwMode="auto">
        <a:xfrm>
          <a:off x="2527300" y="235737"/>
          <a:ext cx="1699260" cy="5522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580390</xdr:colOff>
      <xdr:row>0</xdr:row>
      <xdr:rowOff>225425</xdr:rowOff>
    </xdr:from>
    <xdr:to>
      <xdr:col>4</xdr:col>
      <xdr:colOff>692362</xdr:colOff>
      <xdr:row>2</xdr:row>
      <xdr:rowOff>72390</xdr:rowOff>
    </xdr:to>
    <xdr:pic>
      <xdr:nvPicPr>
        <xdr:cNvPr id="8" name="Imagen 7"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50322"/>
        <a:stretch>
          <a:fillRect/>
        </a:stretch>
      </xdr:blipFill>
      <xdr:spPr bwMode="auto">
        <a:xfrm>
          <a:off x="4533265" y="225425"/>
          <a:ext cx="1270847" cy="513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528171</xdr:colOff>
      <xdr:row>1</xdr:row>
      <xdr:rowOff>418914</xdr:rowOff>
    </xdr:from>
    <xdr:to>
      <xdr:col>5</xdr:col>
      <xdr:colOff>954571</xdr:colOff>
      <xdr:row>3</xdr:row>
      <xdr:rowOff>168090</xdr:rowOff>
    </xdr:to>
    <xdr:pic>
      <xdr:nvPicPr>
        <xdr:cNvPr id="3" name="Picture 3" descr="http://www.procuraduria.gov.co/portal/media/image/99.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9671" y="542179"/>
          <a:ext cx="1020312" cy="824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1059218</xdr:colOff>
      <xdr:row>1</xdr:row>
      <xdr:rowOff>486299</xdr:rowOff>
    </xdr:from>
    <xdr:to>
      <xdr:col>5</xdr:col>
      <xdr:colOff>2319618</xdr:colOff>
      <xdr:row>3</xdr:row>
      <xdr:rowOff>234309</xdr:rowOff>
    </xdr:to>
    <xdr:pic>
      <xdr:nvPicPr>
        <xdr:cNvPr id="4" name="Picture 5" descr="http://www.archivogeneral.gov.co/sites/all/themes/nevia/images/transparencia33.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9257" r="20976" b="-6374"/>
        <a:stretch>
          <a:fillRect/>
        </a:stretch>
      </xdr:blipFill>
      <xdr:spPr bwMode="auto">
        <a:xfrm>
          <a:off x="6034630" y="609564"/>
          <a:ext cx="1260400" cy="8237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177800</xdr:colOff>
      <xdr:row>1</xdr:row>
      <xdr:rowOff>461010</xdr:rowOff>
    </xdr:from>
    <xdr:to>
      <xdr:col>2</xdr:col>
      <xdr:colOff>1232647</xdr:colOff>
      <xdr:row>3</xdr:row>
      <xdr:rowOff>177801</xdr:rowOff>
    </xdr:to>
    <xdr:pic>
      <xdr:nvPicPr>
        <xdr:cNvPr id="5" name="Imagen 5" descr="C:\Users\carotorres\Desktop\dnp.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2271" y="584275"/>
          <a:ext cx="1334994" cy="79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1384300</xdr:colOff>
      <xdr:row>2</xdr:row>
      <xdr:rowOff>22640</xdr:rowOff>
    </xdr:from>
    <xdr:to>
      <xdr:col>2</xdr:col>
      <xdr:colOff>2920780</xdr:colOff>
      <xdr:row>2</xdr:row>
      <xdr:rowOff>526678</xdr:rowOff>
    </xdr:to>
    <xdr:pic>
      <xdr:nvPicPr>
        <xdr:cNvPr id="6" name="Imagen 6"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29411" r="52258" b="20168"/>
        <a:stretch>
          <a:fillRect/>
        </a:stretch>
      </xdr:blipFill>
      <xdr:spPr bwMode="auto">
        <a:xfrm>
          <a:off x="1798918" y="683787"/>
          <a:ext cx="1536480" cy="504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2979943</xdr:colOff>
      <xdr:row>2</xdr:row>
      <xdr:rowOff>17182</xdr:rowOff>
    </xdr:from>
    <xdr:to>
      <xdr:col>4</xdr:col>
      <xdr:colOff>504265</xdr:colOff>
      <xdr:row>3</xdr:row>
      <xdr:rowOff>45035</xdr:rowOff>
    </xdr:to>
    <xdr:pic>
      <xdr:nvPicPr>
        <xdr:cNvPr id="7" name="Imagen 7"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50322"/>
        <a:stretch>
          <a:fillRect/>
        </a:stretch>
      </xdr:blipFill>
      <xdr:spPr bwMode="auto">
        <a:xfrm>
          <a:off x="3394561" y="678329"/>
          <a:ext cx="1491204" cy="565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516082</xdr:colOff>
      <xdr:row>1</xdr:row>
      <xdr:rowOff>34637</xdr:rowOff>
    </xdr:from>
    <xdr:to>
      <xdr:col>5</xdr:col>
      <xdr:colOff>1453342</xdr:colOff>
      <xdr:row>3</xdr:row>
      <xdr:rowOff>183573</xdr:rowOff>
    </xdr:to>
    <xdr:pic>
      <xdr:nvPicPr>
        <xdr:cNvPr id="3" name="Picture 3" descr="http://www.procuraduria.gov.co/portal/media/image/99.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56218" y="34637"/>
          <a:ext cx="937260" cy="824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1553788</xdr:colOff>
      <xdr:row>1</xdr:row>
      <xdr:rowOff>123652</xdr:rowOff>
    </xdr:from>
    <xdr:to>
      <xdr:col>5</xdr:col>
      <xdr:colOff>2652107</xdr:colOff>
      <xdr:row>3</xdr:row>
      <xdr:rowOff>196388</xdr:rowOff>
    </xdr:to>
    <xdr:pic>
      <xdr:nvPicPr>
        <xdr:cNvPr id="4" name="Picture 5" descr="http://www.archivogeneral.gov.co/sites/all/themes/nevia/images/transparencia33.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9257" r="20976" b="-6374"/>
        <a:stretch>
          <a:fillRect/>
        </a:stretch>
      </xdr:blipFill>
      <xdr:spPr bwMode="auto">
        <a:xfrm>
          <a:off x="7493924" y="123652"/>
          <a:ext cx="1098319" cy="74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xdr:row>
      <xdr:rowOff>197774</xdr:rowOff>
    </xdr:from>
    <xdr:to>
      <xdr:col>2</xdr:col>
      <xdr:colOff>1370215</xdr:colOff>
      <xdr:row>3</xdr:row>
      <xdr:rowOff>72390</xdr:rowOff>
    </xdr:to>
    <xdr:pic>
      <xdr:nvPicPr>
        <xdr:cNvPr id="5" name="Imagen 5" descr="C:\Users\carotorres\Desktop\dnp.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197774"/>
          <a:ext cx="1456806" cy="55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2838450</xdr:colOff>
      <xdr:row>1</xdr:row>
      <xdr:rowOff>185226</xdr:rowOff>
    </xdr:from>
    <xdr:to>
      <xdr:col>4</xdr:col>
      <xdr:colOff>9006</xdr:colOff>
      <xdr:row>3</xdr:row>
      <xdr:rowOff>80009</xdr:rowOff>
    </xdr:to>
    <xdr:pic>
      <xdr:nvPicPr>
        <xdr:cNvPr id="6" name="Imagen 6"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29411" r="52258" b="20168"/>
        <a:stretch>
          <a:fillRect/>
        </a:stretch>
      </xdr:blipFill>
      <xdr:spPr bwMode="auto">
        <a:xfrm>
          <a:off x="3115541" y="185226"/>
          <a:ext cx="1699260" cy="570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181496</xdr:colOff>
      <xdr:row>1</xdr:row>
      <xdr:rowOff>200891</xdr:rowOff>
    </xdr:from>
    <xdr:to>
      <xdr:col>5</xdr:col>
      <xdr:colOff>308957</xdr:colOff>
      <xdr:row>3</xdr:row>
      <xdr:rowOff>48145</xdr:rowOff>
    </xdr:to>
    <xdr:pic>
      <xdr:nvPicPr>
        <xdr:cNvPr id="7" name="Imagen 7"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50322"/>
        <a:stretch>
          <a:fillRect/>
        </a:stretch>
      </xdr:blipFill>
      <xdr:spPr bwMode="auto">
        <a:xfrm>
          <a:off x="4987291" y="200891"/>
          <a:ext cx="1261802" cy="522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729893</xdr:colOff>
      <xdr:row>1</xdr:row>
      <xdr:rowOff>79375</xdr:rowOff>
    </xdr:from>
    <xdr:to>
      <xdr:col>5</xdr:col>
      <xdr:colOff>538352</xdr:colOff>
      <xdr:row>3</xdr:row>
      <xdr:rowOff>228778</xdr:rowOff>
    </xdr:to>
    <xdr:pic>
      <xdr:nvPicPr>
        <xdr:cNvPr id="8" name="Picture 3" descr="http://www.procuraduria.gov.co/portal/media/image/99.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0518" y="79375"/>
          <a:ext cx="935584" cy="816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944752</xdr:colOff>
      <xdr:row>1</xdr:row>
      <xdr:rowOff>156845</xdr:rowOff>
    </xdr:from>
    <xdr:to>
      <xdr:col>5</xdr:col>
      <xdr:colOff>2035232</xdr:colOff>
      <xdr:row>3</xdr:row>
      <xdr:rowOff>230048</xdr:rowOff>
    </xdr:to>
    <xdr:pic>
      <xdr:nvPicPr>
        <xdr:cNvPr id="9" name="Picture 5" descr="http://www.archivogeneral.gov.co/sites/all/themes/nevia/images/transparencia33.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9257" r="20976" b="-6374"/>
        <a:stretch>
          <a:fillRect/>
        </a:stretch>
      </xdr:blipFill>
      <xdr:spPr bwMode="auto">
        <a:xfrm>
          <a:off x="7072502" y="156845"/>
          <a:ext cx="1090480" cy="739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206375</xdr:colOff>
      <xdr:row>1</xdr:row>
      <xdr:rowOff>280035</xdr:rowOff>
    </xdr:from>
    <xdr:to>
      <xdr:col>2</xdr:col>
      <xdr:colOff>1381831</xdr:colOff>
      <xdr:row>3</xdr:row>
      <xdr:rowOff>155118</xdr:rowOff>
    </xdr:to>
    <xdr:pic>
      <xdr:nvPicPr>
        <xdr:cNvPr id="10" name="Imagen 5" descr="C:\Users\carotorres\Desktop\dnp.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2750" y="280035"/>
          <a:ext cx="1445331" cy="541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1568521</xdr:colOff>
      <xdr:row>1</xdr:row>
      <xdr:rowOff>283362</xdr:rowOff>
    </xdr:from>
    <xdr:to>
      <xdr:col>2</xdr:col>
      <xdr:colOff>3267781</xdr:colOff>
      <xdr:row>3</xdr:row>
      <xdr:rowOff>178612</xdr:rowOff>
    </xdr:to>
    <xdr:pic>
      <xdr:nvPicPr>
        <xdr:cNvPr id="11" name="Imagen 6"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29411" r="52258" b="20168"/>
        <a:stretch>
          <a:fillRect/>
        </a:stretch>
      </xdr:blipFill>
      <xdr:spPr bwMode="auto">
        <a:xfrm>
          <a:off x="2044771" y="283362"/>
          <a:ext cx="1699260" cy="5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224861</xdr:colOff>
      <xdr:row>1</xdr:row>
      <xdr:rowOff>288925</xdr:rowOff>
    </xdr:from>
    <xdr:to>
      <xdr:col>4</xdr:col>
      <xdr:colOff>327938</xdr:colOff>
      <xdr:row>3</xdr:row>
      <xdr:rowOff>140742</xdr:rowOff>
    </xdr:to>
    <xdr:pic>
      <xdr:nvPicPr>
        <xdr:cNvPr id="12" name="Imagen 7"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50322"/>
        <a:stretch>
          <a:fillRect/>
        </a:stretch>
      </xdr:blipFill>
      <xdr:spPr bwMode="auto">
        <a:xfrm>
          <a:off x="4066611" y="288925"/>
          <a:ext cx="1261952" cy="518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127738</xdr:colOff>
      <xdr:row>1</xdr:row>
      <xdr:rowOff>111125</xdr:rowOff>
    </xdr:from>
    <xdr:to>
      <xdr:col>5</xdr:col>
      <xdr:colOff>1065811</xdr:colOff>
      <xdr:row>3</xdr:row>
      <xdr:rowOff>255551</xdr:rowOff>
    </xdr:to>
    <xdr:pic>
      <xdr:nvPicPr>
        <xdr:cNvPr id="2" name="Picture 3" descr="http://www.procuraduria.gov.co/portal/media/image/99.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25363" y="317500"/>
          <a:ext cx="938073" cy="81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1376961</xdr:colOff>
      <xdr:row>1</xdr:row>
      <xdr:rowOff>204470</xdr:rowOff>
    </xdr:from>
    <xdr:to>
      <xdr:col>5</xdr:col>
      <xdr:colOff>2462264</xdr:colOff>
      <xdr:row>3</xdr:row>
      <xdr:rowOff>272696</xdr:rowOff>
    </xdr:to>
    <xdr:pic>
      <xdr:nvPicPr>
        <xdr:cNvPr id="3" name="Picture 5" descr="http://www.archivogeneral.gov.co/sites/all/themes/nevia/images/transparencia33.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9257" r="20976" b="-6374"/>
        <a:stretch>
          <a:fillRect/>
        </a:stretch>
      </xdr:blipFill>
      <xdr:spPr bwMode="auto">
        <a:xfrm>
          <a:off x="7774586" y="410845"/>
          <a:ext cx="1085303" cy="734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xdr:row>
      <xdr:rowOff>311785</xdr:rowOff>
    </xdr:from>
    <xdr:to>
      <xdr:col>2</xdr:col>
      <xdr:colOff>1443340</xdr:colOff>
      <xdr:row>3</xdr:row>
      <xdr:rowOff>181891</xdr:rowOff>
    </xdr:to>
    <xdr:pic>
      <xdr:nvPicPr>
        <xdr:cNvPr id="4" name="Imagen 5" descr="C:\Users\carotorres\Desktop\dnp.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2625" y="311785"/>
          <a:ext cx="1443340" cy="536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1630030</xdr:colOff>
      <xdr:row>1</xdr:row>
      <xdr:rowOff>283362</xdr:rowOff>
    </xdr:from>
    <xdr:to>
      <xdr:col>3</xdr:col>
      <xdr:colOff>281290</xdr:colOff>
      <xdr:row>3</xdr:row>
      <xdr:rowOff>173635</xdr:rowOff>
    </xdr:to>
    <xdr:pic>
      <xdr:nvPicPr>
        <xdr:cNvPr id="5" name="Imagen 6"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29411" r="52258" b="20168"/>
        <a:stretch>
          <a:fillRect/>
        </a:stretch>
      </xdr:blipFill>
      <xdr:spPr bwMode="auto">
        <a:xfrm>
          <a:off x="2376155" y="283362"/>
          <a:ext cx="1699260" cy="557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318120</xdr:colOff>
      <xdr:row>1</xdr:row>
      <xdr:rowOff>320675</xdr:rowOff>
    </xdr:from>
    <xdr:to>
      <xdr:col>5</xdr:col>
      <xdr:colOff>598908</xdr:colOff>
      <xdr:row>3</xdr:row>
      <xdr:rowOff>170003</xdr:rowOff>
    </xdr:to>
    <xdr:pic>
      <xdr:nvPicPr>
        <xdr:cNvPr id="6" name="Imagen 7"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50322"/>
        <a:stretch>
          <a:fillRect/>
        </a:stretch>
      </xdr:blipFill>
      <xdr:spPr bwMode="auto">
        <a:xfrm>
          <a:off x="4429745" y="320675"/>
          <a:ext cx="1265038" cy="516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intranet.idiger.gov.co/analisis-evaluacion-y-control-de-riesgo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8"/>
  <sheetViews>
    <sheetView view="pageBreakPreview" topLeftCell="A17" zoomScale="70" zoomScaleNormal="100" zoomScaleSheetLayoutView="70" workbookViewId="0">
      <selection activeCell="O16" sqref="O16"/>
    </sheetView>
  </sheetViews>
  <sheetFormatPr baseColWidth="10" defaultRowHeight="15" x14ac:dyDescent="0.25"/>
  <cols>
    <col min="1" max="1" width="1.5703125" style="45" customWidth="1"/>
    <col min="2" max="2" width="15.140625" style="45" customWidth="1"/>
    <col min="3" max="3" width="11.5703125" style="45"/>
    <col min="4" max="4" width="6.5703125" style="45" customWidth="1"/>
    <col min="5" max="7" width="11.5703125" style="45"/>
    <col min="8" max="8" width="18.140625" style="45" customWidth="1"/>
    <col min="9" max="9" width="30.140625" style="45" customWidth="1"/>
    <col min="10" max="10" width="1.85546875" style="45" customWidth="1"/>
  </cols>
  <sheetData>
    <row r="2" spans="1:10" x14ac:dyDescent="0.25">
      <c r="A2" s="44" t="s">
        <v>131</v>
      </c>
      <c r="B2" s="44"/>
      <c r="C2" s="44"/>
      <c r="D2" s="44"/>
      <c r="E2" s="44"/>
      <c r="F2" s="44"/>
      <c r="G2" s="44"/>
      <c r="H2" s="44"/>
      <c r="I2" s="44"/>
      <c r="J2" s="44"/>
    </row>
    <row r="3" spans="1:10" x14ac:dyDescent="0.25">
      <c r="A3" s="44"/>
      <c r="B3" s="44"/>
      <c r="C3" s="44"/>
      <c r="D3" s="44"/>
      <c r="E3" s="44"/>
      <c r="F3" s="44"/>
      <c r="G3" s="44"/>
      <c r="H3" s="44"/>
      <c r="I3" s="44"/>
      <c r="J3" s="44"/>
    </row>
    <row r="4" spans="1:10" x14ac:dyDescent="0.25">
      <c r="A4" s="44"/>
      <c r="B4" s="44"/>
      <c r="C4" s="44"/>
      <c r="D4" s="44"/>
      <c r="E4" s="44"/>
      <c r="F4" s="44"/>
      <c r="G4" s="44"/>
      <c r="H4" s="44"/>
      <c r="I4" s="44"/>
      <c r="J4" s="44"/>
    </row>
    <row r="5" spans="1:10" x14ac:dyDescent="0.25">
      <c r="A5" s="44"/>
      <c r="B5" s="44"/>
      <c r="C5" s="44"/>
      <c r="D5" s="44"/>
      <c r="E5" s="44"/>
      <c r="F5" s="44"/>
      <c r="G5" s="44"/>
      <c r="H5" s="44"/>
      <c r="I5" s="44"/>
      <c r="J5" s="44"/>
    </row>
    <row r="6" spans="1:10" x14ac:dyDescent="0.25">
      <c r="A6" s="44"/>
      <c r="B6" s="44"/>
      <c r="C6" s="44"/>
      <c r="D6" s="44"/>
      <c r="E6" s="44"/>
      <c r="F6" s="44"/>
      <c r="G6" s="44"/>
      <c r="H6" s="44"/>
      <c r="I6" s="44"/>
      <c r="J6" s="44"/>
    </row>
    <row r="7" spans="1:10" ht="15.75" customHeight="1" x14ac:dyDescent="0.25">
      <c r="B7" s="75" t="s">
        <v>139</v>
      </c>
      <c r="C7" s="75"/>
      <c r="D7" s="75"/>
      <c r="E7" s="75"/>
      <c r="F7" s="75"/>
      <c r="G7" s="75"/>
      <c r="H7" s="75"/>
      <c r="I7" s="75"/>
    </row>
    <row r="8" spans="1:10" ht="17.25" customHeight="1" x14ac:dyDescent="0.25">
      <c r="B8" s="75"/>
      <c r="C8" s="75"/>
      <c r="D8" s="75"/>
      <c r="E8" s="75"/>
      <c r="F8" s="75"/>
      <c r="G8" s="75"/>
      <c r="H8" s="75"/>
      <c r="I8" s="75"/>
    </row>
    <row r="9" spans="1:10" x14ac:dyDescent="0.25">
      <c r="B9" s="45" t="s">
        <v>132</v>
      </c>
    </row>
    <row r="10" spans="1:10" ht="15.75" thickBot="1" x14ac:dyDescent="0.3"/>
    <row r="11" spans="1:10" x14ac:dyDescent="0.25">
      <c r="B11" s="69" t="s">
        <v>133</v>
      </c>
      <c r="C11" s="70"/>
      <c r="D11" s="70"/>
      <c r="E11" s="71" t="s">
        <v>134</v>
      </c>
      <c r="F11" s="71"/>
      <c r="G11" s="71"/>
      <c r="H11" s="71"/>
      <c r="I11" s="72"/>
    </row>
    <row r="12" spans="1:10" ht="345" customHeight="1" x14ac:dyDescent="0.25">
      <c r="B12" s="189" t="s">
        <v>136</v>
      </c>
      <c r="C12" s="79"/>
      <c r="D12" s="80"/>
      <c r="E12" s="73" t="s">
        <v>169</v>
      </c>
      <c r="F12" s="74"/>
      <c r="G12" s="74"/>
      <c r="H12" s="74"/>
      <c r="I12" s="190"/>
    </row>
    <row r="13" spans="1:10" ht="349.5" customHeight="1" x14ac:dyDescent="0.25">
      <c r="B13" s="81" t="s">
        <v>167</v>
      </c>
      <c r="C13" s="82"/>
      <c r="D13" s="83"/>
      <c r="E13" s="76" t="s">
        <v>170</v>
      </c>
      <c r="F13" s="77"/>
      <c r="G13" s="77"/>
      <c r="H13" s="77"/>
      <c r="I13" s="78"/>
    </row>
    <row r="14" spans="1:10" ht="325.5" customHeight="1" x14ac:dyDescent="0.25">
      <c r="B14" s="84" t="s">
        <v>167</v>
      </c>
      <c r="C14" s="85"/>
      <c r="D14" s="86"/>
      <c r="E14" s="76" t="s">
        <v>166</v>
      </c>
      <c r="F14" s="77"/>
      <c r="G14" s="77"/>
      <c r="H14" s="77"/>
      <c r="I14" s="78"/>
    </row>
    <row r="15" spans="1:10" ht="102" customHeight="1" x14ac:dyDescent="0.25">
      <c r="B15" s="60" t="s">
        <v>135</v>
      </c>
      <c r="C15" s="61"/>
      <c r="D15" s="61"/>
      <c r="E15" s="62" t="s">
        <v>171</v>
      </c>
      <c r="F15" s="62"/>
      <c r="G15" s="62"/>
      <c r="H15" s="62"/>
      <c r="I15" s="63"/>
    </row>
    <row r="16" spans="1:10" ht="132" customHeight="1" x14ac:dyDescent="0.25">
      <c r="B16" s="60" t="s">
        <v>137</v>
      </c>
      <c r="C16" s="61"/>
      <c r="D16" s="61"/>
      <c r="E16" s="62" t="s">
        <v>148</v>
      </c>
      <c r="F16" s="62"/>
      <c r="G16" s="62"/>
      <c r="H16" s="62"/>
      <c r="I16" s="63"/>
    </row>
    <row r="17" spans="2:9" ht="154.5" customHeight="1" thickBot="1" x14ac:dyDescent="0.3">
      <c r="B17" s="64" t="s">
        <v>138</v>
      </c>
      <c r="C17" s="65"/>
      <c r="D17" s="65"/>
      <c r="E17" s="66" t="s">
        <v>165</v>
      </c>
      <c r="F17" s="67"/>
      <c r="G17" s="67"/>
      <c r="H17" s="67"/>
      <c r="I17" s="68"/>
    </row>
    <row r="18" spans="2:9" ht="11.25" customHeight="1" x14ac:dyDescent="0.25"/>
  </sheetData>
  <mergeCells count="15">
    <mergeCell ref="E14:I14"/>
    <mergeCell ref="B12:D12"/>
    <mergeCell ref="B13:D13"/>
    <mergeCell ref="B14:D14"/>
    <mergeCell ref="B11:D11"/>
    <mergeCell ref="E11:I11"/>
    <mergeCell ref="E12:I12"/>
    <mergeCell ref="B7:I8"/>
    <mergeCell ref="E13:I13"/>
    <mergeCell ref="B15:D15"/>
    <mergeCell ref="E15:I15"/>
    <mergeCell ref="B16:D16"/>
    <mergeCell ref="E16:I16"/>
    <mergeCell ref="B17:D17"/>
    <mergeCell ref="E17:I17"/>
  </mergeCells>
  <printOptions horizontalCentered="1" verticalCentered="1"/>
  <pageMargins left="0.70866141732283472" right="0.70866141732283472" top="0.74803149606299213" bottom="0.74803149606299213" header="0.31496062992125984" footer="0.31496062992125984"/>
  <pageSetup scale="75" orientation="portrait" r:id="rId1"/>
  <rowBreaks count="1" manualBreakCount="1">
    <brk id="1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9"/>
  <sheetViews>
    <sheetView view="pageBreakPreview" zoomScale="60" zoomScaleNormal="90" workbookViewId="0">
      <selection activeCell="D10" sqref="D10:F11"/>
    </sheetView>
  </sheetViews>
  <sheetFormatPr baseColWidth="10" defaultColWidth="11.42578125" defaultRowHeight="15" x14ac:dyDescent="0.25"/>
  <cols>
    <col min="1" max="1" width="3.85546875" style="1" customWidth="1"/>
    <col min="2" max="2" width="4.140625" style="1" customWidth="1"/>
    <col min="3" max="3" width="55.140625" style="1" customWidth="1"/>
    <col min="4" max="4" width="17.42578125" style="4" customWidth="1"/>
    <col min="5" max="5" width="17" style="4" customWidth="1"/>
    <col min="6" max="6" width="56.7109375" style="20" customWidth="1"/>
    <col min="7" max="7" width="2.85546875" style="1" customWidth="1"/>
    <col min="8" max="16384" width="11.42578125" style="1"/>
  </cols>
  <sheetData>
    <row r="1" spans="2:7" ht="26.25" customHeight="1" x14ac:dyDescent="0.25">
      <c r="B1" s="102"/>
      <c r="C1" s="103"/>
      <c r="D1" s="103"/>
      <c r="E1" s="103"/>
      <c r="F1" s="104"/>
    </row>
    <row r="2" spans="2:7" ht="26.25" customHeight="1" x14ac:dyDescent="0.25">
      <c r="B2" s="105"/>
      <c r="C2" s="106"/>
      <c r="D2" s="106"/>
      <c r="E2" s="106"/>
      <c r="F2" s="107"/>
    </row>
    <row r="3" spans="2:7" ht="26.25" customHeight="1" x14ac:dyDescent="0.25">
      <c r="B3" s="108"/>
      <c r="C3" s="109"/>
      <c r="D3" s="109"/>
      <c r="E3" s="109"/>
      <c r="F3" s="110"/>
    </row>
    <row r="4" spans="2:7" ht="45" customHeight="1" x14ac:dyDescent="0.25">
      <c r="B4" s="111" t="s">
        <v>17</v>
      </c>
      <c r="C4" s="112"/>
      <c r="D4" s="112"/>
      <c r="E4" s="112"/>
      <c r="F4" s="113"/>
    </row>
    <row r="5" spans="2:7" ht="12" customHeight="1" thickBot="1" x14ac:dyDescent="0.3">
      <c r="B5" s="120"/>
      <c r="C5" s="121"/>
      <c r="D5" s="121"/>
      <c r="E5" s="121"/>
      <c r="F5" s="122"/>
    </row>
    <row r="6" spans="2:7" ht="77.25" customHeight="1" x14ac:dyDescent="0.25">
      <c r="B6" s="191" t="s">
        <v>6</v>
      </c>
      <c r="C6" s="192"/>
      <c r="D6" s="192"/>
      <c r="E6" s="192"/>
      <c r="F6" s="193"/>
      <c r="G6" s="2"/>
    </row>
    <row r="7" spans="2:7" ht="12" customHeight="1" thickBot="1" x14ac:dyDescent="0.3">
      <c r="B7" s="120"/>
      <c r="C7" s="121"/>
      <c r="D7" s="121"/>
      <c r="E7" s="121"/>
      <c r="F7" s="122"/>
      <c r="G7" s="2"/>
    </row>
    <row r="8" spans="2:7" ht="123" customHeight="1" thickBot="1" x14ac:dyDescent="0.3">
      <c r="B8" s="117" t="s">
        <v>130</v>
      </c>
      <c r="C8" s="118"/>
      <c r="D8" s="118"/>
      <c r="E8" s="118"/>
      <c r="F8" s="119"/>
      <c r="G8" s="2"/>
    </row>
    <row r="9" spans="2:7" ht="12" customHeight="1" x14ac:dyDescent="0.25">
      <c r="B9" s="123"/>
      <c r="C9" s="124"/>
      <c r="D9" s="124"/>
      <c r="E9" s="124"/>
      <c r="F9" s="125"/>
    </row>
    <row r="10" spans="2:7" ht="45" customHeight="1" x14ac:dyDescent="0.25">
      <c r="B10" s="97" t="s">
        <v>4</v>
      </c>
      <c r="C10" s="98"/>
      <c r="D10" s="99" t="s">
        <v>161</v>
      </c>
      <c r="E10" s="100"/>
      <c r="F10" s="167"/>
    </row>
    <row r="11" spans="2:7" ht="45" customHeight="1" x14ac:dyDescent="0.25">
      <c r="B11" s="194" t="s">
        <v>5</v>
      </c>
      <c r="C11" s="181"/>
      <c r="D11" s="129" t="s">
        <v>160</v>
      </c>
      <c r="E11" s="129"/>
      <c r="F11" s="174"/>
    </row>
    <row r="12" spans="2:7" ht="12" customHeight="1" thickBot="1" x14ac:dyDescent="0.3">
      <c r="B12" s="120"/>
      <c r="C12" s="121"/>
      <c r="D12" s="121"/>
      <c r="E12" s="121"/>
      <c r="F12" s="122"/>
    </row>
    <row r="13" spans="2:7" ht="78.75" customHeight="1" thickBot="1" x14ac:dyDescent="0.3">
      <c r="B13" s="126" t="s">
        <v>8</v>
      </c>
      <c r="C13" s="127"/>
      <c r="D13" s="127"/>
      <c r="E13" s="127"/>
      <c r="F13" s="128"/>
    </row>
    <row r="14" spans="2:7" ht="42" customHeight="1" x14ac:dyDescent="0.25">
      <c r="B14" s="130" t="s">
        <v>7</v>
      </c>
      <c r="C14" s="131"/>
      <c r="D14" s="101" t="s">
        <v>16</v>
      </c>
      <c r="E14" s="101"/>
      <c r="F14" s="89" t="s">
        <v>24</v>
      </c>
    </row>
    <row r="15" spans="2:7" ht="30" customHeight="1" thickBot="1" x14ac:dyDescent="0.3">
      <c r="B15" s="132"/>
      <c r="C15" s="134"/>
      <c r="D15" s="3" t="s">
        <v>9</v>
      </c>
      <c r="E15" s="3" t="s">
        <v>10</v>
      </c>
      <c r="F15" s="90"/>
    </row>
    <row r="16" spans="2:7" s="36" customFormat="1" ht="43.5" customHeight="1" x14ac:dyDescent="0.25">
      <c r="B16" s="31">
        <v>1</v>
      </c>
      <c r="C16" s="32" t="s">
        <v>11</v>
      </c>
      <c r="D16" s="33">
        <v>1</v>
      </c>
      <c r="E16" s="33"/>
      <c r="F16" s="34" t="s">
        <v>173</v>
      </c>
      <c r="G16" s="35"/>
    </row>
    <row r="17" spans="2:7" s="36" customFormat="1" ht="47.25" customHeight="1" x14ac:dyDescent="0.25">
      <c r="B17" s="37">
        <v>2</v>
      </c>
      <c r="C17" s="32" t="s">
        <v>12</v>
      </c>
      <c r="D17" s="33">
        <v>1</v>
      </c>
      <c r="E17" s="38"/>
      <c r="F17" s="34" t="s">
        <v>173</v>
      </c>
      <c r="G17" s="35"/>
    </row>
    <row r="18" spans="2:7" ht="42.75" customHeight="1" x14ac:dyDescent="0.25">
      <c r="B18" s="10">
        <v>3</v>
      </c>
      <c r="C18" s="6" t="s">
        <v>13</v>
      </c>
      <c r="D18" s="7">
        <v>1</v>
      </c>
      <c r="E18" s="11"/>
      <c r="F18" s="34" t="s">
        <v>173</v>
      </c>
      <c r="G18" s="9"/>
    </row>
    <row r="19" spans="2:7" ht="39.75" customHeight="1" x14ac:dyDescent="0.25">
      <c r="B19" s="5">
        <v>4</v>
      </c>
      <c r="C19" s="6" t="s">
        <v>14</v>
      </c>
      <c r="D19" s="7">
        <v>1</v>
      </c>
      <c r="E19" s="11"/>
      <c r="F19" s="34" t="s">
        <v>173</v>
      </c>
      <c r="G19" s="9"/>
    </row>
    <row r="20" spans="2:7" ht="45" x14ac:dyDescent="0.25">
      <c r="B20" s="5">
        <v>5</v>
      </c>
      <c r="C20" s="6" t="s">
        <v>18</v>
      </c>
      <c r="D20" s="11">
        <v>1</v>
      </c>
      <c r="E20" s="11"/>
      <c r="F20" s="34" t="s">
        <v>173</v>
      </c>
      <c r="G20" s="9"/>
    </row>
    <row r="21" spans="2:7" ht="30" customHeight="1" thickBot="1" x14ac:dyDescent="0.3">
      <c r="B21" s="132" t="s">
        <v>0</v>
      </c>
      <c r="C21" s="134"/>
      <c r="D21" s="13">
        <f>SUM(D16:D20)</f>
        <v>5</v>
      </c>
      <c r="E21" s="13">
        <f>SUM(E16:E20)</f>
        <v>0</v>
      </c>
      <c r="F21" s="14"/>
    </row>
    <row r="22" spans="2:7" ht="12" customHeight="1" thickBot="1" x14ac:dyDescent="0.3">
      <c r="B22" s="120"/>
      <c r="C22" s="121"/>
      <c r="D22" s="121"/>
      <c r="E22" s="121"/>
      <c r="F22" s="122"/>
    </row>
    <row r="23" spans="2:7" ht="87" customHeight="1" thickBot="1" x14ac:dyDescent="0.3">
      <c r="B23" s="94" t="s">
        <v>72</v>
      </c>
      <c r="C23" s="95"/>
      <c r="D23" s="95"/>
      <c r="E23" s="95"/>
      <c r="F23" s="96"/>
    </row>
    <row r="24" spans="2:7" ht="46.5" customHeight="1" x14ac:dyDescent="0.25">
      <c r="B24" s="138" t="s">
        <v>15</v>
      </c>
      <c r="C24" s="139"/>
      <c r="D24" s="101" t="s">
        <v>16</v>
      </c>
      <c r="E24" s="101"/>
      <c r="F24" s="89" t="s">
        <v>24</v>
      </c>
    </row>
    <row r="25" spans="2:7" ht="30" customHeight="1" thickBot="1" x14ac:dyDescent="0.3">
      <c r="B25" s="140"/>
      <c r="C25" s="141"/>
      <c r="D25" s="3" t="s">
        <v>9</v>
      </c>
      <c r="E25" s="3" t="s">
        <v>10</v>
      </c>
      <c r="F25" s="90"/>
    </row>
    <row r="26" spans="2:7" ht="52.5" customHeight="1" x14ac:dyDescent="0.25">
      <c r="B26" s="5">
        <v>6</v>
      </c>
      <c r="C26" s="6" t="s">
        <v>19</v>
      </c>
      <c r="D26" s="7">
        <v>1</v>
      </c>
      <c r="E26" s="7"/>
      <c r="F26" s="15" t="s">
        <v>172</v>
      </c>
    </row>
    <row r="27" spans="2:7" ht="78.75" customHeight="1" x14ac:dyDescent="0.25">
      <c r="B27" s="10">
        <v>7</v>
      </c>
      <c r="C27" s="25" t="s">
        <v>20</v>
      </c>
      <c r="D27" s="11">
        <v>1</v>
      </c>
      <c r="E27" s="11"/>
      <c r="F27" s="15" t="s">
        <v>172</v>
      </c>
    </row>
    <row r="28" spans="2:7" ht="60" customHeight="1" x14ac:dyDescent="0.25">
      <c r="B28" s="10">
        <v>8</v>
      </c>
      <c r="C28" s="25" t="s">
        <v>21</v>
      </c>
      <c r="D28" s="11">
        <v>1</v>
      </c>
      <c r="E28" s="11"/>
      <c r="F28" s="15" t="s">
        <v>172</v>
      </c>
    </row>
    <row r="29" spans="2:7" ht="30" customHeight="1" thickBot="1" x14ac:dyDescent="0.3">
      <c r="B29" s="87" t="s">
        <v>0</v>
      </c>
      <c r="C29" s="88"/>
      <c r="D29" s="16">
        <f>SUM(D26:D28)</f>
        <v>3</v>
      </c>
      <c r="E29" s="16">
        <f>SUM(E26:E28)</f>
        <v>0</v>
      </c>
      <c r="F29" s="24">
        <f>SUM(D29:E29)</f>
        <v>3</v>
      </c>
    </row>
    <row r="30" spans="2:7" ht="12.75" customHeight="1" thickBot="1" x14ac:dyDescent="0.3">
      <c r="B30" s="91"/>
      <c r="C30" s="92"/>
      <c r="D30" s="92"/>
      <c r="E30" s="92"/>
      <c r="F30" s="93"/>
    </row>
    <row r="31" spans="2:7" ht="53.25" customHeight="1" x14ac:dyDescent="0.25">
      <c r="B31" s="138" t="s">
        <v>2</v>
      </c>
      <c r="C31" s="139"/>
      <c r="D31" s="101" t="s">
        <v>16</v>
      </c>
      <c r="E31" s="101"/>
      <c r="F31" s="89" t="s">
        <v>24</v>
      </c>
    </row>
    <row r="32" spans="2:7" ht="44.25" customHeight="1" thickBot="1" x14ac:dyDescent="0.3">
      <c r="B32" s="140"/>
      <c r="C32" s="141"/>
      <c r="D32" s="3" t="s">
        <v>9</v>
      </c>
      <c r="E32" s="3" t="s">
        <v>10</v>
      </c>
      <c r="F32" s="90"/>
    </row>
    <row r="33" spans="2:7" ht="71.25" customHeight="1" x14ac:dyDescent="0.25">
      <c r="B33" s="5">
        <v>9</v>
      </c>
      <c r="C33" s="59" t="s">
        <v>22</v>
      </c>
      <c r="D33" s="7"/>
      <c r="E33" s="7">
        <v>0</v>
      </c>
      <c r="F33" s="196" t="s">
        <v>174</v>
      </c>
    </row>
    <row r="34" spans="2:7" ht="69.75" customHeight="1" x14ac:dyDescent="0.25">
      <c r="B34" s="10">
        <v>10</v>
      </c>
      <c r="C34" s="195" t="s">
        <v>70</v>
      </c>
      <c r="D34" s="11"/>
      <c r="E34" s="11">
        <v>0</v>
      </c>
      <c r="F34" s="196" t="s">
        <v>174</v>
      </c>
    </row>
    <row r="35" spans="2:7" ht="84" customHeight="1" x14ac:dyDescent="0.25">
      <c r="B35" s="5">
        <v>11</v>
      </c>
      <c r="C35" s="195" t="s">
        <v>71</v>
      </c>
      <c r="D35" s="11"/>
      <c r="E35" s="11">
        <v>0</v>
      </c>
      <c r="F35" s="196" t="s">
        <v>174</v>
      </c>
    </row>
    <row r="36" spans="2:7" ht="71.25" customHeight="1" x14ac:dyDescent="0.25">
      <c r="B36" s="10">
        <v>12</v>
      </c>
      <c r="C36" s="50" t="s">
        <v>23</v>
      </c>
      <c r="D36" s="27">
        <v>1</v>
      </c>
      <c r="E36" s="27"/>
      <c r="F36" s="28" t="s">
        <v>175</v>
      </c>
    </row>
    <row r="37" spans="2:7" ht="30" customHeight="1" thickBot="1" x14ac:dyDescent="0.3">
      <c r="B37" s="87" t="s">
        <v>0</v>
      </c>
      <c r="C37" s="88"/>
      <c r="D37" s="16">
        <f>SUM(D33:D36)</f>
        <v>1</v>
      </c>
      <c r="E37" s="16">
        <f>SUM(E33:E35)</f>
        <v>0</v>
      </c>
      <c r="F37" s="24">
        <f>SUM(D37:E37)</f>
        <v>1</v>
      </c>
    </row>
    <row r="38" spans="2:7" ht="12.75" customHeight="1" thickBot="1" x14ac:dyDescent="0.3">
      <c r="B38" s="91"/>
      <c r="C38" s="92"/>
      <c r="D38" s="92"/>
      <c r="E38" s="92"/>
      <c r="F38" s="93"/>
    </row>
    <row r="39" spans="2:7" ht="12.75" customHeight="1" thickBot="1" x14ac:dyDescent="0.3">
      <c r="B39" s="120"/>
      <c r="C39" s="121"/>
      <c r="D39" s="121"/>
      <c r="E39" s="121"/>
      <c r="F39" s="122"/>
    </row>
    <row r="40" spans="2:7" ht="51.75" customHeight="1" thickBot="1" x14ac:dyDescent="0.3">
      <c r="B40" s="94" t="s">
        <v>1</v>
      </c>
      <c r="C40" s="95"/>
      <c r="D40" s="95"/>
      <c r="E40" s="95"/>
      <c r="F40" s="96"/>
    </row>
    <row r="41" spans="2:7" ht="40.5" customHeight="1" x14ac:dyDescent="0.25">
      <c r="B41" s="138" t="s">
        <v>3</v>
      </c>
      <c r="C41" s="139"/>
      <c r="D41" s="142" t="s">
        <v>16</v>
      </c>
      <c r="E41" s="142"/>
      <c r="F41" s="89" t="s">
        <v>24</v>
      </c>
    </row>
    <row r="42" spans="2:7" ht="30" customHeight="1" thickBot="1" x14ac:dyDescent="0.3">
      <c r="B42" s="140"/>
      <c r="C42" s="141"/>
      <c r="D42" s="3" t="s">
        <v>9</v>
      </c>
      <c r="E42" s="3" t="s">
        <v>10</v>
      </c>
      <c r="F42" s="90"/>
    </row>
    <row r="43" spans="2:7" ht="73.5" customHeight="1" x14ac:dyDescent="0.25">
      <c r="B43" s="10">
        <v>13</v>
      </c>
      <c r="C43" s="195" t="s">
        <v>69</v>
      </c>
      <c r="D43" s="11"/>
      <c r="E43" s="11">
        <v>0</v>
      </c>
      <c r="F43" s="12"/>
      <c r="G43" s="9"/>
    </row>
    <row r="44" spans="2:7" ht="63" customHeight="1" x14ac:dyDescent="0.25">
      <c r="B44" s="5">
        <v>14</v>
      </c>
      <c r="C44" s="197" t="s">
        <v>25</v>
      </c>
      <c r="D44" s="11"/>
      <c r="E44" s="11">
        <v>0</v>
      </c>
      <c r="F44" s="12"/>
    </row>
    <row r="45" spans="2:7" ht="61.5" customHeight="1" x14ac:dyDescent="0.25">
      <c r="B45" s="10">
        <v>15</v>
      </c>
      <c r="C45" s="197" t="s">
        <v>176</v>
      </c>
      <c r="D45" s="27"/>
      <c r="E45" s="27">
        <v>0</v>
      </c>
      <c r="F45" s="28"/>
    </row>
    <row r="46" spans="2:7" ht="30" customHeight="1" thickBot="1" x14ac:dyDescent="0.3">
      <c r="B46" s="87" t="s">
        <v>0</v>
      </c>
      <c r="C46" s="88"/>
      <c r="D46" s="17">
        <f>SUM(D43:D44)</f>
        <v>0</v>
      </c>
      <c r="E46" s="17">
        <f>SUM(E43:E44)</f>
        <v>0</v>
      </c>
      <c r="F46" s="24">
        <f>SUM(D46:E46)</f>
        <v>0</v>
      </c>
    </row>
    <row r="47" spans="2:7" ht="12.75" customHeight="1" thickBot="1" x14ac:dyDescent="0.3">
      <c r="B47" s="91"/>
      <c r="C47" s="92"/>
      <c r="D47" s="92"/>
      <c r="E47" s="92"/>
      <c r="F47" s="93"/>
    </row>
    <row r="48" spans="2:7" ht="12.75" customHeight="1" thickBot="1" x14ac:dyDescent="0.3">
      <c r="B48" s="91"/>
      <c r="C48" s="92"/>
      <c r="D48" s="92"/>
      <c r="E48" s="92"/>
      <c r="F48" s="93"/>
    </row>
    <row r="49" spans="2:6" ht="16.5" thickBot="1" x14ac:dyDescent="0.3">
      <c r="B49" s="135"/>
      <c r="C49" s="136"/>
      <c r="D49" s="136"/>
      <c r="E49" s="136"/>
      <c r="F49" s="137"/>
    </row>
  </sheetData>
  <mergeCells count="38">
    <mergeCell ref="B11:C11"/>
    <mergeCell ref="B49:F49"/>
    <mergeCell ref="B48:F48"/>
    <mergeCell ref="B21:C21"/>
    <mergeCell ref="B41:C42"/>
    <mergeCell ref="D41:E41"/>
    <mergeCell ref="F41:F42"/>
    <mergeCell ref="B37:C37"/>
    <mergeCell ref="D31:E31"/>
    <mergeCell ref="B31:C32"/>
    <mergeCell ref="F31:F32"/>
    <mergeCell ref="B30:F30"/>
    <mergeCell ref="B24:C25"/>
    <mergeCell ref="D24:E24"/>
    <mergeCell ref="B40:F40"/>
    <mergeCell ref="B22:F22"/>
    <mergeCell ref="B39:F39"/>
    <mergeCell ref="B10:C10"/>
    <mergeCell ref="D14:E14"/>
    <mergeCell ref="B1:F3"/>
    <mergeCell ref="B4:F4"/>
    <mergeCell ref="B6:F6"/>
    <mergeCell ref="B8:F8"/>
    <mergeCell ref="B5:F5"/>
    <mergeCell ref="B7:F7"/>
    <mergeCell ref="B9:F9"/>
    <mergeCell ref="B12:F12"/>
    <mergeCell ref="B13:F13"/>
    <mergeCell ref="D11:F11"/>
    <mergeCell ref="B14:C15"/>
    <mergeCell ref="F14:F15"/>
    <mergeCell ref="D10:F10"/>
    <mergeCell ref="B29:C29"/>
    <mergeCell ref="F24:F25"/>
    <mergeCell ref="B47:F47"/>
    <mergeCell ref="B23:F23"/>
    <mergeCell ref="B38:F38"/>
    <mergeCell ref="B46:C46"/>
  </mergeCells>
  <pageMargins left="0.7" right="0.7" top="0.75" bottom="0.75" header="0.3" footer="0.3"/>
  <pageSetup paperSize="9" scale="47" orientation="portrait" r:id="rId1"/>
  <rowBreaks count="2" manualBreakCount="2">
    <brk id="22" max="6" man="1"/>
    <brk id="39"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2"/>
  <sheetViews>
    <sheetView view="pageBreakPreview" zoomScale="70" zoomScaleNormal="91" zoomScaleSheetLayoutView="70" workbookViewId="0">
      <selection activeCell="D11" sqref="D11:F12"/>
    </sheetView>
  </sheetViews>
  <sheetFormatPr baseColWidth="10" defaultColWidth="11.42578125" defaultRowHeight="15" x14ac:dyDescent="0.25"/>
  <cols>
    <col min="1" max="1" width="2" style="1" customWidth="1"/>
    <col min="2" max="2" width="4.140625" style="1" customWidth="1"/>
    <col min="3" max="3" width="50.5703125" style="1" customWidth="1"/>
    <col min="4" max="5" width="8.85546875" style="4" customWidth="1"/>
    <col min="6" max="6" width="40.85546875" style="20" customWidth="1"/>
    <col min="7" max="7" width="1.85546875" style="1" customWidth="1"/>
    <col min="8" max="16384" width="11.42578125" style="1"/>
  </cols>
  <sheetData>
    <row r="1" spans="2:7" ht="9.75" customHeight="1" thickBot="1" x14ac:dyDescent="0.3">
      <c r="D1" s="56"/>
      <c r="E1" s="56"/>
    </row>
    <row r="2" spans="2:7" ht="42.6" customHeight="1" x14ac:dyDescent="0.25">
      <c r="B2" s="143"/>
      <c r="C2" s="144"/>
      <c r="D2" s="144"/>
      <c r="E2" s="144"/>
      <c r="F2" s="145"/>
    </row>
    <row r="3" spans="2:7" ht="42.6" customHeight="1" x14ac:dyDescent="0.25">
      <c r="B3" s="146"/>
      <c r="C3" s="147"/>
      <c r="D3" s="147"/>
      <c r="E3" s="147"/>
      <c r="F3" s="148"/>
    </row>
    <row r="4" spans="2:7" ht="42.6" customHeight="1" x14ac:dyDescent="0.25">
      <c r="B4" s="146"/>
      <c r="C4" s="147"/>
      <c r="D4" s="147"/>
      <c r="E4" s="147"/>
      <c r="F4" s="148"/>
    </row>
    <row r="5" spans="2:7" ht="45" customHeight="1" x14ac:dyDescent="0.25">
      <c r="B5" s="111" t="s">
        <v>26</v>
      </c>
      <c r="C5" s="112"/>
      <c r="D5" s="112"/>
      <c r="E5" s="112"/>
      <c r="F5" s="113"/>
    </row>
    <row r="6" spans="2:7" ht="12" customHeight="1" thickBot="1" x14ac:dyDescent="0.3">
      <c r="B6" s="120"/>
      <c r="C6" s="121"/>
      <c r="D6" s="121"/>
      <c r="E6" s="121"/>
      <c r="F6" s="122"/>
    </row>
    <row r="7" spans="2:7" ht="80.25" customHeight="1" x14ac:dyDescent="0.25">
      <c r="B7" s="114" t="s">
        <v>27</v>
      </c>
      <c r="C7" s="115"/>
      <c r="D7" s="115"/>
      <c r="E7" s="115"/>
      <c r="F7" s="116"/>
      <c r="G7" s="2"/>
    </row>
    <row r="8" spans="2:7" ht="12" customHeight="1" thickBot="1" x14ac:dyDescent="0.3">
      <c r="B8" s="120"/>
      <c r="C8" s="121"/>
      <c r="D8" s="121"/>
      <c r="E8" s="121"/>
      <c r="F8" s="122"/>
      <c r="G8" s="2"/>
    </row>
    <row r="9" spans="2:7" ht="118.5" customHeight="1" thickBot="1" x14ac:dyDescent="0.3">
      <c r="B9" s="117" t="s">
        <v>28</v>
      </c>
      <c r="C9" s="118"/>
      <c r="D9" s="118"/>
      <c r="E9" s="118"/>
      <c r="F9" s="119"/>
      <c r="G9" s="2"/>
    </row>
    <row r="10" spans="2:7" ht="12" customHeight="1" x14ac:dyDescent="0.25">
      <c r="B10" s="123"/>
      <c r="C10" s="124"/>
      <c r="D10" s="124"/>
      <c r="E10" s="124"/>
      <c r="F10" s="125"/>
    </row>
    <row r="11" spans="2:7" ht="26.25" customHeight="1" x14ac:dyDescent="0.25">
      <c r="B11" s="179" t="s">
        <v>4</v>
      </c>
      <c r="C11" s="98"/>
      <c r="D11" s="99" t="s">
        <v>161</v>
      </c>
      <c r="E11" s="100"/>
      <c r="F11" s="167"/>
    </row>
    <row r="12" spans="2:7" ht="28.5" customHeight="1" x14ac:dyDescent="0.25">
      <c r="B12" s="180" t="s">
        <v>5</v>
      </c>
      <c r="C12" s="181"/>
      <c r="D12" s="129" t="s">
        <v>160</v>
      </c>
      <c r="E12" s="129"/>
      <c r="F12" s="174"/>
    </row>
    <row r="13" spans="2:7" ht="12" customHeight="1" thickBot="1" x14ac:dyDescent="0.3">
      <c r="B13" s="120"/>
      <c r="C13" s="121"/>
      <c r="D13" s="121"/>
      <c r="E13" s="121"/>
      <c r="F13" s="122"/>
    </row>
    <row r="14" spans="2:7" ht="78.75" customHeight="1" thickBot="1" x14ac:dyDescent="0.3">
      <c r="B14" s="126" t="s">
        <v>29</v>
      </c>
      <c r="C14" s="127"/>
      <c r="D14" s="127"/>
      <c r="E14" s="127"/>
      <c r="F14" s="128"/>
    </row>
    <row r="15" spans="2:7" ht="45.75" customHeight="1" x14ac:dyDescent="0.25">
      <c r="B15" s="130" t="s">
        <v>30</v>
      </c>
      <c r="C15" s="131"/>
      <c r="D15" s="101" t="s">
        <v>16</v>
      </c>
      <c r="E15" s="101"/>
      <c r="F15" s="89" t="s">
        <v>24</v>
      </c>
    </row>
    <row r="16" spans="2:7" ht="22.5" customHeight="1" thickBot="1" x14ac:dyDescent="0.3">
      <c r="B16" s="132"/>
      <c r="C16" s="134"/>
      <c r="D16" s="3" t="s">
        <v>9</v>
      </c>
      <c r="E16" s="3" t="s">
        <v>10</v>
      </c>
      <c r="F16" s="90"/>
    </row>
    <row r="17" spans="2:9" ht="60.75" customHeight="1" x14ac:dyDescent="0.25">
      <c r="B17" s="5">
        <v>1</v>
      </c>
      <c r="C17" s="50" t="s">
        <v>31</v>
      </c>
      <c r="D17" s="7">
        <v>1</v>
      </c>
      <c r="E17" s="7"/>
      <c r="F17" s="8" t="s">
        <v>152</v>
      </c>
      <c r="G17" s="188"/>
      <c r="H17" s="150"/>
      <c r="I17" s="150"/>
    </row>
    <row r="18" spans="2:9" ht="63" customHeight="1" x14ac:dyDescent="0.25">
      <c r="B18" s="10">
        <v>2</v>
      </c>
      <c r="C18" s="50" t="s">
        <v>32</v>
      </c>
      <c r="D18" s="7">
        <v>1</v>
      </c>
      <c r="E18" s="11"/>
      <c r="F18" s="8" t="s">
        <v>154</v>
      </c>
      <c r="G18" s="188"/>
      <c r="H18" s="150"/>
      <c r="I18" s="150"/>
    </row>
    <row r="19" spans="2:9" ht="60.75" customHeight="1" x14ac:dyDescent="0.25">
      <c r="B19" s="10">
        <v>3</v>
      </c>
      <c r="C19" s="50" t="s">
        <v>33</v>
      </c>
      <c r="D19" s="7">
        <v>1</v>
      </c>
      <c r="E19" s="11"/>
      <c r="F19" s="23"/>
      <c r="G19" s="199"/>
      <c r="H19" s="152"/>
      <c r="I19" s="152"/>
    </row>
    <row r="20" spans="2:9" ht="49.5" customHeight="1" x14ac:dyDescent="0.25">
      <c r="B20" s="5">
        <v>4</v>
      </c>
      <c r="C20" s="59" t="s">
        <v>92</v>
      </c>
      <c r="D20" s="7">
        <v>1</v>
      </c>
      <c r="E20" s="11"/>
      <c r="F20" s="8" t="s">
        <v>153</v>
      </c>
      <c r="G20" s="188"/>
      <c r="H20" s="150"/>
      <c r="I20" s="150"/>
    </row>
    <row r="21" spans="2:9" ht="51.75" customHeight="1" x14ac:dyDescent="0.25">
      <c r="B21" s="10">
        <v>5</v>
      </c>
      <c r="C21" s="198" t="s">
        <v>34</v>
      </c>
      <c r="D21" s="11">
        <v>1</v>
      </c>
      <c r="E21" s="11"/>
      <c r="F21" s="12"/>
      <c r="G21" s="199"/>
      <c r="H21" s="152"/>
      <c r="I21" s="152"/>
    </row>
    <row r="22" spans="2:9" ht="24" thickBot="1" x14ac:dyDescent="0.3">
      <c r="B22" s="132" t="s">
        <v>0</v>
      </c>
      <c r="C22" s="134"/>
      <c r="D22" s="13">
        <f>SUM(D17:D21)</f>
        <v>5</v>
      </c>
      <c r="E22" s="13">
        <f>SUM(E17:E21)</f>
        <v>0</v>
      </c>
      <c r="F22" s="14"/>
    </row>
    <row r="23" spans="2:9" ht="12.75" customHeight="1" thickBot="1" x14ac:dyDescent="0.3">
      <c r="B23" s="120"/>
      <c r="C23" s="121"/>
      <c r="D23" s="121"/>
      <c r="E23" s="121"/>
      <c r="F23" s="122"/>
    </row>
    <row r="24" spans="2:9" ht="12" customHeight="1" thickBot="1" x14ac:dyDescent="0.3">
      <c r="B24" s="120"/>
      <c r="C24" s="121"/>
      <c r="D24" s="121"/>
      <c r="E24" s="121"/>
      <c r="F24" s="122"/>
    </row>
    <row r="25" spans="2:9" ht="12" customHeight="1" thickBot="1" x14ac:dyDescent="0.3">
      <c r="B25" s="120"/>
      <c r="C25" s="121"/>
      <c r="D25" s="121"/>
      <c r="E25" s="121"/>
      <c r="F25" s="122"/>
    </row>
    <row r="26" spans="2:9" ht="69" customHeight="1" thickBot="1" x14ac:dyDescent="0.3">
      <c r="B26" s="126" t="s">
        <v>35</v>
      </c>
      <c r="C26" s="127"/>
      <c r="D26" s="127"/>
      <c r="E26" s="127"/>
      <c r="F26" s="128"/>
    </row>
    <row r="27" spans="2:9" ht="51" customHeight="1" x14ac:dyDescent="0.25">
      <c r="B27" s="138" t="s">
        <v>30</v>
      </c>
      <c r="C27" s="139"/>
      <c r="D27" s="131" t="s">
        <v>16</v>
      </c>
      <c r="E27" s="131"/>
      <c r="F27" s="89" t="s">
        <v>24</v>
      </c>
    </row>
    <row r="28" spans="2:9" ht="30" customHeight="1" thickBot="1" x14ac:dyDescent="0.3">
      <c r="B28" s="140"/>
      <c r="C28" s="141"/>
      <c r="D28" s="3" t="s">
        <v>9</v>
      </c>
      <c r="E28" s="3" t="s">
        <v>10</v>
      </c>
      <c r="F28" s="90"/>
    </row>
    <row r="29" spans="2:9" ht="235.5" customHeight="1" x14ac:dyDescent="0.25">
      <c r="B29" s="5">
        <v>6</v>
      </c>
      <c r="C29" s="50" t="s">
        <v>36</v>
      </c>
      <c r="D29" s="7">
        <v>1</v>
      </c>
      <c r="E29" s="7"/>
      <c r="F29" s="15" t="s">
        <v>155</v>
      </c>
    </row>
    <row r="30" spans="2:9" ht="57.75" customHeight="1" x14ac:dyDescent="0.25">
      <c r="B30" s="5">
        <v>7</v>
      </c>
      <c r="C30" s="197" t="s">
        <v>37</v>
      </c>
      <c r="D30" s="7">
        <v>1</v>
      </c>
      <c r="E30" s="11"/>
      <c r="F30" s="12" t="s">
        <v>156</v>
      </c>
    </row>
    <row r="31" spans="2:9" ht="30" customHeight="1" thickBot="1" x14ac:dyDescent="0.3">
      <c r="B31" s="87" t="s">
        <v>0</v>
      </c>
      <c r="C31" s="88"/>
      <c r="D31" s="16">
        <f>SUM(D29:D30)</f>
        <v>2</v>
      </c>
      <c r="E31" s="16">
        <f>SUM(E29:E30)</f>
        <v>0</v>
      </c>
      <c r="F31" s="24">
        <f>SUM(D31:E31)</f>
        <v>2</v>
      </c>
    </row>
    <row r="32" spans="2:9" ht="12.75" customHeight="1" thickBot="1" x14ac:dyDescent="0.3">
      <c r="B32" s="91"/>
      <c r="C32" s="92"/>
      <c r="D32" s="92"/>
      <c r="E32" s="92"/>
      <c r="F32" s="93"/>
    </row>
    <row r="33" spans="2:9" ht="12.75" customHeight="1" thickBot="1" x14ac:dyDescent="0.3">
      <c r="B33" s="120"/>
      <c r="C33" s="121"/>
      <c r="D33" s="121"/>
      <c r="E33" s="121"/>
      <c r="F33" s="122"/>
    </row>
    <row r="34" spans="2:9" ht="29.25" customHeight="1" thickBot="1" x14ac:dyDescent="0.3">
      <c r="B34" s="126" t="s">
        <v>38</v>
      </c>
      <c r="C34" s="127"/>
      <c r="D34" s="127"/>
      <c r="E34" s="127"/>
      <c r="F34" s="128"/>
    </row>
    <row r="35" spans="2:9" ht="40.5" customHeight="1" x14ac:dyDescent="0.25">
      <c r="B35" s="138" t="s">
        <v>30</v>
      </c>
      <c r="C35" s="139"/>
      <c r="D35" s="142" t="s">
        <v>16</v>
      </c>
      <c r="E35" s="142"/>
      <c r="F35" s="89" t="s">
        <v>24</v>
      </c>
    </row>
    <row r="36" spans="2:9" ht="30" customHeight="1" thickBot="1" x14ac:dyDescent="0.3">
      <c r="B36" s="140"/>
      <c r="C36" s="141"/>
      <c r="D36" s="3" t="s">
        <v>9</v>
      </c>
      <c r="E36" s="3" t="s">
        <v>10</v>
      </c>
      <c r="F36" s="90"/>
    </row>
    <row r="37" spans="2:9" ht="54.75" customHeight="1" x14ac:dyDescent="0.25">
      <c r="B37" s="10">
        <v>8</v>
      </c>
      <c r="C37" s="198" t="s">
        <v>39</v>
      </c>
      <c r="D37" s="11"/>
      <c r="E37" s="11">
        <v>1</v>
      </c>
      <c r="F37" s="12" t="s">
        <v>177</v>
      </c>
      <c r="G37" s="149"/>
      <c r="H37" s="150"/>
      <c r="I37" s="150"/>
    </row>
    <row r="38" spans="2:9" ht="30" customHeight="1" thickBot="1" x14ac:dyDescent="0.3">
      <c r="B38" s="87" t="s">
        <v>0</v>
      </c>
      <c r="C38" s="88"/>
      <c r="D38" s="17">
        <f>SUM(D37:D37)</f>
        <v>0</v>
      </c>
      <c r="E38" s="17">
        <f>SUM(E37:E37)</f>
        <v>1</v>
      </c>
      <c r="F38" s="24">
        <f>SUM(D38:E38)</f>
        <v>1</v>
      </c>
    </row>
    <row r="39" spans="2:9" ht="12.75" customHeight="1" thickBot="1" x14ac:dyDescent="0.3">
      <c r="B39" s="91"/>
      <c r="C39" s="92"/>
      <c r="D39" s="92"/>
      <c r="E39" s="92"/>
      <c r="F39" s="93"/>
    </row>
    <row r="40" spans="2:9" ht="53.25" customHeight="1" thickBot="1" x14ac:dyDescent="0.3">
      <c r="B40" s="126" t="s">
        <v>40</v>
      </c>
      <c r="C40" s="127"/>
      <c r="D40" s="127"/>
      <c r="E40" s="127"/>
      <c r="F40" s="128"/>
    </row>
    <row r="41" spans="2:9" ht="45.75" customHeight="1" x14ac:dyDescent="0.25">
      <c r="B41" s="138" t="s">
        <v>30</v>
      </c>
      <c r="C41" s="139"/>
      <c r="D41" s="204" t="s">
        <v>16</v>
      </c>
      <c r="E41" s="204"/>
      <c r="F41" s="89" t="s">
        <v>24</v>
      </c>
    </row>
    <row r="42" spans="2:9" ht="53.25" customHeight="1" thickBot="1" x14ac:dyDescent="0.3">
      <c r="B42" s="140"/>
      <c r="C42" s="141"/>
      <c r="D42" s="3" t="s">
        <v>9</v>
      </c>
      <c r="E42" s="3" t="s">
        <v>10</v>
      </c>
      <c r="F42" s="90"/>
    </row>
    <row r="43" spans="2:9" ht="63" customHeight="1" x14ac:dyDescent="0.25">
      <c r="B43" s="5">
        <v>9</v>
      </c>
      <c r="C43" s="59" t="s">
        <v>93</v>
      </c>
      <c r="D43" s="7"/>
      <c r="E43" s="7">
        <v>0</v>
      </c>
      <c r="F43" s="15"/>
      <c r="G43" s="154"/>
      <c r="H43" s="155"/>
      <c r="I43" s="155"/>
    </row>
    <row r="44" spans="2:9" ht="60" customHeight="1" x14ac:dyDescent="0.25">
      <c r="B44" s="10">
        <v>10</v>
      </c>
      <c r="C44" s="59" t="s">
        <v>94</v>
      </c>
      <c r="D44" s="11"/>
      <c r="E44" s="11">
        <v>0</v>
      </c>
      <c r="F44" s="12"/>
      <c r="G44" s="154"/>
      <c r="H44" s="155"/>
      <c r="I44" s="155"/>
    </row>
    <row r="45" spans="2:9" ht="77.25" customHeight="1" x14ac:dyDescent="0.25">
      <c r="B45" s="5">
        <v>11</v>
      </c>
      <c r="C45" s="202" t="s">
        <v>41</v>
      </c>
      <c r="E45" s="27">
        <v>0</v>
      </c>
      <c r="F45" s="28"/>
      <c r="G45" s="105"/>
      <c r="H45" s="153"/>
      <c r="I45" s="153"/>
    </row>
    <row r="46" spans="2:9" ht="30" customHeight="1" thickBot="1" x14ac:dyDescent="0.3">
      <c r="B46" s="87" t="s">
        <v>0</v>
      </c>
      <c r="C46" s="88"/>
      <c r="D46" s="16">
        <f>SUM(D43:D44)</f>
        <v>0</v>
      </c>
      <c r="E46" s="16">
        <f>SUM(E43:E44)</f>
        <v>0</v>
      </c>
      <c r="F46" s="24">
        <f>SUM(D46:E46)</f>
        <v>0</v>
      </c>
    </row>
    <row r="47" spans="2:9" ht="24" thickBot="1" x14ac:dyDescent="0.3">
      <c r="B47" s="126" t="s">
        <v>66</v>
      </c>
      <c r="C47" s="127"/>
      <c r="D47" s="127"/>
      <c r="E47" s="127"/>
      <c r="F47" s="128"/>
    </row>
    <row r="48" spans="2:9" ht="47.25" customHeight="1" x14ac:dyDescent="0.25">
      <c r="B48" s="138" t="s">
        <v>30</v>
      </c>
      <c r="C48" s="139"/>
      <c r="D48" s="203" t="s">
        <v>16</v>
      </c>
      <c r="E48" s="203"/>
      <c r="F48" s="89" t="s">
        <v>24</v>
      </c>
    </row>
    <row r="49" spans="2:9" ht="20.25" customHeight="1" thickBot="1" x14ac:dyDescent="0.3">
      <c r="B49" s="140"/>
      <c r="C49" s="141"/>
      <c r="D49" s="3" t="s">
        <v>9</v>
      </c>
      <c r="E49" s="3" t="s">
        <v>10</v>
      </c>
      <c r="F49" s="90"/>
    </row>
    <row r="50" spans="2:9" ht="44.25" customHeight="1" x14ac:dyDescent="0.25">
      <c r="B50" s="10">
        <v>12</v>
      </c>
      <c r="C50" s="200" t="s">
        <v>42</v>
      </c>
      <c r="D50" s="11">
        <v>1</v>
      </c>
      <c r="E50" s="11">
        <v>0</v>
      </c>
      <c r="F50" s="12" t="s">
        <v>157</v>
      </c>
    </row>
    <row r="51" spans="2:9" ht="44.25" customHeight="1" x14ac:dyDescent="0.25">
      <c r="B51" s="10">
        <v>13</v>
      </c>
      <c r="C51" s="200" t="s">
        <v>43</v>
      </c>
      <c r="D51" s="26"/>
      <c r="E51" s="27">
        <v>0</v>
      </c>
      <c r="F51" s="28"/>
    </row>
    <row r="52" spans="2:9" ht="60" customHeight="1" x14ac:dyDescent="0.25">
      <c r="B52" s="5">
        <v>14</v>
      </c>
      <c r="C52" s="201" t="s">
        <v>44</v>
      </c>
      <c r="D52" s="26"/>
      <c r="E52" s="27">
        <v>0</v>
      </c>
      <c r="F52" s="28"/>
    </row>
    <row r="53" spans="2:9" ht="24" thickBot="1" x14ac:dyDescent="0.3">
      <c r="B53" s="87" t="s">
        <v>0</v>
      </c>
      <c r="C53" s="88"/>
      <c r="D53" s="16">
        <f>SUM(D50:D50)</f>
        <v>1</v>
      </c>
      <c r="E53" s="16">
        <f>SUM(E50:E50)</f>
        <v>0</v>
      </c>
      <c r="F53" s="24">
        <f>SUM(D53:E53)</f>
        <v>1</v>
      </c>
    </row>
    <row r="54" spans="2:9" ht="16.5" thickBot="1" x14ac:dyDescent="0.3">
      <c r="B54" s="91"/>
      <c r="C54" s="92"/>
      <c r="D54" s="92"/>
      <c r="E54" s="92"/>
      <c r="F54" s="93"/>
    </row>
    <row r="55" spans="2:9" ht="16.5" thickBot="1" x14ac:dyDescent="0.3">
      <c r="B55" s="91"/>
      <c r="C55" s="92"/>
      <c r="D55" s="92"/>
      <c r="E55" s="92"/>
      <c r="F55" s="93"/>
    </row>
    <row r="56" spans="2:9" ht="24" thickBot="1" x14ac:dyDescent="0.3">
      <c r="B56" s="126" t="s">
        <v>67</v>
      </c>
      <c r="C56" s="127"/>
      <c r="D56" s="127"/>
      <c r="E56" s="127"/>
      <c r="F56" s="128"/>
    </row>
    <row r="57" spans="2:9" ht="23.25" x14ac:dyDescent="0.25">
      <c r="B57" s="138" t="s">
        <v>30</v>
      </c>
      <c r="C57" s="139"/>
      <c r="D57" s="101" t="s">
        <v>16</v>
      </c>
      <c r="E57" s="101"/>
      <c r="F57" s="89" t="s">
        <v>24</v>
      </c>
    </row>
    <row r="58" spans="2:9" ht="15.75" thickBot="1" x14ac:dyDescent="0.3">
      <c r="B58" s="140"/>
      <c r="C58" s="141"/>
      <c r="D58" s="3" t="s">
        <v>9</v>
      </c>
      <c r="E58" s="3" t="s">
        <v>10</v>
      </c>
      <c r="F58" s="90"/>
    </row>
    <row r="59" spans="2:9" ht="66" customHeight="1" x14ac:dyDescent="0.25">
      <c r="B59" s="5">
        <v>15</v>
      </c>
      <c r="C59" s="50" t="s">
        <v>45</v>
      </c>
      <c r="D59" s="7">
        <v>1</v>
      </c>
      <c r="E59" s="7"/>
      <c r="F59" s="196" t="s">
        <v>159</v>
      </c>
      <c r="G59" s="105"/>
      <c r="H59" s="153"/>
      <c r="I59" s="153"/>
    </row>
    <row r="60" spans="2:9" ht="69.75" customHeight="1" x14ac:dyDescent="0.25">
      <c r="B60" s="10">
        <v>16</v>
      </c>
      <c r="C60" s="50" t="s">
        <v>46</v>
      </c>
      <c r="D60" s="11"/>
      <c r="E60" s="11">
        <v>0</v>
      </c>
      <c r="F60" s="12" t="s">
        <v>178</v>
      </c>
      <c r="G60" s="105"/>
      <c r="H60" s="153"/>
      <c r="I60" s="153"/>
    </row>
    <row r="61" spans="2:9" ht="69.75" customHeight="1" x14ac:dyDescent="0.25">
      <c r="B61" s="10">
        <v>17</v>
      </c>
      <c r="C61" s="50" t="s">
        <v>47</v>
      </c>
      <c r="E61" s="11">
        <v>0</v>
      </c>
      <c r="F61" s="12" t="s">
        <v>178</v>
      </c>
      <c r="G61" s="105"/>
      <c r="H61" s="153"/>
      <c r="I61" s="153"/>
    </row>
    <row r="62" spans="2:9" ht="24" thickBot="1" x14ac:dyDescent="0.3">
      <c r="B62" s="87" t="s">
        <v>0</v>
      </c>
      <c r="C62" s="88"/>
      <c r="D62" s="16">
        <f>SUM(D59:D61)</f>
        <v>1</v>
      </c>
      <c r="E62" s="16">
        <f>SUM(E59:E61)</f>
        <v>0</v>
      </c>
      <c r="F62" s="24">
        <f>SUM(D62:E62)</f>
        <v>1</v>
      </c>
    </row>
    <row r="63" spans="2:9" ht="16.5" thickBot="1" x14ac:dyDescent="0.3">
      <c r="B63" s="91"/>
      <c r="C63" s="92"/>
      <c r="D63" s="92"/>
      <c r="E63" s="92"/>
      <c r="F63" s="93"/>
    </row>
    <row r="64" spans="2:9" ht="16.5" thickBot="1" x14ac:dyDescent="0.3">
      <c r="B64" s="91"/>
      <c r="C64" s="92"/>
      <c r="D64" s="92"/>
      <c r="E64" s="92"/>
      <c r="F64" s="93"/>
    </row>
    <row r="65" spans="2:6" ht="24" thickBot="1" x14ac:dyDescent="0.3">
      <c r="B65" s="126" t="s">
        <v>68</v>
      </c>
      <c r="C65" s="127"/>
      <c r="D65" s="127"/>
      <c r="E65" s="127"/>
      <c r="F65" s="128"/>
    </row>
    <row r="66" spans="2:6" ht="23.25" x14ac:dyDescent="0.25">
      <c r="B66" s="138" t="s">
        <v>30</v>
      </c>
      <c r="C66" s="139"/>
      <c r="D66" s="101" t="s">
        <v>16</v>
      </c>
      <c r="E66" s="101"/>
      <c r="F66" s="89" t="s">
        <v>24</v>
      </c>
    </row>
    <row r="67" spans="2:6" ht="15.75" thickBot="1" x14ac:dyDescent="0.3">
      <c r="B67" s="140"/>
      <c r="C67" s="141"/>
      <c r="D67" s="3" t="s">
        <v>9</v>
      </c>
      <c r="E67" s="3" t="s">
        <v>10</v>
      </c>
      <c r="F67" s="90"/>
    </row>
    <row r="68" spans="2:6" ht="80.25" customHeight="1" x14ac:dyDescent="0.25">
      <c r="B68" s="5">
        <v>18</v>
      </c>
      <c r="C68" s="50" t="s">
        <v>48</v>
      </c>
      <c r="D68" s="7"/>
      <c r="E68" s="7">
        <v>0</v>
      </c>
      <c r="F68" s="15"/>
    </row>
    <row r="69" spans="2:6" s="36" customFormat="1" ht="84.75" customHeight="1" x14ac:dyDescent="0.25">
      <c r="B69" s="37">
        <v>19</v>
      </c>
      <c r="C69" s="200" t="s">
        <v>49</v>
      </c>
      <c r="D69" s="38">
        <v>1</v>
      </c>
      <c r="E69" s="38"/>
      <c r="F69" s="39" t="s">
        <v>142</v>
      </c>
    </row>
    <row r="70" spans="2:6" ht="77.25" customHeight="1" x14ac:dyDescent="0.25">
      <c r="B70" s="10">
        <v>20</v>
      </c>
      <c r="C70" s="50" t="s">
        <v>50</v>
      </c>
      <c r="E70" s="11">
        <v>0</v>
      </c>
      <c r="F70" s="12"/>
    </row>
    <row r="71" spans="2:6" ht="24" thickBot="1" x14ac:dyDescent="0.3">
      <c r="B71" s="87" t="s">
        <v>0</v>
      </c>
      <c r="C71" s="88"/>
      <c r="D71" s="16">
        <f>SUM(D68:D70)</f>
        <v>1</v>
      </c>
      <c r="E71" s="16">
        <f>SUM(E68:E70)</f>
        <v>0</v>
      </c>
      <c r="F71" s="24">
        <f>SUM(D71:E71)</f>
        <v>1</v>
      </c>
    </row>
    <row r="72" spans="2:6" ht="16.5" thickBot="1" x14ac:dyDescent="0.3">
      <c r="B72" s="91"/>
      <c r="C72" s="92"/>
      <c r="D72" s="92"/>
      <c r="E72" s="92"/>
      <c r="F72" s="93"/>
    </row>
  </sheetData>
  <mergeCells count="70">
    <mergeCell ref="G61:I61"/>
    <mergeCell ref="G59:I59"/>
    <mergeCell ref="G37:I37"/>
    <mergeCell ref="G43:I43"/>
    <mergeCell ref="G44:I44"/>
    <mergeCell ref="G45:I45"/>
    <mergeCell ref="G60:I60"/>
    <mergeCell ref="G18:I18"/>
    <mergeCell ref="G17:I17"/>
    <mergeCell ref="G19:I19"/>
    <mergeCell ref="G21:I21"/>
    <mergeCell ref="G20:I20"/>
    <mergeCell ref="B14:F14"/>
    <mergeCell ref="B2:F4"/>
    <mergeCell ref="B5:F5"/>
    <mergeCell ref="B6:F6"/>
    <mergeCell ref="B7:F7"/>
    <mergeCell ref="B8:F8"/>
    <mergeCell ref="B9:F9"/>
    <mergeCell ref="B10:F10"/>
    <mergeCell ref="B11:C11"/>
    <mergeCell ref="D12:F12"/>
    <mergeCell ref="B13:F13"/>
    <mergeCell ref="B12:C12"/>
    <mergeCell ref="D11:F11"/>
    <mergeCell ref="B31:C31"/>
    <mergeCell ref="B15:C16"/>
    <mergeCell ref="D15:E15"/>
    <mergeCell ref="F15:F16"/>
    <mergeCell ref="B22:C22"/>
    <mergeCell ref="B23:F23"/>
    <mergeCell ref="B24:F24"/>
    <mergeCell ref="B25:F25"/>
    <mergeCell ref="B26:F26"/>
    <mergeCell ref="B27:C28"/>
    <mergeCell ref="D27:E27"/>
    <mergeCell ref="F27:F28"/>
    <mergeCell ref="B32:F32"/>
    <mergeCell ref="B33:F33"/>
    <mergeCell ref="B34:F34"/>
    <mergeCell ref="B35:C36"/>
    <mergeCell ref="D35:E35"/>
    <mergeCell ref="F35:F36"/>
    <mergeCell ref="B38:C38"/>
    <mergeCell ref="B39:F39"/>
    <mergeCell ref="B40:F40"/>
    <mergeCell ref="B41:C42"/>
    <mergeCell ref="D41:E41"/>
    <mergeCell ref="F41:F42"/>
    <mergeCell ref="B46:C46"/>
    <mergeCell ref="B47:F47"/>
    <mergeCell ref="B48:C49"/>
    <mergeCell ref="D48:E48"/>
    <mergeCell ref="F48:F49"/>
    <mergeCell ref="B53:C53"/>
    <mergeCell ref="B54:F54"/>
    <mergeCell ref="B55:F55"/>
    <mergeCell ref="B56:F56"/>
    <mergeCell ref="B57:C58"/>
    <mergeCell ref="D57:E57"/>
    <mergeCell ref="F57:F58"/>
    <mergeCell ref="B71:C71"/>
    <mergeCell ref="B72:F72"/>
    <mergeCell ref="B62:C62"/>
    <mergeCell ref="B63:F63"/>
    <mergeCell ref="B64:F64"/>
    <mergeCell ref="B65:F65"/>
    <mergeCell ref="B66:C67"/>
    <mergeCell ref="D66:E66"/>
    <mergeCell ref="F66:F67"/>
  </mergeCells>
  <printOptions horizontalCentered="1" verticalCentered="1"/>
  <pageMargins left="0.70866141732283472" right="0.70866141732283472" top="0.74803149606299213" bottom="0.74803149606299213" header="0.31496062992125984" footer="0.31496062992125984"/>
  <pageSetup scale="75" orientation="portrait" r:id="rId1"/>
  <rowBreaks count="3" manualBreakCount="3">
    <brk id="22" max="6" man="1"/>
    <brk id="39" max="6" man="1"/>
    <brk id="55"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5"/>
  <sheetViews>
    <sheetView view="pageBreakPreview" zoomScale="60" zoomScaleNormal="110" workbookViewId="0">
      <selection activeCell="D11" sqref="D11:F12"/>
    </sheetView>
  </sheetViews>
  <sheetFormatPr baseColWidth="10" defaultColWidth="11.42578125" defaultRowHeight="15" x14ac:dyDescent="0.25"/>
  <cols>
    <col min="1" max="1" width="3.28515625" style="1" customWidth="1"/>
    <col min="2" max="2" width="4.140625" style="1" customWidth="1"/>
    <col min="3" max="3" width="50.5703125" style="1" customWidth="1"/>
    <col min="4" max="4" width="17.42578125" style="4" customWidth="1"/>
    <col min="5" max="5" width="17" style="4" customWidth="1"/>
    <col min="6" max="6" width="52.28515625" style="20" customWidth="1"/>
    <col min="7" max="7" width="2.5703125" style="1" customWidth="1"/>
    <col min="8" max="16384" width="11.42578125" style="1"/>
  </cols>
  <sheetData>
    <row r="1" spans="2:7" ht="15.75" thickBot="1" x14ac:dyDescent="0.3">
      <c r="D1" s="56"/>
      <c r="E1" s="56"/>
    </row>
    <row r="2" spans="2:7" ht="26.25" customHeight="1" x14ac:dyDescent="0.25">
      <c r="B2" s="143"/>
      <c r="C2" s="144"/>
      <c r="D2" s="144"/>
      <c r="E2" s="144"/>
      <c r="F2" s="145"/>
    </row>
    <row r="3" spans="2:7" ht="26.25" customHeight="1" x14ac:dyDescent="0.25">
      <c r="B3" s="146"/>
      <c r="C3" s="147"/>
      <c r="D3" s="147"/>
      <c r="E3" s="147"/>
      <c r="F3" s="148"/>
    </row>
    <row r="4" spans="2:7" ht="26.25" customHeight="1" x14ac:dyDescent="0.25">
      <c r="B4" s="146"/>
      <c r="C4" s="147"/>
      <c r="D4" s="147"/>
      <c r="E4" s="147"/>
      <c r="F4" s="148"/>
    </row>
    <row r="5" spans="2:7" ht="45" customHeight="1" x14ac:dyDescent="0.25">
      <c r="B5" s="111" t="s">
        <v>51</v>
      </c>
      <c r="C5" s="112"/>
      <c r="D5" s="112"/>
      <c r="E5" s="112"/>
      <c r="F5" s="113"/>
    </row>
    <row r="6" spans="2:7" ht="12" customHeight="1" thickBot="1" x14ac:dyDescent="0.3">
      <c r="B6" s="120"/>
      <c r="C6" s="121"/>
      <c r="D6" s="121"/>
      <c r="E6" s="121"/>
      <c r="F6" s="122"/>
    </row>
    <row r="7" spans="2:7" ht="93.75" customHeight="1" x14ac:dyDescent="0.25">
      <c r="B7" s="164" t="s">
        <v>52</v>
      </c>
      <c r="C7" s="165"/>
      <c r="D7" s="165"/>
      <c r="E7" s="165"/>
      <c r="F7" s="166"/>
      <c r="G7" s="2"/>
    </row>
    <row r="8" spans="2:7" ht="12" customHeight="1" thickBot="1" x14ac:dyDescent="0.3">
      <c r="B8" s="120"/>
      <c r="C8" s="121"/>
      <c r="D8" s="121"/>
      <c r="E8" s="121"/>
      <c r="F8" s="122"/>
      <c r="G8" s="2"/>
    </row>
    <row r="9" spans="2:7" ht="129" customHeight="1" thickBot="1" x14ac:dyDescent="0.3">
      <c r="B9" s="117" t="s">
        <v>53</v>
      </c>
      <c r="C9" s="118"/>
      <c r="D9" s="118"/>
      <c r="E9" s="118"/>
      <c r="F9" s="119"/>
      <c r="G9" s="2"/>
    </row>
    <row r="10" spans="2:7" ht="14.25" customHeight="1" x14ac:dyDescent="0.25">
      <c r="B10" s="123"/>
      <c r="C10" s="124"/>
      <c r="D10" s="124"/>
      <c r="E10" s="124"/>
      <c r="F10" s="125"/>
    </row>
    <row r="11" spans="2:7" ht="45" customHeight="1" x14ac:dyDescent="0.25">
      <c r="B11" s="179" t="s">
        <v>4</v>
      </c>
      <c r="C11" s="98"/>
      <c r="D11" s="99" t="s">
        <v>161</v>
      </c>
      <c r="E11" s="100"/>
      <c r="F11" s="167"/>
    </row>
    <row r="12" spans="2:7" ht="45" customHeight="1" x14ac:dyDescent="0.25">
      <c r="B12" s="180" t="s">
        <v>5</v>
      </c>
      <c r="C12" s="181"/>
      <c r="D12" s="129" t="s">
        <v>160</v>
      </c>
      <c r="E12" s="129"/>
      <c r="F12" s="174"/>
    </row>
    <row r="13" spans="2:7" ht="12" customHeight="1" thickBot="1" x14ac:dyDescent="0.3">
      <c r="B13" s="120"/>
      <c r="C13" s="121"/>
      <c r="D13" s="121"/>
      <c r="E13" s="121"/>
      <c r="F13" s="122"/>
    </row>
    <row r="14" spans="2:7" ht="90.75" customHeight="1" thickBot="1" x14ac:dyDescent="0.3">
      <c r="B14" s="126" t="s">
        <v>80</v>
      </c>
      <c r="C14" s="127"/>
      <c r="D14" s="127"/>
      <c r="E14" s="127"/>
      <c r="F14" s="128"/>
    </row>
    <row r="15" spans="2:7" ht="42" customHeight="1" x14ac:dyDescent="0.25">
      <c r="B15" s="130" t="s">
        <v>83</v>
      </c>
      <c r="C15" s="131"/>
      <c r="D15" s="101" t="s">
        <v>16</v>
      </c>
      <c r="E15" s="101"/>
      <c r="F15" s="89" t="s">
        <v>24</v>
      </c>
    </row>
    <row r="16" spans="2:7" ht="30" customHeight="1" thickBot="1" x14ac:dyDescent="0.3">
      <c r="B16" s="132"/>
      <c r="C16" s="134"/>
      <c r="D16" s="3" t="s">
        <v>9</v>
      </c>
      <c r="E16" s="3" t="s">
        <v>10</v>
      </c>
      <c r="F16" s="90"/>
    </row>
    <row r="17" spans="2:7" ht="72.75" customHeight="1" x14ac:dyDescent="0.25">
      <c r="B17" s="10">
        <v>1</v>
      </c>
      <c r="C17" s="29" t="s">
        <v>82</v>
      </c>
      <c r="D17" s="7">
        <v>1</v>
      </c>
      <c r="E17" s="11"/>
      <c r="F17" s="23" t="s">
        <v>149</v>
      </c>
      <c r="G17" s="9"/>
    </row>
    <row r="18" spans="2:7" ht="71.25" customHeight="1" x14ac:dyDescent="0.25">
      <c r="B18" s="5">
        <v>2</v>
      </c>
      <c r="C18" s="6" t="s">
        <v>54</v>
      </c>
      <c r="D18" s="11">
        <v>1</v>
      </c>
      <c r="E18" s="11"/>
      <c r="F18" s="23" t="s">
        <v>149</v>
      </c>
      <c r="G18" s="9"/>
    </row>
    <row r="19" spans="2:7" ht="57.75" customHeight="1" x14ac:dyDescent="0.25">
      <c r="B19" s="10">
        <v>3</v>
      </c>
      <c r="C19" s="6" t="s">
        <v>55</v>
      </c>
      <c r="D19" s="11">
        <v>1</v>
      </c>
      <c r="E19" s="11"/>
      <c r="F19" s="23" t="s">
        <v>149</v>
      </c>
      <c r="G19" s="9"/>
    </row>
    <row r="20" spans="2:7" ht="61.5" customHeight="1" x14ac:dyDescent="0.25">
      <c r="B20" s="5">
        <v>4</v>
      </c>
      <c r="C20" s="29" t="s">
        <v>81</v>
      </c>
      <c r="D20" s="11">
        <v>1</v>
      </c>
      <c r="E20" s="11"/>
      <c r="F20" s="23" t="s">
        <v>149</v>
      </c>
      <c r="G20" s="9"/>
    </row>
    <row r="21" spans="2:7" ht="68.25" customHeight="1" x14ac:dyDescent="0.25">
      <c r="B21" s="10">
        <v>5</v>
      </c>
      <c r="C21" s="6" t="s">
        <v>56</v>
      </c>
      <c r="D21" s="11">
        <v>1</v>
      </c>
      <c r="E21" s="11"/>
      <c r="F21" s="23" t="s">
        <v>149</v>
      </c>
      <c r="G21" s="9"/>
    </row>
    <row r="22" spans="2:7" ht="41.25" customHeight="1" thickBot="1" x14ac:dyDescent="0.3">
      <c r="B22" s="87" t="s">
        <v>0</v>
      </c>
      <c r="C22" s="88"/>
      <c r="D22" s="16">
        <f>SUM(D18:D21)</f>
        <v>4</v>
      </c>
      <c r="E22" s="16">
        <f>SUM(E18:E21)</f>
        <v>0</v>
      </c>
      <c r="F22" s="57">
        <f>SUM(D22:E22)</f>
        <v>4</v>
      </c>
    </row>
    <row r="23" spans="2:7" ht="4.5" customHeight="1" thickBot="1" x14ac:dyDescent="0.3">
      <c r="B23" s="91"/>
      <c r="C23" s="92"/>
      <c r="D23" s="92"/>
      <c r="E23" s="92"/>
      <c r="F23" s="93"/>
    </row>
    <row r="24" spans="2:7" ht="29.25" customHeight="1" thickBot="1" x14ac:dyDescent="0.3">
      <c r="B24" s="156" t="s">
        <v>57</v>
      </c>
      <c r="C24" s="157"/>
      <c r="D24" s="21">
        <f>+D22</f>
        <v>4</v>
      </c>
      <c r="E24" s="21">
        <f>+E22</f>
        <v>0</v>
      </c>
      <c r="F24" s="22"/>
    </row>
    <row r="25" spans="2:7" ht="6.75" customHeight="1" thickBot="1" x14ac:dyDescent="0.3">
      <c r="B25" s="120"/>
      <c r="C25" s="121"/>
      <c r="D25" s="121"/>
      <c r="E25" s="121"/>
      <c r="F25" s="122"/>
    </row>
    <row r="26" spans="2:7" ht="51.75" customHeight="1" thickBot="1" x14ac:dyDescent="0.3">
      <c r="B26" s="161" t="s">
        <v>58</v>
      </c>
      <c r="C26" s="162"/>
      <c r="D26" s="162"/>
      <c r="E26" s="162"/>
      <c r="F26" s="163"/>
    </row>
    <row r="27" spans="2:7" ht="40.5" customHeight="1" x14ac:dyDescent="0.25">
      <c r="B27" s="138" t="s">
        <v>84</v>
      </c>
      <c r="C27" s="139"/>
      <c r="D27" s="142" t="s">
        <v>16</v>
      </c>
      <c r="E27" s="142"/>
      <c r="F27" s="89" t="s">
        <v>24</v>
      </c>
    </row>
    <row r="28" spans="2:7" ht="30" customHeight="1" thickBot="1" x14ac:dyDescent="0.3">
      <c r="B28" s="140"/>
      <c r="C28" s="141"/>
      <c r="D28" s="3" t="s">
        <v>9</v>
      </c>
      <c r="E28" s="3" t="s">
        <v>10</v>
      </c>
      <c r="F28" s="90"/>
    </row>
    <row r="29" spans="2:7" ht="54.75" customHeight="1" x14ac:dyDescent="0.25">
      <c r="B29" s="10">
        <v>1</v>
      </c>
      <c r="C29" s="29" t="s">
        <v>85</v>
      </c>
      <c r="D29" s="11">
        <v>1</v>
      </c>
      <c r="E29" s="11"/>
      <c r="F29" s="12" t="s">
        <v>150</v>
      </c>
      <c r="G29" s="9"/>
    </row>
    <row r="30" spans="2:7" ht="65.25" customHeight="1" x14ac:dyDescent="0.25">
      <c r="B30" s="10">
        <v>2</v>
      </c>
      <c r="C30" s="29" t="s">
        <v>86</v>
      </c>
      <c r="D30" s="11">
        <v>1</v>
      </c>
      <c r="E30" s="11"/>
      <c r="F30" s="12" t="s">
        <v>150</v>
      </c>
      <c r="G30" s="9"/>
    </row>
    <row r="31" spans="2:7" ht="54.75" customHeight="1" x14ac:dyDescent="0.25">
      <c r="B31" s="10">
        <v>3</v>
      </c>
      <c r="C31" s="29" t="s">
        <v>87</v>
      </c>
      <c r="D31" s="11">
        <v>1</v>
      </c>
      <c r="E31" s="11"/>
      <c r="F31" s="12" t="s">
        <v>150</v>
      </c>
      <c r="G31" s="9"/>
    </row>
    <row r="32" spans="2:7" ht="61.5" customHeight="1" thickBot="1" x14ac:dyDescent="0.3">
      <c r="B32" s="10">
        <v>4</v>
      </c>
      <c r="C32" s="29" t="s">
        <v>88</v>
      </c>
      <c r="D32" s="11">
        <v>1</v>
      </c>
      <c r="E32" s="11"/>
      <c r="F32" s="12" t="s">
        <v>150</v>
      </c>
      <c r="G32" s="9"/>
    </row>
    <row r="33" spans="2:9" ht="6.75" customHeight="1" thickBot="1" x14ac:dyDescent="0.3">
      <c r="B33" s="91"/>
      <c r="C33" s="92"/>
      <c r="D33" s="92"/>
      <c r="E33" s="92"/>
      <c r="F33" s="93"/>
    </row>
    <row r="34" spans="2:9" ht="30" customHeight="1" thickBot="1" x14ac:dyDescent="0.3">
      <c r="B34" s="156" t="s">
        <v>57</v>
      </c>
      <c r="C34" s="157"/>
      <c r="D34" s="21">
        <f>D29+D30+D31+D32</f>
        <v>4</v>
      </c>
      <c r="E34" s="21">
        <f>E278+E30+E31+E32</f>
        <v>0</v>
      </c>
      <c r="F34" s="22"/>
    </row>
    <row r="35" spans="2:9" ht="9" customHeight="1" thickBot="1" x14ac:dyDescent="0.3">
      <c r="B35" s="120"/>
      <c r="C35" s="121"/>
      <c r="D35" s="121"/>
      <c r="E35" s="121"/>
      <c r="F35" s="122"/>
    </row>
    <row r="36" spans="2:9" ht="52.5" customHeight="1" thickBot="1" x14ac:dyDescent="0.3">
      <c r="B36" s="158" t="s">
        <v>59</v>
      </c>
      <c r="C36" s="159"/>
      <c r="D36" s="159"/>
      <c r="E36" s="159"/>
      <c r="F36" s="160"/>
    </row>
    <row r="37" spans="2:9" ht="54.75" customHeight="1" x14ac:dyDescent="0.25">
      <c r="B37" s="138" t="s">
        <v>60</v>
      </c>
      <c r="C37" s="139"/>
      <c r="D37" s="101" t="s">
        <v>16</v>
      </c>
      <c r="E37" s="101"/>
      <c r="F37" s="89" t="s">
        <v>24</v>
      </c>
    </row>
    <row r="38" spans="2:9" ht="53.25" customHeight="1" thickBot="1" x14ac:dyDescent="0.3">
      <c r="B38" s="140"/>
      <c r="C38" s="141"/>
      <c r="D38" s="3" t="s">
        <v>9</v>
      </c>
      <c r="E38" s="3" t="s">
        <v>10</v>
      </c>
      <c r="F38" s="90"/>
    </row>
    <row r="39" spans="2:9" ht="61.5" customHeight="1" x14ac:dyDescent="0.25">
      <c r="B39" s="5">
        <v>1</v>
      </c>
      <c r="C39" s="59" t="s">
        <v>89</v>
      </c>
      <c r="D39" s="7"/>
      <c r="E39" s="7">
        <v>0</v>
      </c>
      <c r="F39" s="12"/>
      <c r="G39" s="188"/>
      <c r="H39" s="150"/>
      <c r="I39" s="150"/>
    </row>
    <row r="40" spans="2:9" ht="61.5" customHeight="1" x14ac:dyDescent="0.25">
      <c r="B40" s="5">
        <v>2</v>
      </c>
      <c r="C40" s="59" t="s">
        <v>90</v>
      </c>
      <c r="D40" s="7">
        <v>1</v>
      </c>
      <c r="E40" s="7"/>
      <c r="F40" s="12" t="s">
        <v>151</v>
      </c>
      <c r="G40" s="9"/>
    </row>
    <row r="41" spans="2:9" ht="61.5" customHeight="1" x14ac:dyDescent="0.25">
      <c r="B41" s="5">
        <v>3</v>
      </c>
      <c r="C41" s="59" t="s">
        <v>91</v>
      </c>
      <c r="D41" s="7">
        <v>1</v>
      </c>
      <c r="E41" s="7"/>
      <c r="F41" s="12" t="s">
        <v>151</v>
      </c>
      <c r="G41" s="9"/>
    </row>
    <row r="42" spans="2:9" ht="35.25" customHeight="1" thickBot="1" x14ac:dyDescent="0.3">
      <c r="B42" s="132" t="s">
        <v>0</v>
      </c>
      <c r="C42" s="134"/>
      <c r="D42" s="18">
        <f>D39+D40+D41</f>
        <v>2</v>
      </c>
      <c r="E42" s="18">
        <f>E39+E40+E41</f>
        <v>0</v>
      </c>
      <c r="F42" s="19"/>
    </row>
    <row r="43" spans="2:9" ht="24.75" customHeight="1" thickBot="1" x14ac:dyDescent="0.3">
      <c r="B43" s="120"/>
      <c r="C43" s="121"/>
      <c r="D43" s="121"/>
      <c r="E43" s="121"/>
      <c r="F43" s="122"/>
    </row>
    <row r="44" spans="2:9" ht="24.75" customHeight="1" thickBot="1" x14ac:dyDescent="0.3">
      <c r="B44" s="156" t="s">
        <v>57</v>
      </c>
      <c r="C44" s="157"/>
      <c r="D44" s="21">
        <f>D42</f>
        <v>2</v>
      </c>
      <c r="E44" s="21">
        <f>E42</f>
        <v>0</v>
      </c>
      <c r="F44" s="22"/>
    </row>
    <row r="45" spans="2:9" ht="24.75" customHeight="1" thickBot="1" x14ac:dyDescent="0.3">
      <c r="B45" s="120"/>
      <c r="C45" s="121"/>
      <c r="D45" s="121"/>
      <c r="E45" s="121"/>
      <c r="F45" s="122"/>
    </row>
  </sheetData>
  <mergeCells count="36">
    <mergeCell ref="B12:C12"/>
    <mergeCell ref="D11:F11"/>
    <mergeCell ref="G39:I39"/>
    <mergeCell ref="B9:F9"/>
    <mergeCell ref="B2:F4"/>
    <mergeCell ref="B5:F5"/>
    <mergeCell ref="B6:F6"/>
    <mergeCell ref="B7:F7"/>
    <mergeCell ref="B8:F8"/>
    <mergeCell ref="B10:F10"/>
    <mergeCell ref="B11:C11"/>
    <mergeCell ref="D12:F12"/>
    <mergeCell ref="B13:F13"/>
    <mergeCell ref="B14:F14"/>
    <mergeCell ref="B15:C16"/>
    <mergeCell ref="D15:E15"/>
    <mergeCell ref="F15:F16"/>
    <mergeCell ref="B22:C22"/>
    <mergeCell ref="B23:F23"/>
    <mergeCell ref="B24:C24"/>
    <mergeCell ref="B25:F25"/>
    <mergeCell ref="B26:F26"/>
    <mergeCell ref="B27:C28"/>
    <mergeCell ref="D27:E27"/>
    <mergeCell ref="F27:F28"/>
    <mergeCell ref="B42:C42"/>
    <mergeCell ref="B43:F43"/>
    <mergeCell ref="B44:C44"/>
    <mergeCell ref="B45:F45"/>
    <mergeCell ref="B33:F33"/>
    <mergeCell ref="B34:C34"/>
    <mergeCell ref="B35:F35"/>
    <mergeCell ref="B36:F36"/>
    <mergeCell ref="B37:C38"/>
    <mergeCell ref="D37:E37"/>
    <mergeCell ref="F37:F38"/>
  </mergeCells>
  <pageMargins left="0.7" right="0.7" top="0.75" bottom="0.75" header="0.3" footer="0.3"/>
  <pageSetup scale="61" orientation="portrait" r:id="rId1"/>
  <rowBreaks count="1" manualBreakCount="1">
    <brk id="25"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8"/>
  <sheetViews>
    <sheetView view="pageBreakPreview" topLeftCell="A4" zoomScale="60" zoomScaleNormal="89" workbookViewId="0">
      <selection activeCell="D11" sqref="D11:F12"/>
    </sheetView>
  </sheetViews>
  <sheetFormatPr baseColWidth="10" defaultColWidth="11.42578125" defaultRowHeight="15" x14ac:dyDescent="0.25"/>
  <cols>
    <col min="1" max="1" width="3.140625" style="1" customWidth="1"/>
    <col min="2" max="2" width="4.140625" style="1" customWidth="1"/>
    <col min="3" max="3" width="50.5703125" style="1" customWidth="1"/>
    <col min="4" max="4" width="17.42578125" style="4" customWidth="1"/>
    <col min="5" max="5" width="17" style="4" customWidth="1"/>
    <col min="6" max="6" width="52.28515625" style="20" customWidth="1"/>
    <col min="7" max="7" width="3.140625" style="1" customWidth="1"/>
    <col min="8" max="16384" width="11.42578125" style="1"/>
  </cols>
  <sheetData>
    <row r="1" spans="2:7" ht="15.75" thickBot="1" x14ac:dyDescent="0.3">
      <c r="D1" s="49"/>
      <c r="E1" s="49"/>
    </row>
    <row r="2" spans="2:7" ht="26.25" customHeight="1" x14ac:dyDescent="0.25">
      <c r="B2" s="143"/>
      <c r="C2" s="144"/>
      <c r="D2" s="144"/>
      <c r="E2" s="144"/>
      <c r="F2" s="145"/>
    </row>
    <row r="3" spans="2:7" ht="26.25" customHeight="1" x14ac:dyDescent="0.25">
      <c r="B3" s="146"/>
      <c r="C3" s="147"/>
      <c r="D3" s="147"/>
      <c r="E3" s="147"/>
      <c r="F3" s="148"/>
    </row>
    <row r="4" spans="2:7" ht="26.25" customHeight="1" x14ac:dyDescent="0.25">
      <c r="B4" s="146"/>
      <c r="C4" s="147"/>
      <c r="D4" s="147"/>
      <c r="E4" s="147"/>
      <c r="F4" s="148"/>
    </row>
    <row r="5" spans="2:7" ht="45" customHeight="1" x14ac:dyDescent="0.25">
      <c r="B5" s="111" t="s">
        <v>61</v>
      </c>
      <c r="C5" s="112"/>
      <c r="D5" s="112"/>
      <c r="E5" s="112"/>
      <c r="F5" s="113"/>
    </row>
    <row r="6" spans="2:7" ht="12" customHeight="1" thickBot="1" x14ac:dyDescent="0.3">
      <c r="B6" s="120"/>
      <c r="C6" s="121"/>
      <c r="D6" s="121"/>
      <c r="E6" s="121"/>
      <c r="F6" s="122"/>
    </row>
    <row r="7" spans="2:7" ht="101.25" customHeight="1" x14ac:dyDescent="0.25">
      <c r="B7" s="114" t="s">
        <v>62</v>
      </c>
      <c r="C7" s="115"/>
      <c r="D7" s="115"/>
      <c r="E7" s="115"/>
      <c r="F7" s="116"/>
      <c r="G7" s="2"/>
    </row>
    <row r="8" spans="2:7" ht="12" customHeight="1" thickBot="1" x14ac:dyDescent="0.3">
      <c r="B8" s="120"/>
      <c r="C8" s="121"/>
      <c r="D8" s="121"/>
      <c r="E8" s="121"/>
      <c r="F8" s="122"/>
      <c r="G8" s="2"/>
    </row>
    <row r="9" spans="2:7" ht="122.25" customHeight="1" thickBot="1" x14ac:dyDescent="0.3">
      <c r="B9" s="117" t="s">
        <v>63</v>
      </c>
      <c r="C9" s="118"/>
      <c r="D9" s="118"/>
      <c r="E9" s="118"/>
      <c r="F9" s="119"/>
      <c r="G9" s="2"/>
    </row>
    <row r="10" spans="2:7" ht="12" customHeight="1" x14ac:dyDescent="0.25">
      <c r="B10" s="123"/>
      <c r="C10" s="124"/>
      <c r="D10" s="124"/>
      <c r="E10" s="124"/>
      <c r="F10" s="125"/>
    </row>
    <row r="11" spans="2:7" ht="45" customHeight="1" x14ac:dyDescent="0.25">
      <c r="B11" s="97" t="s">
        <v>4</v>
      </c>
      <c r="C11" s="98"/>
      <c r="D11" s="99" t="s">
        <v>161</v>
      </c>
      <c r="E11" s="100"/>
      <c r="F11" s="167"/>
    </row>
    <row r="12" spans="2:7" ht="45" customHeight="1" x14ac:dyDescent="0.25">
      <c r="B12" s="97" t="s">
        <v>5</v>
      </c>
      <c r="C12" s="98"/>
      <c r="D12" s="129" t="s">
        <v>160</v>
      </c>
      <c r="E12" s="129"/>
      <c r="F12" s="174"/>
    </row>
    <row r="13" spans="2:7" ht="12" customHeight="1" thickBot="1" x14ac:dyDescent="0.3">
      <c r="B13" s="120"/>
      <c r="C13" s="121"/>
      <c r="D13" s="121"/>
      <c r="E13" s="121"/>
      <c r="F13" s="122"/>
    </row>
    <row r="14" spans="2:7" ht="77.25" customHeight="1" thickBot="1" x14ac:dyDescent="0.3">
      <c r="B14" s="126" t="s">
        <v>73</v>
      </c>
      <c r="C14" s="127"/>
      <c r="D14" s="127"/>
      <c r="E14" s="127"/>
      <c r="F14" s="128"/>
    </row>
    <row r="15" spans="2:7" ht="45.75" customHeight="1" x14ac:dyDescent="0.25">
      <c r="B15" s="130" t="s">
        <v>64</v>
      </c>
      <c r="C15" s="131"/>
      <c r="D15" s="101" t="s">
        <v>16</v>
      </c>
      <c r="E15" s="101"/>
      <c r="F15" s="89" t="s">
        <v>24</v>
      </c>
    </row>
    <row r="16" spans="2:7" ht="30" customHeight="1" thickBot="1" x14ac:dyDescent="0.3">
      <c r="B16" s="132"/>
      <c r="C16" s="88"/>
      <c r="D16" s="41" t="s">
        <v>9</v>
      </c>
      <c r="E16" s="41" t="s">
        <v>10</v>
      </c>
      <c r="F16" s="175"/>
    </row>
    <row r="17" spans="2:9" ht="54.75" customHeight="1" x14ac:dyDescent="0.25">
      <c r="B17" s="5">
        <v>1</v>
      </c>
      <c r="C17" s="30" t="s">
        <v>75</v>
      </c>
      <c r="D17" s="11">
        <v>1</v>
      </c>
      <c r="E17" s="11"/>
      <c r="F17" s="47" t="s">
        <v>158</v>
      </c>
      <c r="G17" s="9"/>
    </row>
    <row r="18" spans="2:9" ht="51" customHeight="1" thickBot="1" x14ac:dyDescent="0.3">
      <c r="B18" s="40">
        <v>2</v>
      </c>
      <c r="C18" s="30" t="s">
        <v>74</v>
      </c>
      <c r="D18" s="11">
        <v>1</v>
      </c>
      <c r="E18" s="11"/>
      <c r="F18" s="43"/>
      <c r="G18" s="168"/>
      <c r="H18" s="150"/>
      <c r="I18" s="150"/>
    </row>
    <row r="19" spans="2:9" ht="24" customHeight="1" thickBot="1" x14ac:dyDescent="0.4">
      <c r="B19" s="172" t="s">
        <v>57</v>
      </c>
      <c r="C19" s="173"/>
      <c r="D19" s="58">
        <f>D17+D18</f>
        <v>2</v>
      </c>
      <c r="E19" s="58">
        <f>E17+E18</f>
        <v>0</v>
      </c>
      <c r="F19" s="42"/>
    </row>
    <row r="20" spans="2:9" ht="72.75" customHeight="1" thickBot="1" x14ac:dyDescent="0.3">
      <c r="B20" s="169" t="s">
        <v>76</v>
      </c>
      <c r="C20" s="170"/>
      <c r="D20" s="170"/>
      <c r="E20" s="170"/>
      <c r="F20" s="171"/>
      <c r="G20" s="9"/>
    </row>
    <row r="21" spans="2:9" ht="23.25" x14ac:dyDescent="0.25">
      <c r="B21" s="138" t="s">
        <v>65</v>
      </c>
      <c r="C21" s="139"/>
      <c r="D21" s="101" t="s">
        <v>16</v>
      </c>
      <c r="E21" s="101"/>
      <c r="F21" s="89" t="s">
        <v>24</v>
      </c>
    </row>
    <row r="22" spans="2:9" ht="45" customHeight="1" thickBot="1" x14ac:dyDescent="0.3">
      <c r="B22" s="140"/>
      <c r="C22" s="141"/>
      <c r="D22" s="3" t="s">
        <v>9</v>
      </c>
      <c r="E22" s="3" t="s">
        <v>10</v>
      </c>
      <c r="F22" s="90"/>
    </row>
    <row r="23" spans="2:9" ht="57" customHeight="1" x14ac:dyDescent="0.25">
      <c r="B23" s="5">
        <v>1</v>
      </c>
      <c r="C23" s="29" t="s">
        <v>77</v>
      </c>
      <c r="D23" s="7">
        <v>1</v>
      </c>
      <c r="E23" s="7"/>
      <c r="F23" s="12" t="s">
        <v>168</v>
      </c>
      <c r="G23" s="151"/>
      <c r="H23" s="152"/>
      <c r="I23" s="152"/>
    </row>
    <row r="24" spans="2:9" ht="53.25" customHeight="1" x14ac:dyDescent="0.25">
      <c r="B24" s="5">
        <v>2</v>
      </c>
      <c r="C24" s="29" t="s">
        <v>78</v>
      </c>
      <c r="D24" s="7">
        <v>1</v>
      </c>
      <c r="E24" s="7"/>
      <c r="F24" s="12" t="s">
        <v>168</v>
      </c>
      <c r="G24" s="151"/>
      <c r="H24" s="152"/>
      <c r="I24" s="152"/>
    </row>
    <row r="25" spans="2:9" ht="51" customHeight="1" x14ac:dyDescent="0.25">
      <c r="B25" s="5">
        <v>3</v>
      </c>
      <c r="C25" s="29" t="s">
        <v>79</v>
      </c>
      <c r="D25" s="11">
        <v>1</v>
      </c>
      <c r="E25" s="11"/>
      <c r="F25" s="12" t="s">
        <v>168</v>
      </c>
      <c r="G25" s="151"/>
      <c r="H25" s="152"/>
      <c r="I25" s="152"/>
    </row>
    <row r="26" spans="2:9" ht="33.75" customHeight="1" thickBot="1" x14ac:dyDescent="0.3">
      <c r="B26" s="132" t="s">
        <v>0</v>
      </c>
      <c r="C26" s="134"/>
      <c r="D26" s="18">
        <f>D23+D24+D25</f>
        <v>3</v>
      </c>
      <c r="E26" s="18">
        <f>E23+E24+E25</f>
        <v>0</v>
      </c>
      <c r="F26" s="19"/>
    </row>
    <row r="27" spans="2:9" ht="30" customHeight="1" thickBot="1" x14ac:dyDescent="0.3">
      <c r="B27" s="156" t="s">
        <v>57</v>
      </c>
      <c r="C27" s="157"/>
      <c r="D27" s="21">
        <v>0</v>
      </c>
      <c r="E27" s="21">
        <f>E19+E26</f>
        <v>0</v>
      </c>
      <c r="F27" s="22"/>
    </row>
    <row r="28" spans="2:9" ht="16.5" thickBot="1" x14ac:dyDescent="0.3">
      <c r="B28" s="135"/>
      <c r="C28" s="136"/>
      <c r="D28" s="136"/>
      <c r="E28" s="136"/>
      <c r="F28" s="137"/>
    </row>
  </sheetData>
  <mergeCells count="28">
    <mergeCell ref="G18:I18"/>
    <mergeCell ref="G24:I24"/>
    <mergeCell ref="G25:I25"/>
    <mergeCell ref="G23:I23"/>
    <mergeCell ref="B9:F9"/>
    <mergeCell ref="B20:F20"/>
    <mergeCell ref="B19:C19"/>
    <mergeCell ref="B10:F10"/>
    <mergeCell ref="B11:C11"/>
    <mergeCell ref="D12:F12"/>
    <mergeCell ref="B13:F13"/>
    <mergeCell ref="B14:F14"/>
    <mergeCell ref="B15:C16"/>
    <mergeCell ref="D15:E15"/>
    <mergeCell ref="F15:F16"/>
    <mergeCell ref="B2:F4"/>
    <mergeCell ref="B5:F5"/>
    <mergeCell ref="B6:F6"/>
    <mergeCell ref="B7:F7"/>
    <mergeCell ref="B8:F8"/>
    <mergeCell ref="B12:C12"/>
    <mergeCell ref="D11:F11"/>
    <mergeCell ref="B26:C26"/>
    <mergeCell ref="B27:C27"/>
    <mergeCell ref="B28:F28"/>
    <mergeCell ref="B21:C22"/>
    <mergeCell ref="D21:E21"/>
    <mergeCell ref="F21:F22"/>
  </mergeCells>
  <hyperlinks>
    <hyperlink ref="F17" r:id="rId1" display="http://intranet.idiger.gov.co/analisis-evaluacion-y-control-de-riesgos"/>
  </hyperlinks>
  <printOptions horizontalCentered="1" verticalCentered="1"/>
  <pageMargins left="0.70866141732283472" right="0.70866141732283472" top="0.74803149606299213" bottom="0.74803149606299213" header="0.31496062992125984" footer="0.31496062992125984"/>
  <pageSetup scale="57" orientation="portrait" r:id="rId2"/>
  <colBreaks count="1" manualBreakCount="1">
    <brk id="7"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74"/>
  <sheetViews>
    <sheetView tabSelected="1" view="pageBreakPreview" topLeftCell="A47" zoomScale="60" zoomScaleNormal="86" workbookViewId="0">
      <selection activeCell="F66" sqref="F66"/>
    </sheetView>
  </sheetViews>
  <sheetFormatPr baseColWidth="10" defaultColWidth="11.42578125" defaultRowHeight="15" x14ac:dyDescent="0.25"/>
  <cols>
    <col min="1" max="1" width="3.140625" style="1" customWidth="1"/>
    <col min="2" max="2" width="4.140625" style="1" customWidth="1"/>
    <col min="3" max="3" width="45.7109375" style="1" customWidth="1"/>
    <col min="4" max="5" width="7.28515625" style="4" customWidth="1"/>
    <col min="6" max="6" width="49.85546875" style="20" customWidth="1"/>
    <col min="7" max="7" width="2.5703125" style="1" customWidth="1"/>
    <col min="8" max="16384" width="11.42578125" style="1"/>
  </cols>
  <sheetData>
    <row r="1" spans="2:6" ht="15.75" thickBot="1" x14ac:dyDescent="0.3">
      <c r="D1" s="48"/>
      <c r="E1" s="48"/>
    </row>
    <row r="2" spans="2:6" ht="26.25" customHeight="1" x14ac:dyDescent="0.25">
      <c r="B2" s="143"/>
      <c r="C2" s="144"/>
      <c r="D2" s="144"/>
      <c r="E2" s="144"/>
      <c r="F2" s="145"/>
    </row>
    <row r="3" spans="2:6" ht="26.25" customHeight="1" x14ac:dyDescent="0.25">
      <c r="B3" s="146"/>
      <c r="C3" s="147"/>
      <c r="D3" s="147"/>
      <c r="E3" s="147"/>
      <c r="F3" s="148"/>
    </row>
    <row r="4" spans="2:6" ht="26.25" customHeight="1" x14ac:dyDescent="0.25">
      <c r="B4" s="146"/>
      <c r="C4" s="147"/>
      <c r="D4" s="147"/>
      <c r="E4" s="147"/>
      <c r="F4" s="148"/>
    </row>
    <row r="5" spans="2:6" ht="45" customHeight="1" x14ac:dyDescent="0.25">
      <c r="B5" s="111" t="s">
        <v>26</v>
      </c>
      <c r="C5" s="112"/>
      <c r="D5" s="112"/>
      <c r="E5" s="112"/>
      <c r="F5" s="113"/>
    </row>
    <row r="6" spans="2:6" ht="12" customHeight="1" thickBot="1" x14ac:dyDescent="0.3">
      <c r="B6" s="120"/>
      <c r="C6" s="121"/>
      <c r="D6" s="121"/>
      <c r="E6" s="121"/>
      <c r="F6" s="122"/>
    </row>
    <row r="7" spans="2:6" ht="81" customHeight="1" x14ac:dyDescent="0.25">
      <c r="B7" s="114" t="s">
        <v>95</v>
      </c>
      <c r="C7" s="115"/>
      <c r="D7" s="115"/>
      <c r="E7" s="115"/>
      <c r="F7" s="116"/>
    </row>
    <row r="8" spans="2:6" ht="21.75" customHeight="1" thickBot="1" x14ac:dyDescent="0.3">
      <c r="B8" s="120"/>
      <c r="C8" s="121"/>
      <c r="D8" s="121"/>
      <c r="E8" s="121"/>
      <c r="F8" s="122"/>
    </row>
    <row r="9" spans="2:6" ht="111.75" customHeight="1" thickBot="1" x14ac:dyDescent="0.3">
      <c r="B9" s="176" t="s">
        <v>162</v>
      </c>
      <c r="C9" s="177"/>
      <c r="D9" s="177"/>
      <c r="E9" s="177"/>
      <c r="F9" s="178"/>
    </row>
    <row r="10" spans="2:6" ht="12" customHeight="1" x14ac:dyDescent="0.25">
      <c r="B10" s="123"/>
      <c r="C10" s="124"/>
      <c r="D10" s="124"/>
      <c r="E10" s="124"/>
      <c r="F10" s="125"/>
    </row>
    <row r="11" spans="2:6" ht="33.75" customHeight="1" x14ac:dyDescent="0.25">
      <c r="B11" s="179" t="s">
        <v>4</v>
      </c>
      <c r="C11" s="98"/>
      <c r="D11" s="99" t="s">
        <v>161</v>
      </c>
      <c r="E11" s="100"/>
      <c r="F11" s="167"/>
    </row>
    <row r="12" spans="2:6" ht="33" customHeight="1" x14ac:dyDescent="0.25">
      <c r="B12" s="180" t="s">
        <v>5</v>
      </c>
      <c r="C12" s="181"/>
      <c r="D12" s="129" t="s">
        <v>160</v>
      </c>
      <c r="E12" s="129"/>
      <c r="F12" s="174"/>
    </row>
    <row r="13" spans="2:6" ht="12" customHeight="1" thickBot="1" x14ac:dyDescent="0.3">
      <c r="B13" s="120"/>
      <c r="C13" s="121"/>
      <c r="D13" s="121"/>
      <c r="E13" s="121"/>
      <c r="F13" s="122"/>
    </row>
    <row r="14" spans="2:6" ht="50.25" customHeight="1" thickBot="1" x14ac:dyDescent="0.3">
      <c r="B14" s="126" t="s">
        <v>96</v>
      </c>
      <c r="C14" s="127"/>
      <c r="D14" s="127"/>
      <c r="E14" s="127"/>
      <c r="F14" s="128"/>
    </row>
    <row r="15" spans="2:6" ht="53.25" customHeight="1" x14ac:dyDescent="0.25">
      <c r="B15" s="130" t="s">
        <v>30</v>
      </c>
      <c r="C15" s="131"/>
      <c r="D15" s="204" t="s">
        <v>16</v>
      </c>
      <c r="E15" s="204"/>
      <c r="F15" s="89" t="s">
        <v>24</v>
      </c>
    </row>
    <row r="16" spans="2:6" ht="30" customHeight="1" thickBot="1" x14ac:dyDescent="0.3">
      <c r="B16" s="132"/>
      <c r="C16" s="134"/>
      <c r="D16" s="3" t="s">
        <v>9</v>
      </c>
      <c r="E16" s="3" t="s">
        <v>10</v>
      </c>
      <c r="F16" s="90"/>
    </row>
    <row r="17" spans="2:6" ht="115.5" customHeight="1" x14ac:dyDescent="0.25">
      <c r="B17" s="5">
        <v>1</v>
      </c>
      <c r="C17" s="50" t="s">
        <v>97</v>
      </c>
      <c r="D17" s="7">
        <v>1</v>
      </c>
      <c r="E17" s="7"/>
      <c r="F17" s="52" t="s">
        <v>140</v>
      </c>
    </row>
    <row r="18" spans="2:6" ht="108" customHeight="1" x14ac:dyDescent="0.25">
      <c r="B18" s="10">
        <v>2</v>
      </c>
      <c r="C18" s="50" t="s">
        <v>98</v>
      </c>
      <c r="D18" s="7">
        <v>1</v>
      </c>
      <c r="E18" s="11"/>
      <c r="F18" s="52" t="s">
        <v>140</v>
      </c>
    </row>
    <row r="19" spans="2:6" ht="37.5" customHeight="1" thickBot="1" x14ac:dyDescent="0.3">
      <c r="B19" s="132" t="s">
        <v>0</v>
      </c>
      <c r="C19" s="134"/>
      <c r="D19" s="13">
        <f>SUM(D17:D18)</f>
        <v>2</v>
      </c>
      <c r="E19" s="13">
        <f>SUM(E17:E18)</f>
        <v>0</v>
      </c>
      <c r="F19" s="51">
        <f>SUM(D19:E19)</f>
        <v>2</v>
      </c>
    </row>
    <row r="20" spans="2:6" ht="12.75" customHeight="1" thickBot="1" x14ac:dyDescent="0.3">
      <c r="B20" s="120"/>
      <c r="C20" s="121"/>
      <c r="D20" s="121"/>
      <c r="E20" s="121"/>
      <c r="F20" s="122"/>
    </row>
    <row r="21" spans="2:6" ht="12" customHeight="1" thickBot="1" x14ac:dyDescent="0.3">
      <c r="B21" s="120"/>
      <c r="C21" s="121"/>
      <c r="D21" s="121"/>
      <c r="E21" s="121"/>
      <c r="F21" s="122"/>
    </row>
    <row r="22" spans="2:6" ht="12" customHeight="1" thickBot="1" x14ac:dyDescent="0.3">
      <c r="B22" s="120"/>
      <c r="C22" s="121"/>
      <c r="D22" s="121"/>
      <c r="E22" s="121"/>
      <c r="F22" s="122"/>
    </row>
    <row r="23" spans="2:6" ht="75" customHeight="1" thickBot="1" x14ac:dyDescent="0.3">
      <c r="B23" s="126" t="s">
        <v>99</v>
      </c>
      <c r="C23" s="127"/>
      <c r="D23" s="127"/>
      <c r="E23" s="127"/>
      <c r="F23" s="128"/>
    </row>
    <row r="24" spans="2:6" ht="51" customHeight="1" x14ac:dyDescent="0.25">
      <c r="B24" s="138" t="s">
        <v>30</v>
      </c>
      <c r="C24" s="139"/>
      <c r="D24" s="205" t="s">
        <v>16</v>
      </c>
      <c r="E24" s="205"/>
      <c r="F24" s="89" t="s">
        <v>24</v>
      </c>
    </row>
    <row r="25" spans="2:6" ht="30" customHeight="1" thickBot="1" x14ac:dyDescent="0.3">
      <c r="B25" s="140"/>
      <c r="C25" s="141"/>
      <c r="D25" s="3" t="s">
        <v>9</v>
      </c>
      <c r="E25" s="3" t="s">
        <v>10</v>
      </c>
      <c r="F25" s="90"/>
    </row>
    <row r="26" spans="2:6" ht="71.25" customHeight="1" x14ac:dyDescent="0.25">
      <c r="B26" s="5">
        <v>3</v>
      </c>
      <c r="C26" s="50" t="s">
        <v>100</v>
      </c>
      <c r="D26" s="7"/>
      <c r="E26" s="7">
        <v>0</v>
      </c>
      <c r="F26" s="15"/>
    </row>
    <row r="27" spans="2:6" ht="84" customHeight="1" x14ac:dyDescent="0.25">
      <c r="B27" s="5">
        <v>4</v>
      </c>
      <c r="C27" s="50" t="s">
        <v>101</v>
      </c>
      <c r="D27" s="7"/>
      <c r="E27" s="7">
        <v>0</v>
      </c>
      <c r="F27" s="15"/>
    </row>
    <row r="28" spans="2:6" ht="66" customHeight="1" x14ac:dyDescent="0.25">
      <c r="B28" s="5">
        <v>5</v>
      </c>
      <c r="C28" s="50" t="s">
        <v>102</v>
      </c>
      <c r="D28" s="7"/>
      <c r="E28" s="7">
        <v>0</v>
      </c>
      <c r="F28" s="15"/>
    </row>
    <row r="29" spans="2:6" ht="117.75" customHeight="1" x14ac:dyDescent="0.25">
      <c r="B29" s="5">
        <v>6</v>
      </c>
      <c r="C29" s="50" t="s">
        <v>103</v>
      </c>
      <c r="D29" s="7">
        <v>1</v>
      </c>
      <c r="E29" s="7"/>
      <c r="F29" s="53" t="s">
        <v>141</v>
      </c>
    </row>
    <row r="30" spans="2:6" ht="30" customHeight="1" thickBot="1" x14ac:dyDescent="0.3">
      <c r="B30" s="132" t="s">
        <v>0</v>
      </c>
      <c r="C30" s="134"/>
      <c r="D30" s="13">
        <f>SUM(D26:D29)</f>
        <v>1</v>
      </c>
      <c r="E30" s="13">
        <f>SUM(E26:E29)</f>
        <v>0</v>
      </c>
      <c r="F30" s="51">
        <f>SUM(D30:E30)</f>
        <v>1</v>
      </c>
    </row>
    <row r="31" spans="2:6" ht="12.75" customHeight="1" thickBot="1" x14ac:dyDescent="0.3">
      <c r="B31" s="91"/>
      <c r="C31" s="92"/>
      <c r="D31" s="92"/>
      <c r="E31" s="92"/>
      <c r="F31" s="93"/>
    </row>
    <row r="32" spans="2:6" ht="12.75" customHeight="1" thickBot="1" x14ac:dyDescent="0.3">
      <c r="B32" s="120"/>
      <c r="C32" s="121"/>
      <c r="D32" s="121"/>
      <c r="E32" s="121"/>
      <c r="F32" s="122"/>
    </row>
    <row r="33" spans="2:6" ht="96" customHeight="1" thickBot="1" x14ac:dyDescent="0.3">
      <c r="B33" s="126" t="s">
        <v>104</v>
      </c>
      <c r="C33" s="127"/>
      <c r="D33" s="127"/>
      <c r="E33" s="127"/>
      <c r="F33" s="128"/>
    </row>
    <row r="34" spans="2:6" ht="40.5" customHeight="1" x14ac:dyDescent="0.25">
      <c r="B34" s="138" t="s">
        <v>30</v>
      </c>
      <c r="C34" s="139"/>
      <c r="D34" s="206" t="s">
        <v>16</v>
      </c>
      <c r="E34" s="206"/>
      <c r="F34" s="89" t="s">
        <v>24</v>
      </c>
    </row>
    <row r="35" spans="2:6" ht="20.25" customHeight="1" thickBot="1" x14ac:dyDescent="0.3">
      <c r="B35" s="140"/>
      <c r="C35" s="141"/>
      <c r="D35" s="3" t="s">
        <v>9</v>
      </c>
      <c r="E35" s="3" t="s">
        <v>10</v>
      </c>
      <c r="F35" s="90"/>
    </row>
    <row r="36" spans="2:6" ht="81" customHeight="1" x14ac:dyDescent="0.25">
      <c r="B36" s="5">
        <v>7</v>
      </c>
      <c r="C36" s="50" t="s">
        <v>105</v>
      </c>
      <c r="D36" s="7">
        <v>1</v>
      </c>
      <c r="E36" s="7"/>
      <c r="F36" s="54" t="s">
        <v>142</v>
      </c>
    </row>
    <row r="37" spans="2:6" ht="95.25" customHeight="1" x14ac:dyDescent="0.25">
      <c r="B37" s="5">
        <v>8</v>
      </c>
      <c r="C37" s="50" t="s">
        <v>106</v>
      </c>
      <c r="D37" s="7">
        <v>1</v>
      </c>
      <c r="E37" s="7"/>
      <c r="F37" s="54" t="s">
        <v>143</v>
      </c>
    </row>
    <row r="38" spans="2:6" ht="63.75" customHeight="1" x14ac:dyDescent="0.25">
      <c r="B38" s="5">
        <v>9</v>
      </c>
      <c r="C38" s="50" t="s">
        <v>107</v>
      </c>
      <c r="D38" s="7">
        <v>1</v>
      </c>
      <c r="E38" s="7"/>
      <c r="F38" s="54" t="s">
        <v>144</v>
      </c>
    </row>
    <row r="39" spans="2:6" ht="64.5" customHeight="1" x14ac:dyDescent="0.25">
      <c r="B39" s="5">
        <v>10</v>
      </c>
      <c r="C39" s="50" t="s">
        <v>108</v>
      </c>
      <c r="D39" s="7"/>
      <c r="E39" s="7">
        <v>0</v>
      </c>
      <c r="F39" s="12"/>
    </row>
    <row r="40" spans="2:6" ht="45.75" customHeight="1" x14ac:dyDescent="0.25">
      <c r="B40" s="5">
        <v>11</v>
      </c>
      <c r="C40" s="50" t="s">
        <v>109</v>
      </c>
      <c r="D40" s="7"/>
      <c r="E40" s="7">
        <v>0</v>
      </c>
      <c r="F40" s="12"/>
    </row>
    <row r="41" spans="2:6" ht="30" customHeight="1" thickBot="1" x14ac:dyDescent="0.3">
      <c r="B41" s="87" t="s">
        <v>0</v>
      </c>
      <c r="C41" s="88"/>
      <c r="D41" s="17">
        <f>SUM(D36:D40)</f>
        <v>3</v>
      </c>
      <c r="E41" s="17">
        <f>SUM(E36:E40)</f>
        <v>0</v>
      </c>
      <c r="F41" s="55">
        <f>SUM(D41:E41)</f>
        <v>3</v>
      </c>
    </row>
    <row r="42" spans="2:6" ht="12.75" customHeight="1" thickBot="1" x14ac:dyDescent="0.3">
      <c r="B42" s="91"/>
      <c r="C42" s="92"/>
      <c r="D42" s="92"/>
      <c r="E42" s="92"/>
      <c r="F42" s="93"/>
    </row>
    <row r="43" spans="2:6" ht="24" thickBot="1" x14ac:dyDescent="0.3">
      <c r="B43" s="126" t="s">
        <v>110</v>
      </c>
      <c r="C43" s="127"/>
      <c r="D43" s="127"/>
      <c r="E43" s="127"/>
      <c r="F43" s="128"/>
    </row>
    <row r="44" spans="2:6" ht="45.75" customHeight="1" x14ac:dyDescent="0.25">
      <c r="B44" s="138" t="s">
        <v>30</v>
      </c>
      <c r="C44" s="139"/>
      <c r="D44" s="183" t="s">
        <v>16</v>
      </c>
      <c r="E44" s="183"/>
      <c r="F44" s="89" t="s">
        <v>24</v>
      </c>
    </row>
    <row r="45" spans="2:6" ht="21" customHeight="1" thickBot="1" x14ac:dyDescent="0.3">
      <c r="B45" s="140"/>
      <c r="C45" s="141"/>
      <c r="D45" s="3" t="s">
        <v>9</v>
      </c>
      <c r="E45" s="3" t="s">
        <v>10</v>
      </c>
      <c r="F45" s="90"/>
    </row>
    <row r="46" spans="2:6" ht="51" customHeight="1" x14ac:dyDescent="0.25">
      <c r="B46" s="5">
        <v>12</v>
      </c>
      <c r="C46" s="6" t="s">
        <v>111</v>
      </c>
      <c r="D46" s="7"/>
      <c r="E46" s="7">
        <v>0</v>
      </c>
      <c r="F46" s="15"/>
    </row>
    <row r="47" spans="2:6" ht="30" customHeight="1" thickBot="1" x14ac:dyDescent="0.3">
      <c r="B47" s="87" t="s">
        <v>0</v>
      </c>
      <c r="C47" s="88"/>
      <c r="D47" s="16">
        <f>SUM(D46:D46)</f>
        <v>0</v>
      </c>
      <c r="E47" s="16">
        <f>SUM(E46:E46)</f>
        <v>0</v>
      </c>
      <c r="F47" s="55">
        <f>SUM(D47:E47)</f>
        <v>0</v>
      </c>
    </row>
    <row r="48" spans="2:6" ht="24" customHeight="1" thickBot="1" x14ac:dyDescent="0.3">
      <c r="B48" s="169" t="s">
        <v>112</v>
      </c>
      <c r="C48" s="170"/>
      <c r="D48" s="170"/>
      <c r="E48" s="170"/>
      <c r="F48" s="171"/>
    </row>
    <row r="49" spans="2:6" ht="66.75" customHeight="1" x14ac:dyDescent="0.25">
      <c r="B49" s="138" t="s">
        <v>30</v>
      </c>
      <c r="C49" s="139"/>
      <c r="D49" s="184" t="s">
        <v>16</v>
      </c>
      <c r="E49" s="185"/>
      <c r="F49" s="186" t="s">
        <v>24</v>
      </c>
    </row>
    <row r="50" spans="2:6" ht="15.75" thickBot="1" x14ac:dyDescent="0.3">
      <c r="B50" s="140"/>
      <c r="C50" s="141"/>
      <c r="D50" s="3" t="s">
        <v>9</v>
      </c>
      <c r="E50" s="3" t="s">
        <v>10</v>
      </c>
      <c r="F50" s="187"/>
    </row>
    <row r="51" spans="2:6" ht="66" customHeight="1" x14ac:dyDescent="0.25">
      <c r="B51" s="5">
        <v>13</v>
      </c>
      <c r="C51" s="50" t="s">
        <v>113</v>
      </c>
      <c r="D51" s="7"/>
      <c r="E51" s="7">
        <v>0</v>
      </c>
      <c r="F51" s="15"/>
    </row>
    <row r="52" spans="2:6" ht="73.5" customHeight="1" x14ac:dyDescent="0.25">
      <c r="B52" s="5">
        <v>14</v>
      </c>
      <c r="C52" s="50" t="s">
        <v>114</v>
      </c>
      <c r="D52" s="7"/>
      <c r="E52" s="7">
        <v>0</v>
      </c>
      <c r="F52" s="15"/>
    </row>
    <row r="53" spans="2:6" ht="65.25" customHeight="1" x14ac:dyDescent="0.25">
      <c r="B53" s="5">
        <v>15</v>
      </c>
      <c r="C53" s="50" t="s">
        <v>115</v>
      </c>
      <c r="D53" s="7"/>
      <c r="E53" s="7">
        <v>0</v>
      </c>
      <c r="F53" s="15"/>
    </row>
    <row r="54" spans="2:6" ht="48.75" customHeight="1" x14ac:dyDescent="0.25">
      <c r="B54" s="5">
        <v>16</v>
      </c>
      <c r="C54" s="50" t="s">
        <v>116</v>
      </c>
      <c r="D54" s="7"/>
      <c r="E54" s="7">
        <v>0</v>
      </c>
      <c r="F54" s="15"/>
    </row>
    <row r="55" spans="2:6" ht="36" customHeight="1" x14ac:dyDescent="0.25">
      <c r="B55" s="5">
        <v>17</v>
      </c>
      <c r="C55" s="50" t="s">
        <v>117</v>
      </c>
      <c r="D55" s="7"/>
      <c r="E55" s="7">
        <v>0</v>
      </c>
      <c r="F55" s="15"/>
    </row>
    <row r="56" spans="2:6" ht="58.5" customHeight="1" x14ac:dyDescent="0.25">
      <c r="B56" s="5">
        <v>18</v>
      </c>
      <c r="C56" s="50" t="s">
        <v>118</v>
      </c>
      <c r="D56" s="7"/>
      <c r="E56" s="7">
        <v>0</v>
      </c>
      <c r="F56" s="15"/>
    </row>
    <row r="57" spans="2:6" ht="71.25" customHeight="1" x14ac:dyDescent="0.25">
      <c r="B57" s="5">
        <v>19</v>
      </c>
      <c r="C57" s="50" t="s">
        <v>119</v>
      </c>
      <c r="D57" s="7"/>
      <c r="E57" s="7">
        <v>0</v>
      </c>
      <c r="F57" s="15"/>
    </row>
    <row r="58" spans="2:6" ht="36.75" customHeight="1" thickBot="1" x14ac:dyDescent="0.3">
      <c r="B58" s="182" t="s">
        <v>0</v>
      </c>
      <c r="C58" s="133"/>
      <c r="D58" s="16">
        <f>SUM(D51:D57)</f>
        <v>0</v>
      </c>
      <c r="E58" s="16">
        <f>SUM(E51:E57)</f>
        <v>0</v>
      </c>
      <c r="F58" s="24">
        <f>SUM(D58:E58)</f>
        <v>0</v>
      </c>
    </row>
    <row r="59" spans="2:6" ht="16.5" thickBot="1" x14ac:dyDescent="0.3">
      <c r="B59" s="91"/>
      <c r="C59" s="92"/>
      <c r="D59" s="92"/>
      <c r="E59" s="92"/>
      <c r="F59" s="93"/>
    </row>
    <row r="60" spans="2:6" ht="24" customHeight="1" thickBot="1" x14ac:dyDescent="0.3">
      <c r="B60" s="169" t="s">
        <v>120</v>
      </c>
      <c r="C60" s="170"/>
      <c r="D60" s="170"/>
      <c r="E60" s="170"/>
      <c r="F60" s="171"/>
    </row>
    <row r="61" spans="2:6" ht="56.25" customHeight="1" x14ac:dyDescent="0.25">
      <c r="B61" s="138" t="s">
        <v>30</v>
      </c>
      <c r="C61" s="139"/>
      <c r="D61" s="184" t="s">
        <v>16</v>
      </c>
      <c r="E61" s="185"/>
      <c r="F61" s="186" t="s">
        <v>24</v>
      </c>
    </row>
    <row r="62" spans="2:6" ht="15.75" thickBot="1" x14ac:dyDescent="0.3">
      <c r="B62" s="140"/>
      <c r="C62" s="141"/>
      <c r="D62" s="3" t="s">
        <v>9</v>
      </c>
      <c r="E62" s="3" t="s">
        <v>10</v>
      </c>
      <c r="F62" s="187"/>
    </row>
    <row r="63" spans="2:6" ht="171" customHeight="1" x14ac:dyDescent="0.25">
      <c r="B63" s="5">
        <v>20</v>
      </c>
      <c r="C63" s="50" t="s">
        <v>121</v>
      </c>
      <c r="D63" s="7">
        <v>1</v>
      </c>
      <c r="E63" s="7"/>
      <c r="F63" s="196" t="s">
        <v>145</v>
      </c>
    </row>
    <row r="64" spans="2:6" ht="115.5" customHeight="1" x14ac:dyDescent="0.25">
      <c r="B64" s="5">
        <v>21</v>
      </c>
      <c r="C64" s="50" t="s">
        <v>122</v>
      </c>
      <c r="D64" s="7">
        <v>1</v>
      </c>
      <c r="E64" s="7"/>
      <c r="F64" s="53" t="s">
        <v>146</v>
      </c>
    </row>
    <row r="65" spans="2:6" ht="56.25" customHeight="1" x14ac:dyDescent="0.25">
      <c r="B65" s="5">
        <v>22</v>
      </c>
      <c r="C65" s="50" t="s">
        <v>123</v>
      </c>
      <c r="D65" s="7">
        <v>1</v>
      </c>
      <c r="E65" s="7"/>
      <c r="F65" s="53" t="s">
        <v>147</v>
      </c>
    </row>
    <row r="66" spans="2:6" ht="90.75" customHeight="1" x14ac:dyDescent="0.25">
      <c r="B66" s="5">
        <v>23</v>
      </c>
      <c r="C66" s="50" t="s">
        <v>124</v>
      </c>
      <c r="D66" s="7">
        <v>1</v>
      </c>
      <c r="E66" s="7"/>
      <c r="F66" s="53" t="s">
        <v>164</v>
      </c>
    </row>
    <row r="67" spans="2:6" ht="60" customHeight="1" x14ac:dyDescent="0.25">
      <c r="B67" s="5">
        <v>24</v>
      </c>
      <c r="C67" s="50" t="s">
        <v>125</v>
      </c>
      <c r="D67" s="7">
        <v>1</v>
      </c>
      <c r="E67" s="7"/>
      <c r="F67" s="53" t="s">
        <v>147</v>
      </c>
    </row>
    <row r="68" spans="2:6" ht="75.75" customHeight="1" x14ac:dyDescent="0.25">
      <c r="B68" s="5">
        <v>25</v>
      </c>
      <c r="C68" s="50" t="s">
        <v>126</v>
      </c>
      <c r="D68" s="7"/>
      <c r="E68" s="7">
        <v>0</v>
      </c>
      <c r="F68" s="53"/>
    </row>
    <row r="69" spans="2:6" ht="62.25" customHeight="1" x14ac:dyDescent="0.25">
      <c r="B69" s="5">
        <v>26</v>
      </c>
      <c r="C69" s="50" t="s">
        <v>127</v>
      </c>
      <c r="D69" s="7">
        <v>1</v>
      </c>
      <c r="E69" s="7"/>
      <c r="F69" s="53" t="s">
        <v>147</v>
      </c>
    </row>
    <row r="70" spans="2:6" ht="75" customHeight="1" x14ac:dyDescent="0.25">
      <c r="B70" s="5">
        <v>27</v>
      </c>
      <c r="C70" s="6" t="s">
        <v>128</v>
      </c>
      <c r="D70" s="7">
        <v>1</v>
      </c>
      <c r="E70" s="7"/>
      <c r="F70" s="53" t="s">
        <v>163</v>
      </c>
    </row>
    <row r="71" spans="2:6" ht="169.5" customHeight="1" x14ac:dyDescent="0.25">
      <c r="B71" s="5">
        <v>28</v>
      </c>
      <c r="C71" s="6" t="s">
        <v>129</v>
      </c>
      <c r="D71" s="7">
        <v>1</v>
      </c>
      <c r="E71" s="7"/>
      <c r="F71" s="196" t="s">
        <v>145</v>
      </c>
    </row>
    <row r="72" spans="2:6" ht="37.5" customHeight="1" thickBot="1" x14ac:dyDescent="0.3">
      <c r="B72" s="182" t="s">
        <v>0</v>
      </c>
      <c r="C72" s="133"/>
      <c r="D72" s="16">
        <f>SUM(D63:D71)</f>
        <v>8</v>
      </c>
      <c r="E72" s="16">
        <f>SUM(E63:E71)</f>
        <v>0</v>
      </c>
      <c r="F72" s="46"/>
    </row>
    <row r="73" spans="2:6" ht="16.5" thickBot="1" x14ac:dyDescent="0.3">
      <c r="B73" s="91"/>
      <c r="C73" s="92"/>
      <c r="D73" s="92"/>
      <c r="E73" s="92"/>
      <c r="F73" s="93"/>
    </row>
    <row r="74" spans="2:6" ht="7.5" customHeight="1" x14ac:dyDescent="0.25"/>
  </sheetData>
  <mergeCells count="50">
    <mergeCell ref="B73:F73"/>
    <mergeCell ref="B59:F59"/>
    <mergeCell ref="B60:F60"/>
    <mergeCell ref="B61:C62"/>
    <mergeCell ref="D61:E61"/>
    <mergeCell ref="F61:F62"/>
    <mergeCell ref="B72:C72"/>
    <mergeCell ref="B58:C58"/>
    <mergeCell ref="B41:C41"/>
    <mergeCell ref="B42:F42"/>
    <mergeCell ref="B43:F43"/>
    <mergeCell ref="B44:C45"/>
    <mergeCell ref="D44:E44"/>
    <mergeCell ref="F44:F45"/>
    <mergeCell ref="B47:C47"/>
    <mergeCell ref="B48:F48"/>
    <mergeCell ref="B49:C50"/>
    <mergeCell ref="D49:E49"/>
    <mergeCell ref="F49:F50"/>
    <mergeCell ref="B31:F31"/>
    <mergeCell ref="B32:F32"/>
    <mergeCell ref="B33:F33"/>
    <mergeCell ref="B34:C35"/>
    <mergeCell ref="D34:E34"/>
    <mergeCell ref="F34:F35"/>
    <mergeCell ref="B30:C30"/>
    <mergeCell ref="B15:C16"/>
    <mergeCell ref="D15:E15"/>
    <mergeCell ref="F15:F16"/>
    <mergeCell ref="B19:C19"/>
    <mergeCell ref="B20:F20"/>
    <mergeCell ref="B21:F21"/>
    <mergeCell ref="B22:F22"/>
    <mergeCell ref="B23:F23"/>
    <mergeCell ref="B24:C25"/>
    <mergeCell ref="D24:E24"/>
    <mergeCell ref="F24:F25"/>
    <mergeCell ref="B14:F14"/>
    <mergeCell ref="B2:F4"/>
    <mergeCell ref="B5:F5"/>
    <mergeCell ref="B6:F6"/>
    <mergeCell ref="B7:F7"/>
    <mergeCell ref="B8:F8"/>
    <mergeCell ref="B9:F9"/>
    <mergeCell ref="B10:F10"/>
    <mergeCell ref="B11:C11"/>
    <mergeCell ref="D12:F12"/>
    <mergeCell ref="B13:F13"/>
    <mergeCell ref="B12:C12"/>
    <mergeCell ref="D11:F11"/>
  </mergeCells>
  <printOptions horizontalCentered="1" verticalCentered="1"/>
  <pageMargins left="0.70866141732283472" right="0.70866141732283472" top="0.74803149606299213" bottom="0.74803149606299213" header="0.31496062992125984" footer="0.31496062992125984"/>
  <pageSetup scale="75" orientation="portrait" r:id="rId1"/>
  <rowBreaks count="4" manualBreakCount="4">
    <brk id="22" max="6" man="1"/>
    <brk id="36" max="6" man="1"/>
    <brk id="53" max="6" man="1"/>
    <brk id="65"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Preguntas estratégicas</vt:lpstr>
      <vt:lpstr>INSTRUMENTOS DE EVALUACIÓN RCC</vt:lpstr>
      <vt:lpstr>LEY DE TRANSPARENCIA</vt:lpstr>
      <vt:lpstr>PLAN ANTICORRUPCION</vt:lpstr>
      <vt:lpstr>MAPA RIESGOS CORRUPCION</vt:lpstr>
      <vt:lpstr>SERVICIO AL CIUDADANO</vt:lpstr>
      <vt:lpstr>'INSTRUMENTOS DE EVALUACIÓN RCC'!Área_de_impresión</vt:lpstr>
      <vt:lpstr>'LEY DE TRANSPARENCIA'!Área_de_impresión</vt:lpstr>
      <vt:lpstr>'MAPA RIESGOS CORRUPCION'!Área_de_impresión</vt:lpstr>
      <vt:lpstr>'PLAN ANTICORRUPCION'!Área_de_impresión</vt:lpstr>
      <vt:lpstr>'Preguntas estratégicas'!Área_de_impresión</vt:lpstr>
      <vt:lpstr>'SERVICIO AL CIUDADANO'!Área_de_impresión</vt:lpstr>
      <vt:lpstr>'LEY DE TRANSPARENCIA'!Títulos_a_imprimir</vt:lpstr>
      <vt:lpstr>'Preguntas estratégicas'!Títulos_a_imprimir</vt:lpstr>
      <vt:lpstr>'SERVICIO AL CIUDADANO'!Títulos_a_imprimir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2015-11-13T20:48:29Z</dcterms:modified>
</cp:coreProperties>
</file>