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755" activeTab="1"/>
  </bookViews>
  <sheets>
    <sheet name="INSTRUCTIVO" sheetId="3" r:id="rId1"/>
    <sheet name="FORMATO" sheetId="1" r:id="rId2"/>
    <sheet name="listas" sheetId="2" r:id="rId3"/>
  </sheets>
  <definedNames>
    <definedName name="_xlnm._FilterDatabase" localSheetId="1" hidden="1">FORMATO!$B$6:$R$12</definedName>
    <definedName name="_xlnm._FilterDatabase" localSheetId="0" hidden="1">INSTRUCTIVO!$B$6:$O$12</definedName>
    <definedName name="_xlnm.Print_Area" localSheetId="1">FORMATO!$A$1:$AA$48</definedName>
    <definedName name="_xlnm.Print_Area" localSheetId="0">INSTRUCTIVO!$A$1:$P$19</definedName>
  </definedNames>
  <calcPr calcId="145621"/>
</workbook>
</file>

<file path=xl/calcChain.xml><?xml version="1.0" encoding="utf-8"?>
<calcChain xmlns="http://schemas.openxmlformats.org/spreadsheetml/2006/main">
  <c r="Y39" i="1" l="1"/>
  <c r="Y36" i="1"/>
  <c r="Y30" i="1"/>
  <c r="W39" i="1" l="1"/>
  <c r="X30" i="1" l="1"/>
  <c r="X39" i="1" s="1"/>
  <c r="V30" i="1"/>
  <c r="P30" i="1"/>
  <c r="P22" i="1"/>
  <c r="O30" i="1"/>
  <c r="F30" i="1" l="1"/>
  <c r="V36" i="1" l="1"/>
  <c r="V39" i="1" s="1"/>
  <c r="O36" i="1" l="1"/>
  <c r="O39" i="1" s="1"/>
  <c r="F36" i="1"/>
  <c r="F39" i="1" s="1"/>
  <c r="P36" i="1" l="1"/>
  <c r="P39" i="1" s="1"/>
</calcChain>
</file>

<file path=xl/comments1.xml><?xml version="1.0" encoding="utf-8"?>
<comments xmlns="http://schemas.openxmlformats.org/spreadsheetml/2006/main">
  <authors>
    <author>Amanda Pedraza</author>
  </authors>
  <commentList>
    <comment ref="K17" authorId="0">
      <text>
        <r>
          <rPr>
            <sz val="9"/>
            <color indexed="81"/>
            <rFont val="Tahoma"/>
            <family val="2"/>
          </rPr>
          <t>AÑO/MES/DIA</t>
        </r>
      </text>
    </comment>
    <comment ref="L17" authorId="0">
      <text>
        <r>
          <rPr>
            <sz val="9"/>
            <color indexed="81"/>
            <rFont val="Tahoma"/>
            <family val="2"/>
          </rPr>
          <t>AÑO/MES/DIA</t>
        </r>
      </text>
    </comment>
  </commentList>
</comments>
</file>

<file path=xl/sharedStrings.xml><?xml version="1.0" encoding="utf-8"?>
<sst xmlns="http://schemas.openxmlformats.org/spreadsheetml/2006/main" count="292" uniqueCount="227">
  <si>
    <t>PLAN DE ACCIÓN</t>
  </si>
  <si>
    <t>CODIGO:</t>
  </si>
  <si>
    <t>PLE-FT-15</t>
  </si>
  <si>
    <t>VERSIÓN:</t>
  </si>
  <si>
    <t>Instituto Distrital de Gestión de Riesgos y Cambio Climatico - IDIGER</t>
  </si>
  <si>
    <t>FECHA DE ACTUALIZAIÓN:</t>
  </si>
  <si>
    <t>1. INFORMACIÓN  RELEVANTE  PARA LA FORMULACIÓN DEL PLAN DE ACCIÓN</t>
  </si>
  <si>
    <t>1.2. PLAN DE DESARROLLO:</t>
  </si>
  <si>
    <t>1.3. VIGENCIA DEL PLAN  DE DESARROLLO:</t>
  </si>
  <si>
    <t>1.4. PILAR /EJE</t>
  </si>
  <si>
    <t>1.5. PROGRAMA PDD:</t>
  </si>
  <si>
    <t>1.6. PROYECTO DE ESTRATEGICO:</t>
  </si>
  <si>
    <t>1.7.PROYECTO DE INVERSIÓN:</t>
  </si>
  <si>
    <t>1.8.  METAS A LA CUAL APORTA:</t>
  </si>
  <si>
    <t>1.9. INDICADOR ASOCIADO</t>
  </si>
  <si>
    <t>1.10. GRUPO O AREA QUE DESARROLLA EL  PLAN DE ACCIÓN:</t>
  </si>
  <si>
    <t>1.11. VIGENCIA DEL PLAN DE ACCIÒN:</t>
  </si>
  <si>
    <t>1.12 SECTOR</t>
  </si>
  <si>
    <t>2.13. OBJETIVO ESTRATEGICO DE LA ENTIDAD:</t>
  </si>
  <si>
    <t xml:space="preserve">3. FORMULACIÓN DEL PLAN DE ACCIÓN </t>
  </si>
  <si>
    <t xml:space="preserve">3.1. No </t>
  </si>
  <si>
    <t>3.3. 
PESO DE LA ACTIVIDAD</t>
  </si>
  <si>
    <t>INDICADOR</t>
  </si>
  <si>
    <t>UNIDAD DE MEDIDA</t>
  </si>
  <si>
    <t>RECURSOS</t>
  </si>
  <si>
    <t>DEPENDENCIAS RESPONSABLES</t>
  </si>
  <si>
    <t>FECHA INICIO</t>
  </si>
  <si>
    <t>FECHA FINAL</t>
  </si>
  <si>
    <t>IDIGER</t>
  </si>
  <si>
    <t>FONDIGER</t>
  </si>
  <si>
    <t>SUBTOTAL</t>
  </si>
  <si>
    <t>TOTAL</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</si>
  <si>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</si>
  <si>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</si>
  <si>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</si>
  <si>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</si>
  <si>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</si>
  <si>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</si>
  <si>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</si>
  <si>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</si>
  <si>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</si>
  <si>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</si>
  <si>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</si>
  <si>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</si>
  <si>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</si>
  <si>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</si>
  <si>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</si>
  <si>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</si>
  <si>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</si>
  <si>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</si>
  <si>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1.9. INDICADOR ASOCIADO PDD</t>
  </si>
  <si>
    <t>1.11. VIGENCIA DEL PLAN DE ACCIÓN:</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</si>
  <si>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</si>
  <si>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</si>
  <si>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</si>
  <si>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</si>
  <si>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</si>
  <si>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</si>
  <si>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</si>
  <si>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</si>
  <si>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</si>
  <si>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</si>
  <si>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</si>
  <si>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</si>
  <si>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</si>
  <si>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Realizar 12.000 Visitas de verificación de sistemas de transporte vertical y puertas eléctricas</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</si>
  <si>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</si>
  <si>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</si>
  <si>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</si>
  <si>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</si>
  <si>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</si>
  <si>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</si>
  <si>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</si>
  <si>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</si>
  <si>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Subdirección de participación Para la Gestión de Riesgos y Adaptación al Cambio Climático</t>
  </si>
  <si>
    <t>Oficina Asesora Jurídica</t>
  </si>
  <si>
    <t>Oficina Asesora Planeación</t>
  </si>
  <si>
    <t>Oficina de Control Interno</t>
  </si>
  <si>
    <t xml:space="preserve">Oficina de Tecnologías de la Información y las Comunicaciones </t>
  </si>
  <si>
    <t>Dirección General</t>
  </si>
  <si>
    <t>Subdirección Corporativa y Asuntos Disciplinarios -</t>
  </si>
  <si>
    <t>3.7 UNIDAD DE MEDIDA</t>
  </si>
  <si>
    <t>3.8 RECURSOS</t>
  </si>
  <si>
    <t>3.9 DEPENDENCIAS RESPONSABLES</t>
  </si>
  <si>
    <t>Determine la fecha en que se dará inicio al desarrollo de la actividad propuesta
Determine la fecha en que se finalizará el desarrollo de la actividad propuesta</t>
  </si>
  <si>
    <t>Especifique el nombre del Objetivo Estratégico en el que se ubica el Componente del Proyecto de Inversión, de acuerdo a las líneas funcionales establecidas en la Entidad.</t>
  </si>
  <si>
    <t>Indique el sector al que pertenece la entidad.</t>
  </si>
  <si>
    <t xml:space="preserve">3. COMPONENTE </t>
  </si>
  <si>
    <t>En este campo debe registrar los componentes que se encuentran establecidos en su proyecto de inversión. Asi mismo, se pueden registrar otros componentes que hagan parte de funciones pare que no estan de manera especifica en la ficha EBI (Ejemplo: Talento humano, Juridica, Control Interno)</t>
  </si>
  <si>
    <t>3.6 INDICADOR</t>
  </si>
  <si>
    <t>Identifique el nombre de las dependencias encargada de adelantar cada una de las actividades.</t>
  </si>
  <si>
    <t>Registre la cantidad o unidad fisica que define la actividad (familias, predios, estudios, hectarias, personas, obras)</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</si>
  <si>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</si>
  <si>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</si>
  <si>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</si>
  <si>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</si>
  <si>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</si>
  <si>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</si>
  <si>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Identifique de la lista desplegable el nombre de la meta del proyecto de inversión que le corresponde al Plan de Acción que se esta formulando.</t>
  </si>
  <si>
    <t>Identificarse elindicador PDD asociados a la meta que aporta el Plan de Acción.</t>
  </si>
  <si>
    <t>Especifique el grupo encargado de formular y desarrollar el Plan de Acción. (Ejemplo: Subdirección - Grupo)</t>
  </si>
  <si>
    <t>Especifique de la lista desplegable la vigencia para la ejecución y desarrollo del Plan de Acción  Ej: Enero 1 a 31 de Diciembre de 2016.</t>
  </si>
  <si>
    <t>Validado por:</t>
  </si>
  <si>
    <t>Firma:</t>
  </si>
  <si>
    <t xml:space="preserve">Aprobado por:
</t>
  </si>
  <si>
    <t>Nombre y cargo:</t>
  </si>
  <si>
    <t>Elaborado por:</t>
  </si>
  <si>
    <t>Especifique un indicador de eficacia que se relaciona directamente producto y/o actividad .</t>
  </si>
  <si>
    <t>Liste las actividades criticas que componen el desarrollo producto esperado, tenga en cuenta:
*Actividades secuenciales y/o actividades paralelas, identificar que actividades con son prerrequisito de otras. Verifique que se cumpla el ciclo Planear, Hacer, Verificar, Actuar (PHVA) Nota: Limite el numero de actividades es deseable que no sean más de 6 por producto.</t>
  </si>
  <si>
    <t>Estime el valor de los recursos financieros que se requiere para desarrollar la actividad, asi como la fuente de financiación.</t>
  </si>
  <si>
    <r>
      <t xml:space="preserve">Richard Alberto Vargas Hernández - 
</t>
    </r>
    <r>
      <rPr>
        <sz val="12"/>
        <color indexed="8"/>
        <rFont val="Arial"/>
        <family val="2"/>
      </rPr>
      <t>Director General IDIGER</t>
    </r>
  </si>
  <si>
    <r>
      <rPr>
        <b/>
        <sz val="10"/>
        <rFont val="Arial"/>
        <family val="2"/>
      </rPr>
      <t xml:space="preserve">Rafael Enrique Moreno Alvarez
</t>
    </r>
    <r>
      <rPr>
        <sz val="10"/>
        <rFont val="Arial"/>
        <family val="2"/>
      </rPr>
      <t>Prof. Oficina Asesora de Planeación</t>
    </r>
  </si>
  <si>
    <r>
      <rPr>
        <b/>
        <sz val="10"/>
        <rFont val="Arial"/>
        <family val="2"/>
      </rPr>
      <t xml:space="preserve">Angelica Maria Bermudez Rodriguez
</t>
    </r>
    <r>
      <rPr>
        <sz val="10"/>
        <rFont val="Arial"/>
        <family val="2"/>
      </rPr>
      <t>Prof. Oficina Asesora de Planeación</t>
    </r>
  </si>
  <si>
    <r>
      <rPr>
        <b/>
        <sz val="10"/>
        <rFont val="Arial"/>
        <family val="2"/>
      </rPr>
      <t>Claudia Liliana Guerrero Garcia</t>
    </r>
    <r>
      <rPr>
        <sz val="10"/>
        <rFont val="Arial"/>
        <family val="2"/>
      </rPr>
      <t xml:space="preserve"> 
Prof. Oficina Asesora de Planeación</t>
    </r>
  </si>
  <si>
    <r>
      <rPr>
        <b/>
        <sz val="10"/>
        <rFont val="Arial"/>
        <family val="2"/>
      </rPr>
      <t>Jóse Leonardo Millán Alvarado</t>
    </r>
    <r>
      <rPr>
        <sz val="10"/>
        <rFont val="Arial"/>
        <family val="2"/>
      </rPr>
      <t xml:space="preserve"> 
Prof. Oficina Asesora de Planeación</t>
    </r>
  </si>
  <si>
    <r>
      <rPr>
        <b/>
        <sz val="12"/>
        <color indexed="8"/>
        <rFont val="Arial"/>
        <family val="2"/>
      </rPr>
      <t xml:space="preserve"> Jorge Enrique Angarita López</t>
    </r>
    <r>
      <rPr>
        <sz val="12"/>
        <color indexed="8"/>
        <rFont val="Arial"/>
        <family val="2"/>
      </rPr>
      <t xml:space="preserve">
 Jefe de la Oficina Asesora de Planeación</t>
    </r>
  </si>
  <si>
    <t>Diana Patricia Arevalo Sánchez 
Subdirectora de Análisis de Riesgos y Efectos de Cambio Climático</t>
  </si>
  <si>
    <t>María Carolina Caycedo González
Subdirectora para la Reducción del Riesgo y Adaptación al Cambio Climático</t>
  </si>
  <si>
    <t>Carlos Ciro Asprilla Cruz 
Subdirector para el Manejo de Emergencias y Desastres</t>
  </si>
  <si>
    <t>Jorge Enrique Angarita López
Jefe de la Oficina Asesora de Planeación</t>
  </si>
  <si>
    <t>Robinson Castillo Charris
Asesor de Comunicaciones</t>
  </si>
  <si>
    <t>Olga Teresa de Jesús Avila Romero
Jefe de la Oficina Asesora Juridica</t>
  </si>
  <si>
    <t>David Giovanni Flórez Reyes
Jefe de la Oficina TIC</t>
  </si>
  <si>
    <t>3.3. META</t>
  </si>
  <si>
    <t xml:space="preserve">3.4 PRODUCTO </t>
  </si>
  <si>
    <t>COMPONENTE PROCESO</t>
  </si>
  <si>
    <t>3.5. PROGRAMACIÓN</t>
  </si>
  <si>
    <t>3.5. PROGRMACIÓN</t>
  </si>
  <si>
    <t>3.4 PRODUCTO</t>
  </si>
  <si>
    <t>Determine el peso porcentual que tiene cada producto sobre el 100% que debe cumplir la meta propuesta; recuerde que siempre existirá un producto que se identifica como prioritario; es decir, el producto que mayor peso deberá tener.</t>
  </si>
  <si>
    <t>3.3. PESO DEL PRODUCTO</t>
  </si>
  <si>
    <t xml:space="preserve">3.3. META </t>
  </si>
  <si>
    <t xml:space="preserve">Las metas son aquellas representadas en la entrega de bienes y servicios finales o intermedios, que se definen a partir de los objetivos específicos. Por lo general son este tipo de metas las que se definen en la formulación de los proyectos de inversión y están asociadas a las causas del problema. La consecución de metas de producto contribuye a la obtención de una meta de resultado específica. Es importante la definición y construcción de las metas de los proyectos se haga en términos de proceso, magnitud, unidad de medida y descripción, tal como se presenta a continuación: 
• Proceso: Es el verbo en infinitivo que indica la acción a realizar, tal como: construir, adecuar, capacitar, dotar, etc. 
• Magnitud: Cantidad o número de la acción identificada en el proceso. 
• Unidad de medida: Tales como m2, Km., Km. /carril, camas/paciente, alumnos, hectáreas, parques, etc. 
• Descripción: Permite complementar el propósito de la meta. </t>
  </si>
  <si>
    <t>Jóse Leonardo Millán Alvarado 
Prof. Oficina Asesora de Planeación</t>
  </si>
  <si>
    <t>4. SEGUIMIENTO AL PLAN DE ACCIÓN</t>
  </si>
  <si>
    <t>4.1 CUMPLIMIENTO DE LA ACTIVIDAD</t>
  </si>
  <si>
    <t xml:space="preserve">4.2.
EVIDENCIA O SOPORTE DEL CUMPLIMIENTO DE LA SUB ACTIVIDAD </t>
  </si>
  <si>
    <t>4.3.
EJECUCIÓN DE RECURSOS INVERSIÓN</t>
  </si>
  <si>
    <t>4.3.
EJECUCIÓN DE RECURSOS FUNCIONAMIENTO</t>
  </si>
  <si>
    <t>4.3.
EJECUCIÓN DE RECURSOS FONDIGER</t>
  </si>
  <si>
    <t xml:space="preserve">4.4.
% ACUMULADO DE AVANCE POR ACTIVIDAD </t>
  </si>
  <si>
    <t>4.5.
OBSERVACIONES</t>
  </si>
  <si>
    <r>
      <t xml:space="preserve">Revisó:
</t>
    </r>
    <r>
      <rPr>
        <sz val="14"/>
        <color indexed="8"/>
        <rFont val="Arial"/>
        <family val="2"/>
      </rPr>
      <t>Firma:</t>
    </r>
  </si>
  <si>
    <t>% de avance en el cumplimiento de los planes de trabajo</t>
  </si>
  <si>
    <t>Número de acciones cerradas en la vigencia / Total acciones de mejora</t>
  </si>
  <si>
    <t xml:space="preserve">Acciones Correctivas </t>
  </si>
  <si>
    <t>Cumplir con el 100% de los compromisos y cronogramas de los Planes de Mejoramiento formulados</t>
  </si>
  <si>
    <t>Seguimiento y cierre de las acciones preventivas y correctivas plasmadas en los Planes de Mejoramiento.</t>
  </si>
  <si>
    <t>Revisión de procedimientos existentes y propuestas de ajuste en caso que se requiera.</t>
  </si>
  <si>
    <t xml:space="preserve">Número de procedimientos con propuesta de ajuste/ Número de  procedimientos </t>
  </si>
  <si>
    <t>Procedimientos</t>
  </si>
  <si>
    <t>Validación de los procedimientos ante la Oficina Asesora de Planeación.</t>
  </si>
  <si>
    <t>Número de procedimientos modificados y aprobados/ Número de  procedimientos programados</t>
  </si>
  <si>
    <t>Actualizar y validar 5 procedimientos asociados a la Oficina Asesora de Planeación</t>
  </si>
  <si>
    <t>Número   de informes presentados / Número   de informes programados</t>
  </si>
  <si>
    <t>Informes</t>
  </si>
  <si>
    <t>Proyectar el Informe de Gestión trimestral con los avances, logros y retrasos, Asi mismo el reporte mensual de los indicadores de Gestión.</t>
  </si>
  <si>
    <t>Cumplir con el 100% de los reportes e informes de gestión para la OAP</t>
  </si>
  <si>
    <t>NO CUMPLIDO</t>
  </si>
  <si>
    <t>N/A</t>
  </si>
  <si>
    <t>Creación y configuración de usuarios para acceder al SIRE y sus distintos  módulos y  componentes</t>
  </si>
  <si>
    <t xml:space="preserve">Numero de creaciones de usuario/ Total de solicitudes </t>
  </si>
  <si>
    <t>Accesos al SIRE</t>
  </si>
  <si>
    <t>Desarrollo de capacitaciones para usuarios funcionales del sistema, sistema distrital y la comunidad</t>
  </si>
  <si>
    <t>Numero de capacitaciones realizadas / Numero de capacitaciones programadas</t>
  </si>
  <si>
    <t>Capacitación</t>
  </si>
  <si>
    <t>Realización del soporte a los sistemas misionales de la entidad  a nivel  tecnologico y funcional</t>
  </si>
  <si>
    <t>Correos y Oficios</t>
  </si>
  <si>
    <t>Numero de correos y oficios contestados / Total de correos y oficios de solicitudes recibidos</t>
  </si>
  <si>
    <t>COMPONENTE:Tecnologías de la Información y las Comunicaciones</t>
  </si>
  <si>
    <t>Administrar el Sistema de Información de Riesgos y Emergencias - SIRE , sus módulos y componentes</t>
  </si>
  <si>
    <t>Realizar el desarrollo de los aplicativos informaticos que soportan las actividades de las subdirecciones misionales y la dirección general</t>
  </si>
  <si>
    <t>Aplicativos informaticos</t>
  </si>
  <si>
    <t>Numero de aplicaciones realizados y en desarrollo / Total de aplicaciones aprobados por dirección</t>
  </si>
  <si>
    <t>Garantizar el funcionamiento de la infraestructura tecnologica de la entidad, acceso a portales de internet y sistemas administrativos</t>
  </si>
  <si>
    <t>Porcentaje de avance</t>
  </si>
  <si>
    <t>Oficna de Tecnologias de Información y las telecomunicaciones</t>
  </si>
  <si>
    <t>% de requerimientos cumplidos de SI-Capital</t>
  </si>
  <si>
    <t xml:space="preserve">Realizar  los mantenimientos requeridos a los componentes asociados a la red hidrometereologica y de acelerografos  , </t>
  </si>
  <si>
    <t>Administrar la red de telecomunicaciones de Emergencias, hidrometereologica y de acelerografos de Bogotá</t>
  </si>
  <si>
    <t>Realizar el asesoramiento a la dirección general en la definición de políticas, planes, procedimientos relacionados con el uso y aplicación de las tecnologías de la información.</t>
  </si>
  <si>
    <t>Requerimientos atendidos</t>
  </si>
  <si>
    <t>Numero de requerimientos atendidos  / Numero de total  de requerimientos de TI para funcionarios</t>
  </si>
  <si>
    <t>Requerimientos atendidos / total de requerimientos</t>
  </si>
  <si>
    <t>% avance en la gestion de mantenimientos</t>
  </si>
  <si>
    <t>% avance en la ejecución de los mantenimientos</t>
  </si>
  <si>
    <t>% de avance en el desarrollo del PETI</t>
  </si>
  <si>
    <t>Realizar los requerimientos para garantizar la conectividad del sistema de despacho de incidentes del NUSE con la bitácora de emergencias del SIRE</t>
  </si>
  <si>
    <t xml:space="preserve">Realizar las actualizaciones y requerimientos a los portales web de la entidad (Idiger, SIRE, intranet) para garantizar la disponibilidad en el acceso a los contenidos </t>
  </si>
  <si>
    <t>Realizar la  gestión contractual  de los mantenimientos requeridos a los componentes asociados a la red de telecomunicaciones</t>
  </si>
  <si>
    <t xml:space="preserve">Desarollar las modificaciones y actualizaciones solicitadas a SI-CAPITAL conforme a los requerimientos administrativos, técnicos,  jurídicos o financieros que correspondan </t>
  </si>
  <si>
    <t>Realizar la asignacion  de equipos de TI propios y rentados, para el continuo funcionamiento de las actividades misionales y de apoyo de la entidad</t>
  </si>
  <si>
    <t xml:space="preserve"> Elaboracion del Manual de seguridad y privacidad de la información dentro del marco del sistema de seguridad de la información del IDIGER</t>
  </si>
  <si>
    <t>Elaboracion del Plan Estratégico de Tecnologías de la Información- PETI conforme a la estrategia de gobierno en línea, marco de referencia de arquitectura empresarial y arquitectura de TI</t>
  </si>
  <si>
    <t>Se ha realizado la creación de usuarios conforme a los formatos recibidos a la fecha de corte</t>
  </si>
  <si>
    <t>Se han realizado las inducciones correspondientes a los ingresos de funcionarios de la entidad y entidades solicitantes, registrados en formatos de asistencia</t>
  </si>
  <si>
    <t>Se ha realizado el seguimiento de los casos correspondientes via  mesa de ayuda, correos electronicos y oficios</t>
  </si>
  <si>
    <t>Se ha  realizado la gestion contractual conforme a las necesidades de mantemiento de la red</t>
  </si>
  <si>
    <t>Se han realizado los mantenimientos correspondientes al cronograma de actividades definido por la oficina TIC</t>
  </si>
  <si>
    <t>Se han establecido las mesas de trabajo correspondientes para garantizar y optimizar la interoperabilidad entre la bitacora y el NUSE</t>
  </si>
  <si>
    <t>Se ha realizado  la definicon de las políticas de seguridad de TI para la entidad</t>
  </si>
  <si>
    <t>Realizacion del diagnostico de la entidad para la realizacion del PETI</t>
  </si>
  <si>
    <t>Se han allegado a la oficina de planeacion los formatos y procedimientos que han requerido ajuste dentro de la oficina TIC</t>
  </si>
  <si>
    <t>Se han presentado a control interno los avances al plan de mejoramiento 2016-2017</t>
  </si>
  <si>
    <t>Se han entregado oportunamente los informes de gestion requeridos</t>
  </si>
  <si>
    <t>Oficina de Tecnologia de Información y las Telecomunicaciones</t>
  </si>
  <si>
    <t>Gestionar y administrar los recursos financieros del IDIGER, mediante esquemas interinstitucionales de cofinanciación, cooperación, concurrencia, subsidiariedad y estrategias de protección financiera y transferencia de riesgos para el desarrollo de los procesos de gestión de riesgos y cambio climático.</t>
  </si>
  <si>
    <t>Juan Cazmilo Jimenez Escobar
Prof. Oficina TIC</t>
  </si>
  <si>
    <r>
      <rPr>
        <b/>
        <sz val="12"/>
        <color indexed="8"/>
        <rFont val="Arial"/>
        <family val="2"/>
      </rPr>
      <t>David Giovanni Florez Reyes</t>
    </r>
    <r>
      <rPr>
        <sz val="12"/>
        <color indexed="8"/>
        <rFont val="Arial"/>
        <family val="2"/>
      </rPr>
      <t xml:space="preserve">
Jefe Oficina TIC</t>
    </r>
  </si>
  <si>
    <t>CUMPLIDO</t>
  </si>
  <si>
    <t xml:space="preserve"> CUMPLIDO</t>
  </si>
  <si>
    <t>Se han atendido los requerimientos de SI-Capital  solicitados por  los usuarios funcionales dentro del cronograma manejado por la oficina y de acuerdo con los lineamientos NIIF</t>
  </si>
  <si>
    <t>se han realizado las pruebas de funcionalidad de los aplicativos, de acuerdo con los ajustes requeridos por SHD y conforme con los lineamientos NIIF</t>
  </si>
  <si>
    <t>se realiza el protocolo de requerimientos para los aplicativos actuales y  nuevos desarrollos, también se realizaron pruebas de funcionalidad y capacitación a los usuarios finales.</t>
  </si>
  <si>
    <t xml:space="preserve">Se realizaron las reuniones necesarias para garantizar la interoperatividad, </t>
  </si>
  <si>
    <t>se realizó el diagnostico y se establecio el cronograma con los funcionarios responsables de cada una de las oficinas  de la entidad.</t>
  </si>
  <si>
    <t xml:space="preserve">se realizaron los ajustes al manual de seguridad y se realizan las capacitaciones para funcionarios y contratistas acerca de las polìticas </t>
  </si>
  <si>
    <t>Se cumple con el croniograma de mantenimientos establecido.</t>
  </si>
  <si>
    <t>se realizo la contratación de arrendamientos de espacios para el alojamiento de antenas para la Red.</t>
  </si>
  <si>
    <t>Se han realizado las modificaciones, y nuevas solicitudes conforme a los requerimientos de la direccion general y subdirecciones misionales</t>
  </si>
  <si>
    <t>Se realizaron los ajustes a las plataformas, aplicativos y paginas del IDIGER de acuerdo con los requerimientos y autorizaciones de la Dirección General.</t>
  </si>
  <si>
    <t>Se realizò la contrataciòn para la adquisiciòn de equipos de computo de la entidad, adicionalmente se realiaza la logistica para realizar el cambio de equipos.</t>
  </si>
  <si>
    <t>Se realiza la contrataciòn , compra y suministro de equipos de computo  para la entidad.</t>
  </si>
  <si>
    <t>Se realizó la creación de Usuarios de acuerdo con las necesidades de la Entidad, adicionamente se realiza la cancelaciòn o suspenciòn de usuarios y correos electronicos de los funcionarios que no continuaran laborando en la entidad</t>
  </si>
  <si>
    <t>De acuerdo con la creación de usuarios, se estableció capacitación para los usuarios nuevos, y para las entidades y Funcionario o contratistas  que la solicitaron y requieren.</t>
  </si>
  <si>
    <t>Se brindó respuesta y soporte oportuno a los usuarios que lo solicitaron a través de la mesa de ayuda (Aranda)</t>
  </si>
  <si>
    <t>Se ha realizado el levantamiento de requerimientos, desarrollo, planes de prueba y capacitación a los desarrollos programados y priorizados  por la direccion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</si>
</sst>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 #,##0_);[Red]\(&quot;$&quot;\ #,##0\)"/>
    <numFmt numFmtId="44" formatCode="_(&quot;$&quot;\ * #,##0.00_);_(&quot;$&quot;\ * \(#,##0.00\);_(&quot;$&quot;\ * &quot;-&quot;??_);_(@_)"/>
    <numFmt numFmtId="164" formatCode="0.0%"/>
    <numFmt numFmtId="165" formatCode="_(&quot;$&quot;\ * #,##0_);_(&quot;$&quot;\ * \(#,##0\);_(&quot;$&quot;\ * &quot;-&quot;??_);_(@_)"/>
    <numFmt numFmtId="166" formatCode="_(&quot;$&quot;\ * #,##0.0_);_(&quot;$&quot;\ * \(#,##0.0\);_(&quot;$&quot;\ * &quot;-&quot;??_);_(@_)"/>
    <numFmt numFmtId="167" formatCode="_(&quot;$&quot;\ * #,##0.0_);_(&quot;$&quot;\ * \(#,##0.0\);_(&quot;$&quot;\ * &quot;-&quot;?_);_(@_)"/>
  </numFmts>
  <fonts count="31" x14ac:knownFonts="1">
    <font>
      <sz val="10"/>
      <name val="Arial"/>
    </font>
    <font>
      <sz val="10"/>
      <color indexed="8"/>
      <name val="Arial"/>
      <family val="2"/>
    </font>
    <font>
      <b/>
      <sz val="28"/>
      <color indexed="8"/>
      <name val="Arial"/>
      <family val="2"/>
    </font>
    <font>
      <b/>
      <sz val="10"/>
      <color indexed="8"/>
      <name val="Arial Narrow"/>
      <family val="2"/>
    </font>
    <font>
      <b/>
      <sz val="24"/>
      <color indexed="8"/>
      <name val="Arial"/>
      <family val="2"/>
    </font>
    <font>
      <b/>
      <sz val="20"/>
      <color indexed="8"/>
      <name val="Arial"/>
      <family val="2"/>
    </font>
    <font>
      <b/>
      <sz val="10"/>
      <color indexed="8"/>
      <name val="Arial"/>
      <family val="2"/>
    </font>
    <font>
      <sz val="11"/>
      <color indexed="8"/>
      <name val="Arial"/>
      <family val="2"/>
    </font>
    <font>
      <b/>
      <sz val="11"/>
      <color indexed="8"/>
      <name val="Arial"/>
      <family val="2"/>
    </font>
    <font>
      <b/>
      <sz val="12"/>
      <color indexed="8"/>
      <name val="Arial"/>
      <family val="2"/>
    </font>
    <font>
      <b/>
      <sz val="14"/>
      <color indexed="8"/>
      <name val="Arial"/>
      <family val="2"/>
    </font>
    <font>
      <b/>
      <sz val="16"/>
      <color indexed="8"/>
      <name val="Arial"/>
      <family val="2"/>
    </font>
    <font>
      <sz val="14"/>
      <color indexed="8"/>
      <name val="Arial"/>
      <family val="2"/>
    </font>
    <font>
      <sz val="9"/>
      <color indexed="8"/>
      <name val="Arial"/>
      <family val="2"/>
    </font>
    <font>
      <sz val="9"/>
      <color indexed="81"/>
      <name val="Tahoma"/>
      <family val="2"/>
    </font>
    <font>
      <sz val="10"/>
      <name val="Arial"/>
      <family val="2"/>
    </font>
    <font>
      <sz val="10"/>
      <color rgb="FF222222"/>
      <name val="Arial"/>
      <family val="2"/>
    </font>
    <font>
      <sz val="10"/>
      <name val="Arial"/>
      <family val="2"/>
    </font>
    <font>
      <sz val="8"/>
      <color theme="1"/>
      <name val="Calibri"/>
      <family val="2"/>
      <scheme val="minor"/>
    </font>
    <font>
      <sz val="8"/>
      <color rgb="FF000000"/>
      <name val="Calibri"/>
      <family val="2"/>
      <scheme val="minor"/>
    </font>
    <font>
      <sz val="8"/>
      <color rgb="FF595959"/>
      <name val="Calibri"/>
      <family val="2"/>
    </font>
    <font>
      <sz val="12"/>
      <color indexed="8"/>
      <name val="Arial"/>
      <family val="2"/>
    </font>
    <font>
      <b/>
      <sz val="10"/>
      <name val="Arial"/>
      <family val="2"/>
    </font>
    <font>
      <sz val="10"/>
      <name val="Arial"/>
      <family val="2"/>
    </font>
    <font>
      <b/>
      <sz val="8"/>
      <color indexed="8"/>
      <name val="Arial"/>
      <family val="2"/>
    </font>
    <font>
      <sz val="16"/>
      <color indexed="8"/>
      <name val="Arial"/>
      <family val="2"/>
    </font>
    <font>
      <sz val="12"/>
      <color rgb="FF000000"/>
      <name val="Arial"/>
      <family val="2"/>
    </font>
    <font>
      <sz val="10"/>
      <color rgb="FF000000"/>
      <name val="Arial"/>
      <family val="2"/>
    </font>
    <font>
      <sz val="10"/>
      <color theme="1"/>
      <name val="Arial"/>
      <family val="2"/>
    </font>
    <font>
      <b/>
      <sz val="10"/>
      <color rgb="FF000000"/>
      <name val="Arial"/>
      <family val="2"/>
    </font>
    <font>
      <b/>
      <sz val="18"/>
      <color indexed="8"/>
      <name val="Arial"/>
      <family val="2"/>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13"/>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s>
  <cellStyleXfs count="5">
    <xf numFmtId="0" fontId="0" fillId="0" borderId="0"/>
    <xf numFmtId="0" fontId="15" fillId="0" borderId="0"/>
    <xf numFmtId="0" fontId="15" fillId="0" borderId="0"/>
    <xf numFmtId="44" fontId="17" fillId="0" borderId="0" applyFont="0" applyFill="0" applyBorder="0" applyAlignment="0" applyProtection="0"/>
    <xf numFmtId="9" fontId="23" fillId="0" borderId="0" applyFont="0" applyFill="0" applyBorder="0" applyAlignment="0" applyProtection="0"/>
  </cellStyleXfs>
  <cellXfs count="347">
    <xf numFmtId="0" fontId="0" fillId="0" borderId="0" xfId="0"/>
    <xf numFmtId="0" fontId="1"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0" fontId="1" fillId="2" borderId="0" xfId="0" applyFont="1" applyFill="1" applyBorder="1"/>
    <xf numFmtId="0" fontId="1" fillId="2" borderId="0" xfId="0" applyFont="1" applyFill="1" applyBorder="1" applyAlignment="1">
      <alignment horizont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center"/>
    </xf>
    <xf numFmtId="0" fontId="1" fillId="2" borderId="0" xfId="0" applyFont="1" applyFill="1"/>
    <xf numFmtId="0" fontId="1" fillId="4" borderId="0" xfId="0" applyFont="1" applyFill="1"/>
    <xf numFmtId="0" fontId="6"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 fillId="0" borderId="0" xfId="0" applyFont="1" applyAlignment="1">
      <alignment horizontal="center" vertical="center"/>
    </xf>
    <xf numFmtId="0" fontId="15" fillId="0" borderId="0" xfId="0" applyFont="1"/>
    <xf numFmtId="0" fontId="16" fillId="5" borderId="0" xfId="0" applyFont="1" applyFill="1" applyAlignment="1">
      <alignment vertical="center" wrapText="1"/>
    </xf>
    <xf numFmtId="0" fontId="15" fillId="0" borderId="0" xfId="0" applyFont="1" applyAlignment="1">
      <alignment horizontal="left"/>
    </xf>
    <xf numFmtId="0" fontId="15" fillId="0" borderId="0" xfId="0" applyFont="1" applyAlignment="1">
      <alignment vertical="center"/>
    </xf>
    <xf numFmtId="0" fontId="16" fillId="0" borderId="0" xfId="0" applyFont="1" applyAlignment="1">
      <alignment vertical="center" wrapText="1"/>
    </xf>
    <xf numFmtId="164" fontId="1" fillId="0" borderId="1" xfId="0" applyNumberFormat="1" applyFont="1" applyBorder="1" applyAlignment="1" applyProtection="1">
      <alignment horizontal="center" vertical="center" wrapText="1"/>
      <protection locked="0"/>
    </xf>
    <xf numFmtId="9" fontId="1" fillId="0" borderId="1" xfId="0" applyNumberFormat="1" applyFont="1" applyBorder="1" applyAlignment="1" applyProtection="1">
      <alignment horizontal="center" vertical="center" wrapText="1"/>
      <protection locked="0"/>
    </xf>
    <xf numFmtId="0" fontId="16" fillId="0" borderId="0" xfId="0" applyFont="1"/>
    <xf numFmtId="0" fontId="15" fillId="5" borderId="0" xfId="0" applyFont="1" applyFill="1"/>
    <xf numFmtId="0" fontId="0" fillId="0" borderId="0" xfId="0" applyAlignment="1">
      <alignment horizontal="center" vertical="center"/>
    </xf>
    <xf numFmtId="0" fontId="18" fillId="6" borderId="16" xfId="3" applyNumberFormat="1" applyFont="1" applyFill="1" applyBorder="1" applyAlignment="1">
      <alignment horizontal="justify" vertical="center" wrapText="1"/>
    </xf>
    <xf numFmtId="0" fontId="19" fillId="0" borderId="16" xfId="0" applyFont="1" applyBorder="1" applyAlignment="1">
      <alignment horizontal="justify" vertical="center" wrapText="1"/>
    </xf>
    <xf numFmtId="0" fontId="18" fillId="6" borderId="17" xfId="3" applyNumberFormat="1" applyFont="1" applyFill="1" applyBorder="1" applyAlignment="1">
      <alignment horizontal="justify" vertical="center" wrapText="1"/>
    </xf>
    <xf numFmtId="0" fontId="19" fillId="0" borderId="18" xfId="0" applyFont="1" applyBorder="1" applyAlignment="1">
      <alignment horizontal="justify" vertical="center" wrapText="1"/>
    </xf>
    <xf numFmtId="0" fontId="19" fillId="0" borderId="19" xfId="0" applyFont="1" applyBorder="1" applyAlignment="1">
      <alignment horizontal="justify" vertical="center" wrapText="1"/>
    </xf>
    <xf numFmtId="0" fontId="19" fillId="0" borderId="17" xfId="0" applyFont="1" applyBorder="1" applyAlignment="1">
      <alignment horizontal="justify" vertical="center" wrapText="1"/>
    </xf>
    <xf numFmtId="0" fontId="19" fillId="0" borderId="0" xfId="0" applyFont="1" applyBorder="1" applyAlignment="1">
      <alignment horizontal="justify" vertical="center" wrapText="1"/>
    </xf>
    <xf numFmtId="0" fontId="19" fillId="7" borderId="20" xfId="0" applyFont="1" applyFill="1" applyBorder="1" applyAlignment="1">
      <alignment horizontal="justify" vertical="center" wrapText="1"/>
    </xf>
    <xf numFmtId="0" fontId="18" fillId="6" borderId="21" xfId="3" applyNumberFormat="1" applyFont="1" applyFill="1" applyBorder="1" applyAlignment="1">
      <alignment horizontal="justify" vertical="center" wrapText="1"/>
    </xf>
    <xf numFmtId="0" fontId="20" fillId="0" borderId="19" xfId="0" applyFont="1" applyBorder="1" applyAlignment="1">
      <alignment horizontal="justify" vertical="center"/>
    </xf>
    <xf numFmtId="0" fontId="18" fillId="6" borderId="22" xfId="3" applyNumberFormat="1" applyFont="1" applyFill="1" applyBorder="1" applyAlignment="1">
      <alignment horizontal="justify" vertical="center" wrapText="1"/>
    </xf>
    <xf numFmtId="0" fontId="15" fillId="0" borderId="0" xfId="0" applyFont="1" applyAlignment="1">
      <alignment horizontal="center"/>
    </xf>
    <xf numFmtId="0" fontId="1" fillId="2" borderId="14" xfId="0" applyFont="1" applyFill="1" applyBorder="1" applyAlignment="1" applyProtection="1">
      <alignment horizontal="left" vertical="center" wrapText="1"/>
      <protection locked="0"/>
    </xf>
    <xf numFmtId="0" fontId="1" fillId="2" borderId="0" xfId="0" applyFont="1" applyFill="1" applyBorder="1" applyAlignment="1" applyProtection="1">
      <alignment horizontal="left" vertical="center"/>
      <protection locked="0"/>
    </xf>
    <xf numFmtId="0" fontId="2" fillId="2" borderId="3" xfId="0" applyFont="1" applyFill="1" applyBorder="1" applyAlignment="1" applyProtection="1">
      <alignment horizontal="center" vertical="center" wrapText="1"/>
    </xf>
    <xf numFmtId="0" fontId="9" fillId="2" borderId="14"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2" borderId="6" xfId="0" applyFont="1" applyFill="1" applyBorder="1" applyAlignment="1" applyProtection="1">
      <alignment horizontal="center" vertical="center" wrapText="1"/>
    </xf>
    <xf numFmtId="0" fontId="6" fillId="2" borderId="14" xfId="0" applyFont="1" applyFill="1" applyBorder="1" applyAlignment="1" applyProtection="1">
      <alignment horizontal="left" vertical="top" wrapText="1"/>
    </xf>
    <xf numFmtId="0" fontId="6" fillId="2" borderId="0" xfId="0" applyFont="1" applyFill="1" applyBorder="1" applyAlignment="1" applyProtection="1">
      <alignment horizontal="left" vertical="top"/>
    </xf>
    <xf numFmtId="0" fontId="6" fillId="2" borderId="15" xfId="0" applyFont="1" applyFill="1" applyBorder="1" applyAlignment="1" applyProtection="1">
      <alignment horizontal="left" vertical="top"/>
    </xf>
    <xf numFmtId="0" fontId="9" fillId="2" borderId="6" xfId="0" applyFont="1" applyFill="1" applyBorder="1" applyAlignment="1" applyProtection="1">
      <alignment vertical="center" wrapText="1"/>
    </xf>
    <xf numFmtId="0" fontId="9" fillId="2" borderId="0" xfId="0" applyFont="1" applyFill="1" applyBorder="1" applyAlignment="1" applyProtection="1">
      <alignment vertical="center" wrapText="1"/>
    </xf>
    <xf numFmtId="0" fontId="3" fillId="2" borderId="15" xfId="0" applyFont="1" applyFill="1" applyBorder="1" applyAlignment="1" applyProtection="1">
      <alignment horizontal="center" vertical="center"/>
    </xf>
    <xf numFmtId="0" fontId="1" fillId="2" borderId="14" xfId="0" applyFont="1" applyFill="1" applyBorder="1" applyProtection="1"/>
    <xf numFmtId="0" fontId="9" fillId="2" borderId="15" xfId="0" applyFont="1" applyFill="1" applyBorder="1" applyAlignment="1" applyProtection="1">
      <alignment vertical="center" wrapText="1"/>
    </xf>
    <xf numFmtId="0" fontId="1" fillId="2" borderId="6" xfId="0" applyFont="1" applyFill="1" applyBorder="1" applyProtection="1"/>
    <xf numFmtId="0" fontId="3" fillId="2" borderId="7" xfId="0" applyFont="1" applyFill="1" applyBorder="1" applyAlignment="1" applyProtection="1">
      <alignment horizontal="center" vertical="center"/>
    </xf>
    <xf numFmtId="0" fontId="8" fillId="3" borderId="1" xfId="0" applyFont="1" applyFill="1" applyBorder="1" applyAlignment="1">
      <alignment horizontal="center" vertical="center" wrapText="1"/>
    </xf>
    <xf numFmtId="0" fontId="15" fillId="0" borderId="0" xfId="0" applyFont="1" applyAlignment="1">
      <alignment wrapText="1"/>
    </xf>
    <xf numFmtId="0" fontId="9" fillId="2" borderId="2" xfId="0" applyFont="1" applyFill="1" applyBorder="1" applyAlignment="1" applyProtection="1">
      <alignment horizontal="left" vertical="center" wrapText="1"/>
    </xf>
    <xf numFmtId="0" fontId="1" fillId="0" borderId="1" xfId="0" applyFont="1" applyBorder="1" applyAlignment="1">
      <alignment horizontal="justify" vertical="center" wrapText="1"/>
    </xf>
    <xf numFmtId="44" fontId="1" fillId="0" borderId="1" xfId="3" applyFont="1" applyBorder="1" applyAlignment="1">
      <alignment vertical="center"/>
    </xf>
    <xf numFmtId="9" fontId="21" fillId="0" borderId="1" xfId="4" applyFont="1" applyBorder="1" applyAlignment="1">
      <alignment horizontal="center" vertical="center"/>
    </xf>
    <xf numFmtId="0" fontId="1" fillId="0" borderId="1" xfId="0" applyFont="1" applyBorder="1"/>
    <xf numFmtId="0" fontId="1"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0" xfId="0" applyFont="1" applyBorder="1"/>
    <xf numFmtId="0" fontId="1" fillId="2" borderId="0" xfId="0" applyFont="1" applyFill="1" applyAlignment="1">
      <alignment horizontal="center"/>
    </xf>
    <xf numFmtId="9" fontId="11" fillId="2" borderId="1" xfId="0" applyNumberFormat="1" applyFont="1" applyFill="1" applyBorder="1" applyAlignment="1" applyProtection="1">
      <alignment horizontal="center" vertical="center" wrapText="1"/>
      <protection locked="0"/>
    </xf>
    <xf numFmtId="0" fontId="24" fillId="3" borderId="11" xfId="0" applyFont="1" applyFill="1" applyBorder="1" applyAlignment="1">
      <alignment vertical="center" wrapText="1"/>
    </xf>
    <xf numFmtId="0" fontId="24" fillId="3" borderId="13" xfId="0" applyFont="1" applyFill="1" applyBorder="1" applyAlignment="1">
      <alignment vertical="center" wrapText="1"/>
    </xf>
    <xf numFmtId="0" fontId="2" fillId="2" borderId="3" xfId="0" applyFont="1" applyFill="1" applyBorder="1" applyAlignment="1">
      <alignment horizontal="center" vertical="center" wrapText="1"/>
    </xf>
    <xf numFmtId="0" fontId="1" fillId="2" borderId="3" xfId="0" applyFont="1" applyFill="1" applyBorder="1"/>
    <xf numFmtId="0" fontId="1" fillId="2" borderId="4" xfId="0" applyFont="1" applyFill="1" applyBorder="1"/>
    <xf numFmtId="0" fontId="1" fillId="2" borderId="15" xfId="0" applyFont="1" applyFill="1" applyBorder="1"/>
    <xf numFmtId="0" fontId="2" fillId="2" borderId="6" xfId="0" applyFont="1" applyFill="1" applyBorder="1" applyAlignment="1">
      <alignment horizontal="center" vertical="center" wrapText="1"/>
    </xf>
    <xf numFmtId="0" fontId="1" fillId="2" borderId="6" xfId="0" applyFont="1" applyFill="1" applyBorder="1"/>
    <xf numFmtId="0" fontId="1" fillId="2" borderId="7" xfId="0" applyFont="1" applyFill="1" applyBorder="1"/>
    <xf numFmtId="0" fontId="1" fillId="2" borderId="0" xfId="0" applyFont="1" applyFill="1" applyBorder="1" applyAlignment="1" applyProtection="1">
      <protection locked="0"/>
    </xf>
    <xf numFmtId="0" fontId="1" fillId="2" borderId="14" xfId="0" applyFont="1" applyFill="1" applyBorder="1"/>
    <xf numFmtId="0" fontId="1" fillId="2" borderId="5" xfId="0" applyFont="1" applyFill="1" applyBorder="1"/>
    <xf numFmtId="0" fontId="1" fillId="2" borderId="6" xfId="0" applyFont="1" applyFill="1" applyBorder="1" applyAlignment="1" applyProtection="1">
      <protection locked="0"/>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0" fillId="2" borderId="0" xfId="0" applyFont="1" applyFill="1" applyBorder="1" applyAlignment="1" applyProtection="1">
      <alignment vertical="center" wrapText="1"/>
    </xf>
    <xf numFmtId="0" fontId="1" fillId="0" borderId="10" xfId="0" applyFont="1" applyBorder="1"/>
    <xf numFmtId="9" fontId="1" fillId="0" borderId="1" xfId="0" applyNumberFormat="1" applyFont="1" applyBorder="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12" fillId="2" borderId="3" xfId="0" applyFont="1" applyFill="1" applyBorder="1" applyAlignment="1" applyProtection="1">
      <alignment vertical="center" wrapText="1"/>
      <protection locked="0"/>
    </xf>
    <xf numFmtId="0" fontId="3" fillId="2" borderId="3" xfId="0" applyFont="1" applyFill="1" applyBorder="1" applyAlignment="1">
      <alignment horizontal="center" vertical="center"/>
    </xf>
    <xf numFmtId="14" fontId="1" fillId="0" borderId="1" xfId="0" applyNumberFormat="1" applyFont="1" applyBorder="1" applyAlignment="1" applyProtection="1">
      <alignment horizontal="center" vertical="center"/>
      <protection locked="0"/>
    </xf>
    <xf numFmtId="0" fontId="1" fillId="0" borderId="1" xfId="0" applyFont="1" applyBorder="1" applyAlignment="1" applyProtection="1">
      <alignment horizontal="center" vertical="center" wrapText="1"/>
      <protection locked="0"/>
    </xf>
    <xf numFmtId="9" fontId="11" fillId="2" borderId="25" xfId="0" applyNumberFormat="1" applyFont="1" applyFill="1" applyBorder="1" applyAlignment="1" applyProtection="1">
      <alignment horizontal="center" vertical="center" wrapText="1"/>
      <protection locked="0"/>
    </xf>
    <xf numFmtId="165" fontId="10" fillId="2" borderId="25" xfId="3" applyNumberFormat="1" applyFont="1" applyFill="1" applyBorder="1" applyAlignment="1" applyProtection="1">
      <alignment horizontal="center" vertical="center" wrapText="1"/>
      <protection locked="0"/>
    </xf>
    <xf numFmtId="9" fontId="1" fillId="0" borderId="24" xfId="0" applyNumberFormat="1"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164" fontId="1" fillId="0" borderId="24" xfId="0" applyNumberFormat="1" applyFont="1" applyBorder="1" applyAlignment="1" applyProtection="1">
      <alignment horizontal="center" vertical="center" wrapText="1"/>
      <protection locked="0"/>
    </xf>
    <xf numFmtId="0" fontId="25" fillId="2" borderId="25" xfId="0" applyFont="1" applyFill="1" applyBorder="1" applyProtection="1">
      <protection locked="0"/>
    </xf>
    <xf numFmtId="14" fontId="11" fillId="2" borderId="25" xfId="0" applyNumberFormat="1" applyFont="1" applyFill="1" applyBorder="1" applyAlignment="1" applyProtection="1">
      <alignment vertical="center" wrapText="1"/>
      <protection locked="0"/>
    </xf>
    <xf numFmtId="164" fontId="25" fillId="2" borderId="25" xfId="0" applyNumberFormat="1" applyFont="1" applyFill="1" applyBorder="1" applyAlignment="1" applyProtection="1">
      <alignment horizontal="center" vertical="center" wrapText="1"/>
      <protection locked="0"/>
    </xf>
    <xf numFmtId="44" fontId="25" fillId="2" borderId="25" xfId="3" applyFont="1" applyFill="1" applyBorder="1" applyAlignment="1" applyProtection="1">
      <alignment horizontal="center" vertical="center" wrapText="1"/>
      <protection locked="0"/>
    </xf>
    <xf numFmtId="0" fontId="1" fillId="0" borderId="14" xfId="0" applyFont="1" applyBorder="1"/>
    <xf numFmtId="0" fontId="7" fillId="2" borderId="0" xfId="0" applyFont="1" applyFill="1" applyBorder="1" applyAlignment="1" applyProtection="1">
      <alignment horizontal="center" wrapText="1"/>
    </xf>
    <xf numFmtId="0" fontId="1" fillId="0" borderId="5" xfId="0" applyFont="1" applyBorder="1"/>
    <xf numFmtId="0" fontId="1" fillId="2" borderId="6" xfId="0" applyFont="1" applyFill="1" applyBorder="1" applyAlignment="1" applyProtection="1">
      <alignment horizontal="center" vertical="center" wrapText="1"/>
    </xf>
    <xf numFmtId="9" fontId="26" fillId="0" borderId="13" xfId="0" applyNumberFormat="1" applyFont="1" applyBorder="1" applyAlignment="1">
      <alignment horizontal="center" vertical="center" wrapText="1"/>
    </xf>
    <xf numFmtId="14" fontId="27" fillId="0" borderId="1" xfId="0" applyNumberFormat="1" applyFont="1" applyBorder="1" applyAlignment="1">
      <alignment horizontal="center" vertical="center" wrapText="1"/>
    </xf>
    <xf numFmtId="14" fontId="28" fillId="0" borderId="1" xfId="0" applyNumberFormat="1" applyFont="1" applyFill="1" applyBorder="1" applyAlignment="1">
      <alignment horizontal="center" vertical="center" wrapText="1"/>
    </xf>
    <xf numFmtId="164" fontId="27" fillId="0" borderId="1" xfId="0" applyNumberFormat="1" applyFont="1" applyFill="1" applyBorder="1" applyAlignment="1">
      <alignment horizontal="center" vertical="center" wrapText="1"/>
    </xf>
    <xf numFmtId="14" fontId="27" fillId="0" borderId="1" xfId="0" applyNumberFormat="1" applyFont="1" applyFill="1" applyBorder="1" applyAlignment="1">
      <alignment horizontal="center" vertical="center" wrapText="1"/>
    </xf>
    <xf numFmtId="165" fontId="10" fillId="2" borderId="1" xfId="3" applyNumberFormat="1" applyFont="1" applyFill="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9" fontId="1" fillId="0" borderId="24" xfId="0" applyNumberFormat="1" applyFont="1" applyBorder="1" applyAlignment="1">
      <alignment horizontal="center" vertical="center" wrapText="1"/>
    </xf>
    <xf numFmtId="14" fontId="27" fillId="0" borderId="24" xfId="0" applyNumberFormat="1" applyFont="1" applyBorder="1" applyAlignment="1">
      <alignment horizontal="center" vertical="center" wrapText="1"/>
    </xf>
    <xf numFmtId="14" fontId="28" fillId="0" borderId="24" xfId="0" applyNumberFormat="1" applyFont="1" applyFill="1" applyBorder="1" applyAlignment="1">
      <alignment horizontal="center" vertical="center" wrapText="1"/>
    </xf>
    <xf numFmtId="164" fontId="27" fillId="0" borderId="24" xfId="0" applyNumberFormat="1" applyFont="1" applyFill="1" applyBorder="1" applyAlignment="1">
      <alignment horizontal="center" vertical="center" wrapText="1"/>
    </xf>
    <xf numFmtId="164" fontId="1" fillId="0" borderId="11" xfId="0" applyNumberFormat="1" applyFont="1" applyBorder="1" applyAlignment="1" applyProtection="1">
      <alignment horizontal="center" vertical="center" wrapText="1"/>
      <protection locked="0"/>
    </xf>
    <xf numFmtId="9" fontId="1" fillId="0" borderId="11" xfId="0" applyNumberFormat="1" applyFont="1" applyBorder="1" applyAlignment="1" applyProtection="1">
      <alignment horizontal="center" vertical="center" wrapText="1"/>
      <protection locked="0"/>
    </xf>
    <xf numFmtId="14" fontId="1" fillId="0" borderId="11" xfId="0" applyNumberFormat="1" applyFont="1" applyBorder="1" applyAlignment="1" applyProtection="1">
      <alignment horizontal="center" vertical="center"/>
      <protection locked="0"/>
    </xf>
    <xf numFmtId="0" fontId="1" fillId="0" borderId="11" xfId="0" applyFont="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protection locked="0"/>
    </xf>
    <xf numFmtId="0" fontId="1" fillId="2" borderId="1" xfId="0" applyFont="1" applyFill="1" applyBorder="1" applyAlignment="1">
      <alignment horizontal="justify" vertical="center" wrapText="1"/>
    </xf>
    <xf numFmtId="0" fontId="6" fillId="2" borderId="0" xfId="0" applyFont="1" applyFill="1" applyBorder="1" applyAlignment="1">
      <alignment horizontal="center" vertical="center" wrapText="1"/>
    </xf>
    <xf numFmtId="0" fontId="1"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center" vertical="center" wrapText="1"/>
      <protection locked="0"/>
    </xf>
    <xf numFmtId="0" fontId="6" fillId="2" borderId="6" xfId="0" applyFont="1" applyFill="1" applyBorder="1" applyAlignment="1" applyProtection="1">
      <alignment vertical="center" wrapText="1"/>
      <protection locked="0"/>
    </xf>
    <xf numFmtId="165" fontId="1" fillId="2" borderId="0" xfId="0" applyNumberFormat="1" applyFont="1" applyFill="1"/>
    <xf numFmtId="164" fontId="1" fillId="0" borderId="11" xfId="0" applyNumberFormat="1"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165" fontId="1" fillId="2" borderId="31" xfId="3" applyNumberFormat="1" applyFont="1" applyFill="1" applyBorder="1" applyAlignment="1" applyProtection="1">
      <alignment vertical="center" wrapText="1"/>
      <protection locked="0"/>
    </xf>
    <xf numFmtId="165" fontId="1" fillId="2" borderId="1" xfId="3" applyNumberFormat="1" applyFont="1" applyFill="1" applyBorder="1" applyAlignment="1" applyProtection="1">
      <alignment vertical="center" wrapText="1"/>
      <protection locked="0"/>
    </xf>
    <xf numFmtId="44" fontId="1" fillId="0" borderId="1" xfId="3" applyFont="1" applyBorder="1" applyAlignment="1" applyProtection="1">
      <alignment vertical="center" wrapText="1"/>
      <protection locked="0"/>
    </xf>
    <xf numFmtId="164" fontId="21" fillId="0" borderId="1" xfId="4" applyNumberFormat="1" applyFont="1" applyBorder="1" applyAlignment="1">
      <alignment horizontal="center" vertical="center"/>
    </xf>
    <xf numFmtId="0" fontId="1" fillId="0" borderId="1" xfId="0" applyFont="1" applyBorder="1" applyAlignment="1">
      <alignment wrapText="1"/>
    </xf>
    <xf numFmtId="0" fontId="1" fillId="0" borderId="1" xfId="0" applyFont="1" applyBorder="1" applyAlignment="1">
      <alignment vertical="center" wrapText="1"/>
    </xf>
    <xf numFmtId="9" fontId="21" fillId="0" borderId="1" xfId="4" applyNumberFormat="1" applyFont="1" applyBorder="1" applyAlignment="1">
      <alignment horizontal="center" vertical="center"/>
    </xf>
    <xf numFmtId="0" fontId="10" fillId="2" borderId="0" xfId="0" applyFont="1" applyFill="1" applyBorder="1" applyAlignment="1">
      <alignment horizontal="center" vertical="center" wrapText="1"/>
    </xf>
    <xf numFmtId="9" fontId="5" fillId="2" borderId="1" xfId="4" applyFont="1" applyFill="1" applyBorder="1" applyAlignment="1" applyProtection="1">
      <alignment horizontal="center" vertical="center" wrapText="1"/>
      <protection locked="0"/>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7" fillId="0" borderId="8"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6" fillId="0" borderId="10" xfId="0" applyFont="1" applyBorder="1" applyAlignment="1">
      <alignment horizontal="left" vertical="center" wrapText="1"/>
    </xf>
    <xf numFmtId="0" fontId="7" fillId="0" borderId="8" xfId="0" applyFont="1" applyBorder="1" applyAlignment="1" applyProtection="1">
      <alignment horizontal="justify" vertical="center" wrapText="1"/>
      <protection locked="0"/>
    </xf>
    <xf numFmtId="0" fontId="7" fillId="0" borderId="9" xfId="0" applyFont="1" applyBorder="1" applyAlignment="1" applyProtection="1">
      <alignment horizontal="justify" vertical="center" wrapText="1"/>
      <protection locked="0"/>
    </xf>
    <xf numFmtId="0" fontId="7" fillId="0" borderId="10" xfId="0" applyFont="1" applyBorder="1" applyAlignment="1" applyProtection="1">
      <alignment horizontal="justify" vertical="center" wrapText="1"/>
      <protection locked="0"/>
    </xf>
    <xf numFmtId="0" fontId="6" fillId="0" borderId="1" xfId="0" applyFont="1" applyBorder="1" applyAlignment="1">
      <alignment horizontal="left" vertical="center" wrapText="1"/>
    </xf>
    <xf numFmtId="0" fontId="1" fillId="0" borderId="1" xfId="0" applyFont="1" applyBorder="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5" fillId="3" borderId="1"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166" fontId="6" fillId="2" borderId="0" xfId="3" applyNumberFormat="1" applyFont="1" applyFill="1" applyBorder="1" applyAlignment="1">
      <alignment horizontal="center" vertical="center" wrapText="1"/>
    </xf>
    <xf numFmtId="0" fontId="12" fillId="2" borderId="8" xfId="0" applyFont="1" applyFill="1" applyBorder="1" applyAlignment="1" applyProtection="1">
      <alignment horizontal="center" vertical="center" wrapText="1"/>
      <protection locked="0"/>
    </xf>
    <xf numFmtId="0" fontId="12" fillId="2" borderId="9" xfId="0" applyFont="1" applyFill="1" applyBorder="1" applyAlignment="1" applyProtection="1">
      <alignment horizontal="center" vertical="center" wrapText="1"/>
      <protection locked="0"/>
    </xf>
    <xf numFmtId="0" fontId="12" fillId="2" borderId="10" xfId="0" applyFont="1" applyFill="1" applyBorder="1" applyAlignment="1" applyProtection="1">
      <alignment horizontal="center" vertical="center" wrapText="1"/>
      <protection locked="0"/>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5" fillId="2" borderId="8" xfId="0" applyFont="1" applyFill="1" applyBorder="1" applyAlignment="1" applyProtection="1">
      <alignment horizontal="center" vertical="center" wrapText="1"/>
      <protection locked="0"/>
    </xf>
    <xf numFmtId="0" fontId="25" fillId="2" borderId="9" xfId="0" applyFont="1" applyFill="1" applyBorder="1" applyAlignment="1" applyProtection="1">
      <alignment horizontal="center" vertical="center" wrapText="1"/>
      <protection locked="0"/>
    </xf>
    <xf numFmtId="0" fontId="25" fillId="2" borderId="10" xfId="0" applyFont="1" applyFill="1" applyBorder="1" applyAlignment="1" applyProtection="1">
      <alignment horizontal="center" vertical="center" wrapText="1"/>
      <protection locked="0"/>
    </xf>
    <xf numFmtId="0" fontId="21" fillId="0" borderId="8" xfId="0" applyFont="1" applyBorder="1" applyAlignment="1">
      <alignment horizontal="justify" vertical="center" wrapText="1"/>
    </xf>
    <xf numFmtId="0" fontId="21" fillId="0" borderId="9" xfId="0" applyFont="1" applyBorder="1" applyAlignment="1">
      <alignment horizontal="justify" vertical="center" wrapText="1"/>
    </xf>
    <xf numFmtId="0" fontId="21" fillId="0" borderId="10" xfId="0" applyFont="1" applyBorder="1" applyAlignment="1">
      <alignment horizontal="justify" vertical="center" wrapText="1"/>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165" fontId="1" fillId="2" borderId="1" xfId="3" applyNumberFormat="1" applyFont="1" applyFill="1" applyBorder="1" applyAlignment="1" applyProtection="1">
      <alignment horizontal="center" vertical="center" wrapText="1"/>
      <protection locked="0"/>
    </xf>
    <xf numFmtId="165" fontId="1" fillId="2" borderId="12" xfId="3" applyNumberFormat="1" applyFont="1" applyFill="1" applyBorder="1" applyAlignment="1" applyProtection="1">
      <alignment horizontal="center" vertical="center" wrapText="1"/>
      <protection locked="0"/>
    </xf>
    <xf numFmtId="165" fontId="1" fillId="0" borderId="11" xfId="3" applyNumberFormat="1" applyFont="1" applyBorder="1" applyAlignment="1" applyProtection="1">
      <alignment horizontal="center" vertical="center" wrapText="1"/>
      <protection locked="0"/>
    </xf>
    <xf numFmtId="165" fontId="1" fillId="0" borderId="12" xfId="3" applyNumberFormat="1" applyFont="1" applyBorder="1" applyAlignment="1" applyProtection="1">
      <alignment horizontal="center" vertical="center" wrapText="1"/>
      <protection locked="0"/>
    </xf>
    <xf numFmtId="44" fontId="1" fillId="0" borderId="12" xfId="3" applyFont="1" applyBorder="1" applyAlignment="1" applyProtection="1">
      <alignment horizontal="center" vertical="center" wrapText="1"/>
      <protection locked="0"/>
    </xf>
    <xf numFmtId="44" fontId="1" fillId="0" borderId="28" xfId="3" applyFont="1" applyBorder="1" applyAlignment="1" applyProtection="1">
      <alignment horizontal="center" vertical="center" wrapText="1"/>
      <protection locked="0"/>
    </xf>
    <xf numFmtId="44" fontId="1" fillId="0" borderId="2" xfId="3" applyFont="1" applyBorder="1" applyAlignment="1" applyProtection="1">
      <alignment horizontal="center" vertical="center" wrapText="1"/>
      <protection locked="0"/>
    </xf>
    <xf numFmtId="44" fontId="1" fillId="0" borderId="4" xfId="3" applyFont="1" applyBorder="1" applyAlignment="1" applyProtection="1">
      <alignment horizontal="center" vertical="center" wrapText="1"/>
      <protection locked="0"/>
    </xf>
    <xf numFmtId="44" fontId="1" fillId="0" borderId="14" xfId="3" applyFont="1" applyBorder="1" applyAlignment="1" applyProtection="1">
      <alignment horizontal="center" vertical="center" wrapText="1"/>
      <protection locked="0"/>
    </xf>
    <xf numFmtId="44" fontId="1" fillId="0" borderId="15" xfId="3" applyFont="1" applyBorder="1" applyAlignment="1" applyProtection="1">
      <alignment horizontal="center" vertical="center" wrapText="1"/>
      <protection locked="0"/>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44" fontId="25" fillId="2" borderId="25" xfId="3" applyFont="1" applyFill="1" applyBorder="1" applyAlignment="1" applyProtection="1">
      <alignment horizontal="center" vertical="center" wrapText="1"/>
      <protection locked="0"/>
    </xf>
    <xf numFmtId="6" fontId="1" fillId="0" borderId="11" xfId="3" applyNumberFormat="1" applyFont="1" applyBorder="1" applyAlignment="1" applyProtection="1">
      <alignment horizontal="center" vertical="center" wrapText="1"/>
      <protection locked="0"/>
    </xf>
    <xf numFmtId="44" fontId="1" fillId="0" borderId="29" xfId="3" applyFont="1" applyBorder="1" applyAlignment="1" applyProtection="1">
      <alignment horizontal="center" vertical="center" wrapText="1"/>
      <protection locked="0"/>
    </xf>
    <xf numFmtId="44" fontId="1" fillId="0" borderId="30" xfId="3" applyFont="1" applyBorder="1" applyAlignment="1" applyProtection="1">
      <alignment horizontal="center" vertical="center" wrapText="1"/>
      <protection locked="0"/>
    </xf>
    <xf numFmtId="0" fontId="1" fillId="0" borderId="0" xfId="0" applyFont="1" applyAlignment="1">
      <alignment horizontal="center"/>
    </xf>
    <xf numFmtId="0" fontId="9" fillId="2" borderId="2" xfId="0" applyFont="1" applyFill="1" applyBorder="1" applyAlignment="1" applyProtection="1">
      <alignment horizontal="left" vertical="center" wrapText="1"/>
      <protection locked="0"/>
    </xf>
    <xf numFmtId="0" fontId="9" fillId="2" borderId="3"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left" vertical="center" wrapText="1"/>
    </xf>
    <xf numFmtId="0" fontId="9" fillId="2" borderId="3" xfId="0" applyFont="1" applyFill="1" applyBorder="1" applyAlignment="1" applyProtection="1">
      <alignment horizontal="left" vertical="center" wrapText="1"/>
    </xf>
    <xf numFmtId="0" fontId="9" fillId="2" borderId="4" xfId="0" applyFont="1" applyFill="1" applyBorder="1" applyAlignment="1" applyProtection="1">
      <alignment horizontal="left" vertical="center" wrapText="1"/>
    </xf>
    <xf numFmtId="0" fontId="10" fillId="2" borderId="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3" fillId="2" borderId="0" xfId="0" applyFont="1" applyFill="1" applyBorder="1" applyAlignment="1" applyProtection="1">
      <alignment horizontal="center" vertical="center"/>
    </xf>
    <xf numFmtId="0" fontId="1" fillId="2" borderId="0" xfId="0" applyFont="1" applyFill="1" applyBorder="1" applyAlignment="1" applyProtection="1">
      <alignment horizontal="center" vertical="center" wrapText="1"/>
      <protection locked="0"/>
    </xf>
    <xf numFmtId="0" fontId="21" fillId="2" borderId="3" xfId="0" applyFont="1" applyFill="1" applyBorder="1" applyAlignment="1" applyProtection="1">
      <alignment horizontal="center" vertical="center" wrapText="1"/>
    </xf>
    <xf numFmtId="0" fontId="21" fillId="2" borderId="0"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12" fillId="2" borderId="0" xfId="0" applyFont="1" applyFill="1" applyBorder="1" applyAlignment="1" applyProtection="1">
      <alignment horizontal="center" vertical="center" wrapText="1"/>
    </xf>
    <xf numFmtId="0" fontId="10" fillId="2" borderId="0" xfId="0" applyFont="1" applyFill="1" applyBorder="1" applyAlignment="1" applyProtection="1">
      <alignment horizontal="center" vertical="center" wrapText="1"/>
    </xf>
    <xf numFmtId="0" fontId="12" fillId="2" borderId="6"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protection locked="0"/>
    </xf>
    <xf numFmtId="0" fontId="6" fillId="2" borderId="1" xfId="0" applyFont="1" applyFill="1" applyBorder="1" applyAlignment="1">
      <alignment horizontal="left" vertical="center" wrapText="1"/>
    </xf>
    <xf numFmtId="0" fontId="5" fillId="3" borderId="10" xfId="0" applyFont="1" applyFill="1" applyBorder="1" applyAlignment="1">
      <alignment horizontal="center" vertical="center" wrapText="1"/>
    </xf>
    <xf numFmtId="0" fontId="5" fillId="3" borderId="8" xfId="0" applyFont="1" applyFill="1" applyBorder="1" applyAlignment="1">
      <alignment horizontal="center" wrapText="1"/>
    </xf>
    <xf numFmtId="0" fontId="5" fillId="3" borderId="9" xfId="0" applyFont="1" applyFill="1" applyBorder="1" applyAlignment="1">
      <alignment horizontal="center" wrapText="1"/>
    </xf>
    <xf numFmtId="0" fontId="5" fillId="3" borderId="10" xfId="0" applyFont="1" applyFill="1" applyBorder="1" applyAlignment="1">
      <alignment horizontal="center" wrapText="1"/>
    </xf>
    <xf numFmtId="0" fontId="6" fillId="0" borderId="1"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6" fillId="0" borderId="0" xfId="0" applyFont="1" applyBorder="1" applyAlignment="1" applyProtection="1">
      <alignment horizontal="center" vertical="center" wrapText="1"/>
      <protection locked="0"/>
    </xf>
    <xf numFmtId="0" fontId="6" fillId="0" borderId="15" xfId="0" applyFont="1" applyBorder="1" applyAlignment="1" applyProtection="1">
      <alignment horizontal="center" vertical="center" wrapText="1"/>
      <protection locked="0"/>
    </xf>
    <xf numFmtId="0" fontId="1" fillId="0" borderId="8" xfId="0" applyNumberFormat="1" applyFont="1" applyBorder="1" applyAlignment="1" applyProtection="1">
      <alignment horizontal="justify" vertical="center" wrapText="1"/>
      <protection locked="0"/>
    </xf>
    <xf numFmtId="0" fontId="1" fillId="0" borderId="9" xfId="0" applyNumberFormat="1" applyFont="1" applyBorder="1" applyAlignment="1" applyProtection="1">
      <alignment horizontal="justify" vertical="center" wrapText="1"/>
      <protection locked="0"/>
    </xf>
    <xf numFmtId="0" fontId="1" fillId="0" borderId="10" xfId="0" applyNumberFormat="1" applyFont="1" applyBorder="1" applyAlignment="1" applyProtection="1">
      <alignment horizontal="justify" vertical="center" wrapText="1"/>
      <protection locked="0"/>
    </xf>
    <xf numFmtId="165" fontId="1" fillId="2" borderId="11" xfId="3" applyNumberFormat="1" applyFont="1" applyFill="1" applyBorder="1" applyAlignment="1" applyProtection="1">
      <alignment horizontal="center" vertical="center" wrapText="1"/>
      <protection locked="0"/>
    </xf>
    <xf numFmtId="44" fontId="1" fillId="0" borderId="11" xfId="3" applyFont="1" applyBorder="1" applyAlignment="1" applyProtection="1">
      <alignment horizontal="center" vertical="center" wrapText="1"/>
      <protection locked="0"/>
    </xf>
    <xf numFmtId="0" fontId="8"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1" fillId="2" borderId="8" xfId="0" applyFont="1" applyFill="1" applyBorder="1" applyAlignment="1" applyProtection="1">
      <alignment horizontal="center" vertical="center" wrapText="1"/>
      <protection locked="0"/>
    </xf>
    <xf numFmtId="0" fontId="21" fillId="2" borderId="9" xfId="0" applyFont="1" applyFill="1" applyBorder="1" applyAlignment="1" applyProtection="1">
      <alignment horizontal="center" vertical="center" wrapText="1"/>
      <protection locked="0"/>
    </xf>
    <xf numFmtId="0" fontId="21" fillId="2" borderId="10" xfId="0" applyFont="1" applyFill="1" applyBorder="1" applyAlignment="1" applyProtection="1">
      <alignment horizontal="center" vertical="center" wrapText="1"/>
      <protection locked="0"/>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 fillId="0" borderId="8" xfId="0" applyNumberFormat="1" applyFont="1" applyBorder="1" applyAlignment="1" applyProtection="1">
      <alignment horizontal="left" vertical="center" wrapText="1"/>
      <protection locked="0"/>
    </xf>
    <xf numFmtId="0" fontId="1" fillId="0" borderId="9" xfId="0" applyNumberFormat="1" applyFont="1" applyBorder="1" applyAlignment="1" applyProtection="1">
      <alignment horizontal="left" vertical="center" wrapText="1"/>
      <protection locked="0"/>
    </xf>
    <xf numFmtId="0" fontId="1" fillId="0" borderId="10" xfId="0" applyNumberFormat="1" applyFont="1" applyBorder="1" applyAlignment="1" applyProtection="1">
      <alignment horizontal="left" vertical="center" wrapText="1"/>
      <protection locked="0"/>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9" fillId="0" borderId="8" xfId="0" applyFont="1" applyBorder="1" applyAlignment="1">
      <alignment horizontal="center" vertical="center" wrapText="1"/>
    </xf>
    <xf numFmtId="0" fontId="29" fillId="0" borderId="9" xfId="0" applyFont="1" applyBorder="1" applyAlignment="1">
      <alignment horizontal="center" vertical="center" wrapText="1"/>
    </xf>
    <xf numFmtId="0" fontId="29" fillId="0" borderId="10" xfId="0" applyFont="1" applyBorder="1" applyAlignment="1">
      <alignment horizontal="center" vertical="center" wrapText="1"/>
    </xf>
    <xf numFmtId="9" fontId="27" fillId="0" borderId="1" xfId="0" applyNumberFormat="1" applyFont="1" applyBorder="1" applyAlignment="1">
      <alignment horizontal="left" vertical="center" wrapText="1"/>
    </xf>
    <xf numFmtId="0" fontId="15" fillId="0" borderId="1" xfId="0" applyFont="1" applyBorder="1" applyAlignment="1">
      <alignment horizontal="left" vertical="center"/>
    </xf>
    <xf numFmtId="0" fontId="29" fillId="0" borderId="26"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27" xfId="0" applyFont="1" applyBorder="1" applyAlignment="1">
      <alignment horizontal="center" vertical="center" wrapText="1"/>
    </xf>
    <xf numFmtId="9" fontId="27" fillId="0" borderId="24" xfId="0" applyNumberFormat="1" applyFont="1" applyBorder="1" applyAlignment="1">
      <alignment horizontal="left" vertical="center" wrapText="1"/>
    </xf>
    <xf numFmtId="0" fontId="8" fillId="3" borderId="8"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21" fillId="2" borderId="2" xfId="0" applyFont="1" applyFill="1" applyBorder="1" applyAlignment="1" applyProtection="1">
      <alignment horizontal="center" vertical="center" wrapText="1"/>
      <protection locked="0"/>
    </xf>
    <xf numFmtId="0" fontId="21" fillId="2" borderId="3" xfId="0" applyFont="1" applyFill="1" applyBorder="1" applyAlignment="1" applyProtection="1">
      <alignment horizontal="center" vertical="center" wrapText="1"/>
      <protection locked="0"/>
    </xf>
    <xf numFmtId="0" fontId="21" fillId="2" borderId="4" xfId="0" applyFont="1" applyFill="1" applyBorder="1" applyAlignment="1" applyProtection="1">
      <alignment horizontal="center" vertical="center" wrapText="1"/>
      <protection locked="0"/>
    </xf>
    <xf numFmtId="0" fontId="1" fillId="2" borderId="1" xfId="0" applyFont="1" applyFill="1" applyBorder="1" applyAlignment="1">
      <alignment horizontal="center"/>
    </xf>
    <xf numFmtId="14" fontId="3" fillId="2" borderId="8" xfId="0" applyNumberFormat="1" applyFont="1" applyFill="1" applyBorder="1" applyAlignment="1">
      <alignment horizontal="center" vertical="center"/>
    </xf>
    <xf numFmtId="14" fontId="3" fillId="2" borderId="10" xfId="0" applyNumberFormat="1" applyFont="1" applyFill="1" applyBorder="1" applyAlignment="1">
      <alignment horizontal="center" vertical="center"/>
    </xf>
    <xf numFmtId="0" fontId="3"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24" fillId="3" borderId="11" xfId="0" applyFont="1" applyFill="1" applyBorder="1" applyAlignment="1">
      <alignment horizontal="center" vertical="center" wrapText="1"/>
    </xf>
    <xf numFmtId="0" fontId="24" fillId="3" borderId="13" xfId="0" applyFont="1" applyFill="1" applyBorder="1" applyAlignment="1">
      <alignment horizontal="center" vertical="center" wrapText="1"/>
    </xf>
    <xf numFmtId="0" fontId="11" fillId="2" borderId="25" xfId="0" applyFont="1" applyFill="1" applyBorder="1" applyAlignment="1" applyProtection="1">
      <alignment horizontal="center" vertical="center" wrapText="1"/>
      <protection locked="0"/>
    </xf>
    <xf numFmtId="0" fontId="1" fillId="0" borderId="9" xfId="0" applyFont="1" applyBorder="1" applyAlignment="1">
      <alignment horizontal="center"/>
    </xf>
    <xf numFmtId="44" fontId="1" fillId="0" borderId="11" xfId="3" applyFont="1" applyBorder="1" applyAlignment="1">
      <alignment horizontal="center" vertical="center"/>
    </xf>
    <xf numFmtId="44" fontId="1" fillId="0" borderId="12" xfId="3" applyFont="1" applyBorder="1" applyAlignment="1">
      <alignment horizontal="center" vertical="center"/>
    </xf>
    <xf numFmtId="44" fontId="1" fillId="0" borderId="13" xfId="3" applyFont="1" applyBorder="1" applyAlignment="1">
      <alignment horizontal="center" vertical="center"/>
    </xf>
    <xf numFmtId="165" fontId="1" fillId="0" borderId="11" xfId="3" applyNumberFormat="1" applyFont="1" applyBorder="1" applyAlignment="1">
      <alignment horizontal="center" vertical="center"/>
    </xf>
    <xf numFmtId="165" fontId="1" fillId="0" borderId="12" xfId="3" applyNumberFormat="1" applyFont="1" applyBorder="1" applyAlignment="1">
      <alignment horizontal="center" vertical="center"/>
    </xf>
    <xf numFmtId="165" fontId="1" fillId="0" borderId="13" xfId="3" applyNumberFormat="1" applyFont="1" applyBorder="1" applyAlignment="1">
      <alignment horizontal="center" vertical="center"/>
    </xf>
    <xf numFmtId="44" fontId="1" fillId="0" borderId="1" xfId="3" applyFont="1" applyBorder="1" applyAlignment="1" applyProtection="1">
      <alignment horizontal="center" vertical="center" wrapText="1"/>
      <protection locked="0"/>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9" fontId="1" fillId="2" borderId="0" xfId="0" applyNumberFormat="1" applyFont="1" applyFill="1" applyBorder="1" applyAlignment="1">
      <alignment horizontal="center" vertical="center"/>
    </xf>
    <xf numFmtId="0" fontId="1" fillId="2" borderId="0" xfId="0" applyFont="1" applyFill="1" applyAlignment="1">
      <alignment horizontal="center"/>
    </xf>
    <xf numFmtId="0" fontId="10" fillId="2" borderId="1" xfId="0" applyFont="1" applyFill="1" applyBorder="1" applyAlignment="1">
      <alignment horizontal="center" vertical="center" wrapText="1"/>
    </xf>
    <xf numFmtId="9" fontId="26" fillId="0" borderId="1" xfId="0" applyNumberFormat="1" applyFont="1" applyBorder="1" applyAlignment="1">
      <alignment horizontal="center" vertical="center" wrapText="1"/>
    </xf>
    <xf numFmtId="9" fontId="25" fillId="2" borderId="25" xfId="0" applyNumberFormat="1" applyFont="1" applyFill="1" applyBorder="1" applyAlignment="1" applyProtection="1">
      <alignment horizontal="center" vertical="center"/>
      <protection locked="0"/>
    </xf>
    <xf numFmtId="0" fontId="6" fillId="0" borderId="12" xfId="0" applyFont="1" applyBorder="1" applyAlignment="1" applyProtection="1">
      <alignment horizontal="center" vertical="center" wrapText="1"/>
      <protection locked="0"/>
    </xf>
    <xf numFmtId="0" fontId="13" fillId="2"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167" fontId="1" fillId="2" borderId="0" xfId="0" applyNumberFormat="1" applyFont="1" applyFill="1" applyBorder="1"/>
    <xf numFmtId="0" fontId="1" fillId="0" borderId="11" xfId="0" applyFont="1" applyBorder="1" applyAlignment="1">
      <alignment horizontal="center" vertical="center"/>
    </xf>
    <xf numFmtId="0" fontId="1" fillId="0" borderId="11" xfId="0" applyFont="1" applyBorder="1" applyAlignment="1">
      <alignment horizontal="justify" vertical="center" wrapText="1"/>
    </xf>
    <xf numFmtId="44" fontId="1" fillId="0" borderId="11" xfId="3" applyFont="1" applyBorder="1" applyAlignment="1">
      <alignment vertical="center"/>
    </xf>
    <xf numFmtId="9" fontId="21" fillId="0" borderId="11" xfId="4" applyFont="1" applyBorder="1" applyAlignment="1">
      <alignment horizontal="center" vertical="center"/>
    </xf>
    <xf numFmtId="0" fontId="1" fillId="0" borderId="11" xfId="0" applyFont="1" applyBorder="1"/>
    <xf numFmtId="0" fontId="1" fillId="2" borderId="9" xfId="0" applyFont="1" applyFill="1" applyBorder="1" applyAlignment="1">
      <alignment horizontal="center" vertical="center"/>
    </xf>
    <xf numFmtId="0" fontId="1" fillId="2" borderId="9" xfId="0" applyFont="1" applyFill="1" applyBorder="1" applyAlignment="1">
      <alignment horizontal="justify" vertical="center" wrapText="1"/>
    </xf>
    <xf numFmtId="165" fontId="10" fillId="2" borderId="9" xfId="3" applyNumberFormat="1" applyFont="1" applyFill="1" applyBorder="1" applyAlignment="1" applyProtection="1">
      <alignment horizontal="center" vertical="center" wrapText="1"/>
      <protection locked="0"/>
    </xf>
    <xf numFmtId="44" fontId="1" fillId="2" borderId="9" xfId="3" applyFont="1" applyFill="1" applyBorder="1" applyAlignment="1">
      <alignment vertical="center"/>
    </xf>
    <xf numFmtId="9" fontId="21" fillId="2" borderId="9" xfId="4" applyFont="1" applyFill="1" applyBorder="1" applyAlignment="1">
      <alignment horizontal="center" vertical="center"/>
    </xf>
    <xf numFmtId="0" fontId="1" fillId="2" borderId="9" xfId="0" applyFont="1" applyFill="1" applyBorder="1"/>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9" fontId="30" fillId="2" borderId="9" xfId="4" applyNumberFormat="1" applyFont="1" applyFill="1" applyBorder="1" applyAlignment="1">
      <alignment horizontal="center" vertical="center"/>
    </xf>
    <xf numFmtId="0" fontId="5" fillId="3" borderId="7" xfId="0" applyFont="1" applyFill="1" applyBorder="1" applyAlignment="1">
      <alignment horizontal="center" vertical="center" wrapText="1"/>
    </xf>
    <xf numFmtId="0" fontId="1" fillId="0" borderId="2" xfId="0" applyNumberFormat="1" applyFont="1" applyBorder="1" applyAlignment="1" applyProtection="1">
      <alignment horizontal="justify" vertical="center" wrapText="1"/>
      <protection locked="0"/>
    </xf>
    <xf numFmtId="0" fontId="1" fillId="0" borderId="3" xfId="0" applyNumberFormat="1" applyFont="1" applyBorder="1" applyAlignment="1" applyProtection="1">
      <alignment horizontal="justify" vertical="center" wrapText="1"/>
      <protection locked="0"/>
    </xf>
    <xf numFmtId="0" fontId="1" fillId="0" borderId="4" xfId="0" applyNumberFormat="1" applyFont="1" applyBorder="1" applyAlignment="1" applyProtection="1">
      <alignment horizontal="justify" vertical="center" wrapText="1"/>
      <protection locked="0"/>
    </xf>
    <xf numFmtId="0" fontId="11" fillId="2" borderId="9" xfId="0" applyFont="1" applyFill="1" applyBorder="1" applyAlignment="1" applyProtection="1">
      <alignment horizontal="center" vertical="center" wrapText="1"/>
      <protection locked="0"/>
    </xf>
    <xf numFmtId="9" fontId="11" fillId="2" borderId="9" xfId="0" applyNumberFormat="1" applyFont="1" applyFill="1" applyBorder="1" applyAlignment="1" applyProtection="1">
      <alignment horizontal="center" vertical="center" wrapText="1"/>
      <protection locked="0"/>
    </xf>
    <xf numFmtId="9" fontId="1" fillId="2" borderId="9" xfId="0" applyNumberFormat="1" applyFont="1" applyFill="1" applyBorder="1" applyAlignment="1" applyProtection="1">
      <alignment horizontal="center" vertical="center"/>
      <protection locked="0"/>
    </xf>
    <xf numFmtId="0" fontId="1" fillId="2" borderId="9" xfId="0" applyFont="1" applyFill="1" applyBorder="1" applyProtection="1">
      <protection locked="0"/>
    </xf>
    <xf numFmtId="14" fontId="6" fillId="2" borderId="9" xfId="0" applyNumberFormat="1" applyFont="1" applyFill="1" applyBorder="1" applyAlignment="1" applyProtection="1">
      <alignment vertical="center" wrapText="1"/>
      <protection locked="0"/>
    </xf>
    <xf numFmtId="164" fontId="1" fillId="2" borderId="9" xfId="0" applyNumberFormat="1" applyFont="1" applyFill="1" applyBorder="1" applyAlignment="1" applyProtection="1">
      <alignment horizontal="center" vertical="center" wrapText="1"/>
      <protection locked="0"/>
    </xf>
    <xf numFmtId="44" fontId="1" fillId="2" borderId="9" xfId="3" applyFont="1" applyFill="1" applyBorder="1" applyAlignment="1" applyProtection="1">
      <alignment horizontal="center" vertical="center" wrapText="1"/>
      <protection locked="0"/>
    </xf>
  </cellXfs>
  <cellStyles count="5">
    <cellStyle name="Moneda" xfId="3" builtinId="4"/>
    <cellStyle name="Normal" xfId="0" builtinId="0"/>
    <cellStyle name="Normal 2 2" xfId="1"/>
    <cellStyle name="Normal 3" xfId="2"/>
    <cellStyle name="Porcentaje" xfId="4" builtinId="5"/>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142875</xdr:colOff>
      <xdr:row>1</xdr:row>
      <xdr:rowOff>57150</xdr:rowOff>
    </xdr:from>
    <xdr:to>
      <xdr:col>2</xdr:col>
      <xdr:colOff>1114425</xdr:colOff>
      <xdr:row>3</xdr:row>
      <xdr:rowOff>295275</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5350" y="219075"/>
          <a:ext cx="97155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142875</xdr:colOff>
      <xdr:row>1</xdr:row>
      <xdr:rowOff>57150</xdr:rowOff>
    </xdr:from>
    <xdr:to>
      <xdr:col>2</xdr:col>
      <xdr:colOff>1114425</xdr:colOff>
      <xdr:row>3</xdr:row>
      <xdr:rowOff>295275</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5350" y="219075"/>
          <a:ext cx="97155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17"/>
  <sheetViews>
    <sheetView view="pageBreakPreview" topLeftCell="C1" zoomScale="70" zoomScaleNormal="55" zoomScaleSheetLayoutView="70" workbookViewId="0">
      <selection activeCell="J10" sqref="J10:O10"/>
    </sheetView>
  </sheetViews>
  <sheetFormatPr baseColWidth="10" defaultRowHeight="12.75" x14ac:dyDescent="0.2"/>
  <cols>
    <col min="1" max="1" width="1.85546875" style="1" customWidth="1"/>
    <col min="2" max="2" width="9.42578125" style="1" customWidth="1"/>
    <col min="3" max="3" width="34.140625" style="1" customWidth="1"/>
    <col min="4" max="4" width="35.28515625" style="1" customWidth="1"/>
    <col min="5" max="5" width="16.7109375" style="1" customWidth="1"/>
    <col min="6" max="9" width="24.42578125" style="1" customWidth="1"/>
    <col min="10" max="10" width="14.85546875" style="1" customWidth="1"/>
    <col min="11" max="11" width="17.5703125" style="1" customWidth="1"/>
    <col min="12" max="12" width="12" style="14" customWidth="1"/>
    <col min="13" max="14" width="16.28515625" style="14" customWidth="1"/>
    <col min="15" max="15" width="21" style="1" customWidth="1"/>
    <col min="16" max="16" width="2.28515625" style="1" customWidth="1"/>
    <col min="17" max="16384" width="11.42578125" style="1"/>
  </cols>
  <sheetData>
    <row r="2" spans="1:16" ht="27.75" customHeight="1" x14ac:dyDescent="0.2">
      <c r="B2" s="151"/>
      <c r="C2" s="151"/>
      <c r="D2" s="152" t="s">
        <v>47</v>
      </c>
      <c r="E2" s="153"/>
      <c r="F2" s="153"/>
      <c r="G2" s="153"/>
      <c r="H2" s="153"/>
      <c r="I2" s="153"/>
      <c r="J2" s="153"/>
      <c r="K2" s="153"/>
      <c r="L2" s="153"/>
      <c r="M2" s="154"/>
      <c r="N2" s="2" t="s">
        <v>1</v>
      </c>
      <c r="O2" s="2" t="s">
        <v>2</v>
      </c>
    </row>
    <row r="3" spans="1:16" ht="27.75" customHeight="1" x14ac:dyDescent="0.2">
      <c r="B3" s="151"/>
      <c r="C3" s="151"/>
      <c r="D3" s="155"/>
      <c r="E3" s="156"/>
      <c r="F3" s="156"/>
      <c r="G3" s="156"/>
      <c r="H3" s="156"/>
      <c r="I3" s="156"/>
      <c r="J3" s="156"/>
      <c r="K3" s="156"/>
      <c r="L3" s="156"/>
      <c r="M3" s="157"/>
      <c r="N3" s="2" t="s">
        <v>3</v>
      </c>
      <c r="O3" s="2">
        <v>3</v>
      </c>
    </row>
    <row r="4" spans="1:16" ht="27.75" customHeight="1" x14ac:dyDescent="0.2">
      <c r="B4" s="151"/>
      <c r="C4" s="151"/>
      <c r="D4" s="158" t="s">
        <v>4</v>
      </c>
      <c r="E4" s="159"/>
      <c r="F4" s="159"/>
      <c r="G4" s="159"/>
      <c r="H4" s="159"/>
      <c r="I4" s="159"/>
      <c r="J4" s="159"/>
      <c r="K4" s="159"/>
      <c r="L4" s="159"/>
      <c r="M4" s="160"/>
      <c r="N4" s="3" t="s">
        <v>5</v>
      </c>
      <c r="O4" s="4">
        <v>42536</v>
      </c>
    </row>
    <row r="5" spans="1:16" ht="16.5" customHeight="1" x14ac:dyDescent="0.2">
      <c r="A5" s="5"/>
      <c r="B5" s="6"/>
      <c r="C5" s="6"/>
      <c r="D5" s="7"/>
      <c r="E5" s="7"/>
      <c r="F5" s="7"/>
      <c r="G5" s="7"/>
      <c r="H5" s="7"/>
      <c r="I5" s="7"/>
      <c r="J5" s="7"/>
      <c r="K5" s="7"/>
      <c r="L5" s="8"/>
      <c r="M5" s="8"/>
      <c r="N5" s="8"/>
      <c r="O5" s="8"/>
      <c r="P5" s="5"/>
    </row>
    <row r="6" spans="1:16" ht="26.25" x14ac:dyDescent="0.2">
      <c r="B6" s="161" t="s">
        <v>6</v>
      </c>
      <c r="C6" s="161"/>
      <c r="D6" s="161"/>
      <c r="E6" s="161"/>
      <c r="F6" s="161"/>
      <c r="G6" s="161"/>
      <c r="H6" s="161"/>
      <c r="I6" s="161"/>
      <c r="J6" s="161"/>
      <c r="K6" s="161"/>
      <c r="L6" s="161"/>
      <c r="M6" s="161"/>
      <c r="N6" s="161"/>
      <c r="O6" s="161"/>
    </row>
    <row r="7" spans="1:16" ht="30.75" customHeight="1" x14ac:dyDescent="0.2">
      <c r="B7" s="150" t="s">
        <v>7</v>
      </c>
      <c r="C7" s="150"/>
      <c r="D7" s="147" t="s">
        <v>92</v>
      </c>
      <c r="E7" s="148"/>
      <c r="F7" s="148"/>
      <c r="G7" s="149"/>
      <c r="H7" s="141" t="s">
        <v>17</v>
      </c>
      <c r="I7" s="146"/>
      <c r="J7" s="147" t="s">
        <v>86</v>
      </c>
      <c r="K7" s="148"/>
      <c r="L7" s="148"/>
      <c r="M7" s="148"/>
      <c r="N7" s="148"/>
      <c r="O7" s="149"/>
    </row>
    <row r="8" spans="1:16" ht="39" customHeight="1" x14ac:dyDescent="0.2">
      <c r="B8" s="141" t="s">
        <v>8</v>
      </c>
      <c r="C8" s="142"/>
      <c r="D8" s="147" t="s">
        <v>93</v>
      </c>
      <c r="E8" s="148"/>
      <c r="F8" s="148"/>
      <c r="G8" s="149"/>
      <c r="H8" s="141" t="s">
        <v>18</v>
      </c>
      <c r="I8" s="142"/>
      <c r="J8" s="147" t="s">
        <v>85</v>
      </c>
      <c r="K8" s="148"/>
      <c r="L8" s="148"/>
      <c r="M8" s="148"/>
      <c r="N8" s="148"/>
      <c r="O8" s="149"/>
    </row>
    <row r="9" spans="1:16" ht="71.25" customHeight="1" x14ac:dyDescent="0.2">
      <c r="B9" s="150" t="s">
        <v>9</v>
      </c>
      <c r="C9" s="150"/>
      <c r="D9" s="147" t="s">
        <v>94</v>
      </c>
      <c r="E9" s="148"/>
      <c r="F9" s="148"/>
      <c r="G9" s="149"/>
      <c r="H9" s="141" t="s">
        <v>87</v>
      </c>
      <c r="I9" s="142"/>
      <c r="J9" s="147" t="s">
        <v>88</v>
      </c>
      <c r="K9" s="148"/>
      <c r="L9" s="148"/>
      <c r="M9" s="148"/>
      <c r="N9" s="148"/>
      <c r="O9" s="149"/>
    </row>
    <row r="10" spans="1:16" ht="179.25" customHeight="1" x14ac:dyDescent="0.2">
      <c r="B10" s="141" t="s">
        <v>10</v>
      </c>
      <c r="C10" s="142"/>
      <c r="D10" s="147" t="s">
        <v>95</v>
      </c>
      <c r="E10" s="148"/>
      <c r="F10" s="148"/>
      <c r="G10" s="149"/>
      <c r="H10" s="141" t="s">
        <v>131</v>
      </c>
      <c r="I10" s="146"/>
      <c r="J10" s="147" t="s">
        <v>132</v>
      </c>
      <c r="K10" s="148"/>
      <c r="L10" s="148"/>
      <c r="M10" s="148"/>
      <c r="N10" s="148"/>
      <c r="O10" s="149"/>
    </row>
    <row r="11" spans="1:16" ht="60.75" customHeight="1" x14ac:dyDescent="0.2">
      <c r="B11" s="150" t="s">
        <v>11</v>
      </c>
      <c r="C11" s="150"/>
      <c r="D11" s="147" t="s">
        <v>96</v>
      </c>
      <c r="E11" s="148"/>
      <c r="F11" s="148"/>
      <c r="G11" s="149"/>
      <c r="H11" s="141" t="s">
        <v>130</v>
      </c>
      <c r="I11" s="146"/>
      <c r="J11" s="147" t="s">
        <v>129</v>
      </c>
      <c r="K11" s="148"/>
      <c r="L11" s="148"/>
      <c r="M11" s="148"/>
      <c r="N11" s="148"/>
      <c r="O11" s="149"/>
    </row>
    <row r="12" spans="1:16" ht="69" customHeight="1" x14ac:dyDescent="0.2">
      <c r="B12" s="141" t="s">
        <v>12</v>
      </c>
      <c r="C12" s="142"/>
      <c r="D12" s="147" t="s">
        <v>97</v>
      </c>
      <c r="E12" s="148"/>
      <c r="F12" s="148"/>
      <c r="G12" s="149"/>
      <c r="H12" s="141" t="s">
        <v>128</v>
      </c>
      <c r="I12" s="146"/>
      <c r="J12" s="147" t="s">
        <v>108</v>
      </c>
      <c r="K12" s="148"/>
      <c r="L12" s="148"/>
      <c r="M12" s="148"/>
      <c r="N12" s="148"/>
      <c r="O12" s="149"/>
    </row>
    <row r="13" spans="1:16" ht="63" customHeight="1" x14ac:dyDescent="0.2">
      <c r="A13" s="5"/>
      <c r="B13" s="141" t="s">
        <v>13</v>
      </c>
      <c r="C13" s="142"/>
      <c r="D13" s="147" t="s">
        <v>98</v>
      </c>
      <c r="E13" s="148"/>
      <c r="F13" s="148"/>
      <c r="G13" s="149"/>
      <c r="H13" s="141" t="s">
        <v>127</v>
      </c>
      <c r="I13" s="146"/>
      <c r="J13" s="147" t="s">
        <v>84</v>
      </c>
      <c r="K13" s="148"/>
      <c r="L13" s="148"/>
      <c r="M13" s="148"/>
      <c r="N13" s="148"/>
      <c r="O13" s="149"/>
      <c r="P13" s="5"/>
    </row>
    <row r="14" spans="1:16" ht="43.5" customHeight="1" x14ac:dyDescent="0.2">
      <c r="A14" s="9"/>
      <c r="B14" s="141" t="s">
        <v>14</v>
      </c>
      <c r="C14" s="142"/>
      <c r="D14" s="147" t="s">
        <v>99</v>
      </c>
      <c r="E14" s="148"/>
      <c r="F14" s="148"/>
      <c r="G14" s="149"/>
      <c r="H14" s="141" t="s">
        <v>89</v>
      </c>
      <c r="I14" s="146"/>
      <c r="J14" s="147" t="s">
        <v>107</v>
      </c>
      <c r="K14" s="148"/>
      <c r="L14" s="148"/>
      <c r="M14" s="148"/>
      <c r="N14" s="148"/>
      <c r="O14" s="149"/>
      <c r="P14" s="9"/>
    </row>
    <row r="15" spans="1:16" ht="43.5" customHeight="1" x14ac:dyDescent="0.2">
      <c r="B15" s="141" t="s">
        <v>15</v>
      </c>
      <c r="C15" s="142"/>
      <c r="D15" s="143" t="s">
        <v>100</v>
      </c>
      <c r="E15" s="144"/>
      <c r="F15" s="144"/>
      <c r="G15" s="145"/>
      <c r="H15" s="141" t="s">
        <v>81</v>
      </c>
      <c r="I15" s="146"/>
      <c r="J15" s="147" t="s">
        <v>91</v>
      </c>
      <c r="K15" s="148"/>
      <c r="L15" s="148"/>
      <c r="M15" s="148"/>
      <c r="N15" s="148"/>
      <c r="O15" s="149"/>
    </row>
    <row r="16" spans="1:16" ht="43.5" customHeight="1" x14ac:dyDescent="0.2">
      <c r="B16" s="141" t="s">
        <v>16</v>
      </c>
      <c r="C16" s="142"/>
      <c r="D16" s="143" t="s">
        <v>101</v>
      </c>
      <c r="E16" s="144"/>
      <c r="F16" s="144"/>
      <c r="G16" s="145"/>
      <c r="H16" s="141" t="s">
        <v>82</v>
      </c>
      <c r="I16" s="146"/>
      <c r="J16" s="147" t="s">
        <v>109</v>
      </c>
      <c r="K16" s="148"/>
      <c r="L16" s="148"/>
      <c r="M16" s="148"/>
      <c r="N16" s="148"/>
      <c r="O16" s="149"/>
    </row>
    <row r="17" spans="8:15" ht="32.25" customHeight="1" x14ac:dyDescent="0.2">
      <c r="H17" s="141" t="s">
        <v>83</v>
      </c>
      <c r="I17" s="146"/>
      <c r="J17" s="147" t="s">
        <v>90</v>
      </c>
      <c r="K17" s="148"/>
      <c r="L17" s="148"/>
      <c r="M17" s="148"/>
      <c r="N17" s="148"/>
      <c r="O17" s="149"/>
    </row>
  </sheetData>
  <sheetProtection formatCells="0" formatRows="0" insertRows="0" deleteRows="0"/>
  <mergeCells count="46">
    <mergeCell ref="H9:I9"/>
    <mergeCell ref="J9:O9"/>
    <mergeCell ref="H17:I17"/>
    <mergeCell ref="J17:O17"/>
    <mergeCell ref="B12:C12"/>
    <mergeCell ref="B14:C14"/>
    <mergeCell ref="B15:C15"/>
    <mergeCell ref="D13:G13"/>
    <mergeCell ref="H13:I13"/>
    <mergeCell ref="D14:G14"/>
    <mergeCell ref="D12:G12"/>
    <mergeCell ref="H12:I12"/>
    <mergeCell ref="J12:O12"/>
    <mergeCell ref="H14:I14"/>
    <mergeCell ref="D15:G15"/>
    <mergeCell ref="H15:I15"/>
    <mergeCell ref="B2:C4"/>
    <mergeCell ref="D2:M3"/>
    <mergeCell ref="D4:M4"/>
    <mergeCell ref="B6:O6"/>
    <mergeCell ref="B7:C7"/>
    <mergeCell ref="D7:G7"/>
    <mergeCell ref="H7:I7"/>
    <mergeCell ref="J7:O7"/>
    <mergeCell ref="D8:G8"/>
    <mergeCell ref="H8:I8"/>
    <mergeCell ref="J8:O8"/>
    <mergeCell ref="B13:C13"/>
    <mergeCell ref="D9:G9"/>
    <mergeCell ref="H10:I10"/>
    <mergeCell ref="J10:O10"/>
    <mergeCell ref="B8:C8"/>
    <mergeCell ref="B9:C9"/>
    <mergeCell ref="B10:C10"/>
    <mergeCell ref="B11:C11"/>
    <mergeCell ref="J13:O13"/>
    <mergeCell ref="D10:G10"/>
    <mergeCell ref="D11:G11"/>
    <mergeCell ref="H11:I11"/>
    <mergeCell ref="J11:O11"/>
    <mergeCell ref="B16:C16"/>
    <mergeCell ref="D16:G16"/>
    <mergeCell ref="H16:I16"/>
    <mergeCell ref="J14:O14"/>
    <mergeCell ref="J15:O15"/>
    <mergeCell ref="J16:O16"/>
  </mergeCells>
  <printOptions horizontalCentered="1" verticalCentered="1"/>
  <pageMargins left="0.47244094488188981" right="0.39370078740157483" top="0.27559055118110237" bottom="0.39370078740157483" header="0" footer="0"/>
  <pageSetup paperSize="14" scale="53" orientation="landscape" horizontalDpi="4294967294" verticalDpi="4294967294"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58"/>
  <sheetViews>
    <sheetView tabSelected="1" view="pageBreakPreview" topLeftCell="G34" zoomScale="50" zoomScaleNormal="55" zoomScaleSheetLayoutView="50" workbookViewId="0">
      <selection activeCell="Y33" sqref="Y33"/>
    </sheetView>
  </sheetViews>
  <sheetFormatPr baseColWidth="10" defaultRowHeight="12.75" x14ac:dyDescent="0.2"/>
  <cols>
    <col min="1" max="1" width="1.85546875" style="1" customWidth="1"/>
    <col min="2" max="2" width="13.140625" style="1" customWidth="1"/>
    <col min="3" max="3" width="34.140625" style="1" customWidth="1"/>
    <col min="4" max="4" width="19.5703125" style="1" customWidth="1"/>
    <col min="5" max="5" width="4.28515625" style="1" customWidth="1"/>
    <col min="6" max="6" width="16.7109375" style="1" customWidth="1"/>
    <col min="7" max="8" width="24.42578125" style="1" customWidth="1"/>
    <col min="9" max="9" width="20.5703125" style="1" customWidth="1"/>
    <col min="10" max="10" width="1" style="1" customWidth="1"/>
    <col min="11" max="12" width="14.85546875" style="1" customWidth="1"/>
    <col min="13" max="13" width="17.5703125" style="1" customWidth="1"/>
    <col min="14" max="14" width="17.140625" style="14" customWidth="1"/>
    <col min="15" max="15" width="27.7109375" style="14" bestFit="1" customWidth="1"/>
    <col min="16" max="16" width="24.85546875" style="14" bestFit="1" customWidth="1"/>
    <col min="17" max="17" width="12.85546875" style="14" customWidth="1"/>
    <col min="18" max="18" width="12.85546875" style="1" customWidth="1"/>
    <col min="19" max="19" width="1.5703125" style="1" customWidth="1"/>
    <col min="20" max="20" width="18.28515625" style="1" bestFit="1" customWidth="1"/>
    <col min="21" max="21" width="35.140625" style="1" customWidth="1"/>
    <col min="22" max="22" width="37.85546875" style="1" bestFit="1" customWidth="1"/>
    <col min="23" max="23" width="19.28515625" style="1" hidden="1" customWidth="1"/>
    <col min="24" max="24" width="37" style="1" bestFit="1" customWidth="1"/>
    <col min="25" max="25" width="15.140625" style="1" customWidth="1"/>
    <col min="26" max="26" width="20.5703125" style="1" customWidth="1"/>
    <col min="27" max="27" width="2.42578125" style="1" customWidth="1"/>
    <col min="28" max="16384" width="11.42578125" style="1"/>
  </cols>
  <sheetData>
    <row r="1" spans="1:27" x14ac:dyDescent="0.2">
      <c r="A1" s="9"/>
      <c r="B1" s="9"/>
      <c r="C1" s="9"/>
      <c r="D1" s="9"/>
      <c r="E1" s="9"/>
      <c r="F1" s="9"/>
      <c r="G1" s="9"/>
      <c r="H1" s="9"/>
      <c r="I1" s="9"/>
      <c r="J1" s="9"/>
      <c r="K1" s="9"/>
      <c r="L1" s="9"/>
      <c r="M1" s="9"/>
      <c r="N1" s="61"/>
      <c r="O1" s="61"/>
      <c r="P1" s="61"/>
      <c r="Q1" s="61"/>
      <c r="R1" s="9"/>
      <c r="S1" s="9"/>
      <c r="T1" s="9"/>
      <c r="U1" s="9"/>
      <c r="V1" s="9"/>
      <c r="W1" s="9"/>
      <c r="X1" s="9"/>
      <c r="Y1" s="9"/>
      <c r="Z1" s="9"/>
      <c r="AA1" s="9"/>
    </row>
    <row r="2" spans="1:27" ht="27.75" customHeight="1" x14ac:dyDescent="0.2">
      <c r="A2" s="9"/>
      <c r="B2" s="286"/>
      <c r="C2" s="286"/>
      <c r="D2" s="258" t="s">
        <v>0</v>
      </c>
      <c r="E2" s="259"/>
      <c r="F2" s="259"/>
      <c r="G2" s="259"/>
      <c r="H2" s="259"/>
      <c r="I2" s="259"/>
      <c r="J2" s="259"/>
      <c r="K2" s="259"/>
      <c r="L2" s="259"/>
      <c r="M2" s="259"/>
      <c r="N2" s="259"/>
      <c r="O2" s="259"/>
      <c r="P2" s="259"/>
      <c r="Q2" s="259"/>
      <c r="R2" s="259"/>
      <c r="S2" s="259"/>
      <c r="T2" s="259"/>
      <c r="U2" s="259"/>
      <c r="V2" s="259"/>
      <c r="W2" s="260"/>
      <c r="X2" s="62" t="s">
        <v>1</v>
      </c>
      <c r="Y2" s="289" t="s">
        <v>2</v>
      </c>
      <c r="Z2" s="290"/>
      <c r="AA2" s="9"/>
    </row>
    <row r="3" spans="1:27" ht="27.75" customHeight="1" x14ac:dyDescent="0.2">
      <c r="A3" s="9"/>
      <c r="B3" s="286"/>
      <c r="C3" s="286"/>
      <c r="D3" s="261"/>
      <c r="E3" s="262"/>
      <c r="F3" s="262"/>
      <c r="G3" s="262"/>
      <c r="H3" s="262"/>
      <c r="I3" s="262"/>
      <c r="J3" s="262"/>
      <c r="K3" s="262"/>
      <c r="L3" s="262"/>
      <c r="M3" s="262"/>
      <c r="N3" s="262"/>
      <c r="O3" s="262"/>
      <c r="P3" s="262"/>
      <c r="Q3" s="262"/>
      <c r="R3" s="262"/>
      <c r="S3" s="262"/>
      <c r="T3" s="262"/>
      <c r="U3" s="262"/>
      <c r="V3" s="262"/>
      <c r="W3" s="263"/>
      <c r="X3" s="62" t="s">
        <v>3</v>
      </c>
      <c r="Y3" s="289">
        <v>3</v>
      </c>
      <c r="Z3" s="290"/>
      <c r="AA3" s="9"/>
    </row>
    <row r="4" spans="1:27" ht="27.75" customHeight="1" x14ac:dyDescent="0.2">
      <c r="A4" s="9"/>
      <c r="B4" s="286"/>
      <c r="C4" s="286"/>
      <c r="D4" s="264" t="s">
        <v>4</v>
      </c>
      <c r="E4" s="265"/>
      <c r="F4" s="265"/>
      <c r="G4" s="265"/>
      <c r="H4" s="265"/>
      <c r="I4" s="265"/>
      <c r="J4" s="265"/>
      <c r="K4" s="265"/>
      <c r="L4" s="265"/>
      <c r="M4" s="265"/>
      <c r="N4" s="265"/>
      <c r="O4" s="265"/>
      <c r="P4" s="265"/>
      <c r="Q4" s="265"/>
      <c r="R4" s="265"/>
      <c r="S4" s="265"/>
      <c r="T4" s="265"/>
      <c r="U4" s="265"/>
      <c r="V4" s="265"/>
      <c r="W4" s="266"/>
      <c r="X4" s="63" t="s">
        <v>5</v>
      </c>
      <c r="Y4" s="287">
        <v>42536</v>
      </c>
      <c r="Z4" s="288"/>
      <c r="AA4" s="9"/>
    </row>
    <row r="5" spans="1:27" ht="16.5" customHeight="1" x14ac:dyDescent="0.2">
      <c r="A5" s="5"/>
      <c r="B5" s="6"/>
      <c r="C5" s="6"/>
      <c r="D5" s="6"/>
      <c r="E5" s="125"/>
      <c r="F5" s="7"/>
      <c r="G5" s="7"/>
      <c r="H5" s="7"/>
      <c r="I5" s="7"/>
      <c r="J5" s="7"/>
      <c r="K5" s="7"/>
      <c r="L5" s="7"/>
      <c r="M5" s="7"/>
      <c r="N5" s="8"/>
      <c r="O5" s="8"/>
      <c r="P5" s="8"/>
      <c r="Q5" s="8"/>
      <c r="R5" s="8"/>
      <c r="S5" s="5"/>
      <c r="T5" s="5"/>
      <c r="U5" s="5"/>
      <c r="V5" s="5"/>
      <c r="W5" s="5"/>
      <c r="X5" s="9"/>
      <c r="Y5" s="9"/>
      <c r="Z5" s="9"/>
      <c r="AA5" s="9"/>
    </row>
    <row r="6" spans="1:27" ht="26.25" customHeight="1" x14ac:dyDescent="0.2">
      <c r="A6" s="9"/>
      <c r="B6" s="267" t="s">
        <v>6</v>
      </c>
      <c r="C6" s="267"/>
      <c r="D6" s="267"/>
      <c r="E6" s="267"/>
      <c r="F6" s="267"/>
      <c r="G6" s="267"/>
      <c r="H6" s="267"/>
      <c r="I6" s="267"/>
      <c r="J6" s="267"/>
      <c r="K6" s="267"/>
      <c r="L6" s="267"/>
      <c r="M6" s="267"/>
      <c r="N6" s="267"/>
      <c r="O6" s="267"/>
      <c r="P6" s="267"/>
      <c r="Q6" s="267"/>
      <c r="R6" s="267"/>
      <c r="S6" s="267"/>
      <c r="T6" s="267"/>
      <c r="U6" s="267"/>
      <c r="V6" s="267"/>
      <c r="W6" s="267"/>
      <c r="X6" s="267"/>
      <c r="Y6" s="267"/>
      <c r="Z6" s="267"/>
      <c r="AA6" s="9"/>
    </row>
    <row r="7" spans="1:27" ht="28.5" customHeight="1" x14ac:dyDescent="0.2">
      <c r="A7" s="9"/>
      <c r="B7" s="218" t="s">
        <v>7</v>
      </c>
      <c r="C7" s="218"/>
      <c r="D7" s="218"/>
      <c r="E7" s="283" t="s">
        <v>32</v>
      </c>
      <c r="F7" s="284"/>
      <c r="G7" s="284"/>
      <c r="H7" s="284"/>
      <c r="I7" s="284"/>
      <c r="J7" s="284"/>
      <c r="K7" s="285"/>
      <c r="L7" s="162" t="s">
        <v>8</v>
      </c>
      <c r="M7" s="163"/>
      <c r="N7" s="163"/>
      <c r="O7" s="163"/>
      <c r="P7" s="163"/>
      <c r="Q7" s="166" t="s">
        <v>71</v>
      </c>
      <c r="R7" s="167"/>
      <c r="S7" s="167"/>
      <c r="T7" s="167"/>
      <c r="U7" s="167"/>
      <c r="V7" s="167"/>
      <c r="W7" s="167"/>
      <c r="X7" s="167"/>
      <c r="Y7" s="167"/>
      <c r="Z7" s="168"/>
      <c r="AA7" s="9"/>
    </row>
    <row r="8" spans="1:27" ht="28.5" customHeight="1" x14ac:dyDescent="0.2">
      <c r="A8" s="9"/>
      <c r="B8" s="218" t="s">
        <v>9</v>
      </c>
      <c r="C8" s="218"/>
      <c r="D8" s="218"/>
      <c r="E8" s="283" t="s">
        <v>35</v>
      </c>
      <c r="F8" s="284"/>
      <c r="G8" s="284"/>
      <c r="H8" s="284"/>
      <c r="I8" s="284"/>
      <c r="J8" s="284"/>
      <c r="K8" s="285"/>
      <c r="L8" s="162" t="s">
        <v>10</v>
      </c>
      <c r="M8" s="163"/>
      <c r="N8" s="163"/>
      <c r="O8" s="163"/>
      <c r="P8" s="164"/>
      <c r="Q8" s="169" t="s">
        <v>38</v>
      </c>
      <c r="R8" s="170"/>
      <c r="S8" s="170"/>
      <c r="T8" s="170"/>
      <c r="U8" s="170"/>
      <c r="V8" s="170"/>
      <c r="W8" s="170"/>
      <c r="X8" s="170"/>
      <c r="Y8" s="170"/>
      <c r="Z8" s="171"/>
      <c r="AA8" s="9"/>
    </row>
    <row r="9" spans="1:27" ht="28.5" customHeight="1" x14ac:dyDescent="0.2">
      <c r="A9" s="9"/>
      <c r="B9" s="218" t="s">
        <v>11</v>
      </c>
      <c r="C9" s="218"/>
      <c r="D9" s="218"/>
      <c r="E9" s="283" t="s">
        <v>41</v>
      </c>
      <c r="F9" s="284"/>
      <c r="G9" s="284"/>
      <c r="H9" s="284"/>
      <c r="I9" s="284"/>
      <c r="J9" s="284"/>
      <c r="K9" s="285"/>
      <c r="L9" s="162" t="s">
        <v>12</v>
      </c>
      <c r="M9" s="163"/>
      <c r="N9" s="163"/>
      <c r="O9" s="163"/>
      <c r="P9" s="164"/>
      <c r="Q9" s="166" t="s">
        <v>46</v>
      </c>
      <c r="R9" s="167"/>
      <c r="S9" s="167"/>
      <c r="T9" s="167"/>
      <c r="U9" s="167"/>
      <c r="V9" s="167"/>
      <c r="W9" s="167"/>
      <c r="X9" s="167"/>
      <c r="Y9" s="167"/>
      <c r="Z9" s="168"/>
      <c r="AA9" s="9"/>
    </row>
    <row r="10" spans="1:27" ht="33.75" customHeight="1" x14ac:dyDescent="0.2">
      <c r="A10" s="9"/>
      <c r="B10" s="218" t="s">
        <v>13</v>
      </c>
      <c r="C10" s="218"/>
      <c r="D10" s="218"/>
      <c r="E10" s="283" t="s">
        <v>67</v>
      </c>
      <c r="F10" s="284"/>
      <c r="G10" s="284"/>
      <c r="H10" s="284"/>
      <c r="I10" s="284"/>
      <c r="J10" s="284"/>
      <c r="K10" s="285"/>
      <c r="L10" s="162" t="s">
        <v>50</v>
      </c>
      <c r="M10" s="163"/>
      <c r="N10" s="163"/>
      <c r="O10" s="163"/>
      <c r="P10" s="164"/>
      <c r="Q10" s="178" t="s">
        <v>143</v>
      </c>
      <c r="R10" s="179"/>
      <c r="S10" s="179"/>
      <c r="T10" s="179"/>
      <c r="U10" s="179"/>
      <c r="V10" s="179"/>
      <c r="W10" s="179"/>
      <c r="X10" s="179"/>
      <c r="Y10" s="179"/>
      <c r="Z10" s="180"/>
      <c r="AA10" s="9"/>
    </row>
    <row r="11" spans="1:27" ht="28.5" customHeight="1" x14ac:dyDescent="0.2">
      <c r="A11" s="9"/>
      <c r="B11" s="218" t="s">
        <v>15</v>
      </c>
      <c r="C11" s="218"/>
      <c r="D11" s="218"/>
      <c r="E11" s="283" t="s">
        <v>205</v>
      </c>
      <c r="F11" s="284"/>
      <c r="G11" s="284"/>
      <c r="H11" s="284"/>
      <c r="I11" s="284"/>
      <c r="J11" s="284"/>
      <c r="K11" s="285"/>
      <c r="L11" s="162" t="s">
        <v>51</v>
      </c>
      <c r="M11" s="163"/>
      <c r="N11" s="163"/>
      <c r="O11" s="163"/>
      <c r="P11" s="164"/>
      <c r="Q11" s="172">
        <v>2017</v>
      </c>
      <c r="R11" s="173"/>
      <c r="S11" s="173"/>
      <c r="T11" s="173"/>
      <c r="U11" s="173"/>
      <c r="V11" s="173"/>
      <c r="W11" s="173"/>
      <c r="X11" s="173"/>
      <c r="Y11" s="173"/>
      <c r="Z11" s="174"/>
      <c r="AA11" s="9"/>
    </row>
    <row r="12" spans="1:27" ht="42.75" customHeight="1" x14ac:dyDescent="0.2">
      <c r="A12" s="9"/>
      <c r="B12" s="218" t="s">
        <v>17</v>
      </c>
      <c r="C12" s="218"/>
      <c r="D12" s="218"/>
      <c r="E12" s="250" t="s">
        <v>49</v>
      </c>
      <c r="F12" s="251"/>
      <c r="G12" s="251"/>
      <c r="H12" s="251"/>
      <c r="I12" s="251"/>
      <c r="J12" s="251"/>
      <c r="K12" s="252"/>
      <c r="L12" s="162" t="s">
        <v>18</v>
      </c>
      <c r="M12" s="163"/>
      <c r="N12" s="253"/>
      <c r="O12" s="253"/>
      <c r="P12" s="254"/>
      <c r="Q12" s="175" t="s">
        <v>206</v>
      </c>
      <c r="R12" s="176"/>
      <c r="S12" s="176"/>
      <c r="T12" s="176"/>
      <c r="U12" s="176"/>
      <c r="V12" s="176"/>
      <c r="W12" s="176"/>
      <c r="X12" s="176"/>
      <c r="Y12" s="176"/>
      <c r="Z12" s="177"/>
      <c r="AA12" s="9"/>
    </row>
    <row r="13" spans="1:27" ht="12" customHeight="1" x14ac:dyDescent="0.2">
      <c r="A13" s="5"/>
      <c r="B13" s="6"/>
      <c r="C13" s="6"/>
      <c r="D13" s="6"/>
      <c r="E13" s="125"/>
      <c r="F13" s="7"/>
      <c r="G13" s="7"/>
      <c r="H13" s="7"/>
      <c r="I13" s="7"/>
      <c r="J13" s="7"/>
      <c r="K13" s="7"/>
      <c r="L13" s="7"/>
      <c r="M13" s="7"/>
      <c r="N13" s="92"/>
      <c r="O13" s="92"/>
      <c r="P13" s="92"/>
      <c r="Q13" s="91"/>
      <c r="R13" s="92"/>
      <c r="S13" s="71"/>
      <c r="T13" s="71"/>
      <c r="U13" s="71"/>
      <c r="V13" s="71"/>
      <c r="W13" s="71"/>
      <c r="X13" s="71"/>
      <c r="Y13" s="71"/>
      <c r="Z13" s="71"/>
      <c r="AA13" s="9"/>
    </row>
    <row r="14" spans="1:27" ht="26.25" x14ac:dyDescent="0.2">
      <c r="B14" s="191" t="s">
        <v>19</v>
      </c>
      <c r="C14" s="192"/>
      <c r="D14" s="192"/>
      <c r="E14" s="192"/>
      <c r="F14" s="192"/>
      <c r="G14" s="192"/>
      <c r="H14" s="192"/>
      <c r="I14" s="192"/>
      <c r="J14" s="192"/>
      <c r="K14" s="192"/>
      <c r="L14" s="192"/>
      <c r="M14" s="192"/>
      <c r="N14" s="192"/>
      <c r="O14" s="192"/>
      <c r="P14" s="192"/>
      <c r="Q14" s="192"/>
      <c r="R14" s="219"/>
      <c r="S14" s="9"/>
      <c r="T14" s="191" t="s">
        <v>134</v>
      </c>
      <c r="U14" s="192"/>
      <c r="V14" s="192"/>
      <c r="W14" s="192"/>
      <c r="X14" s="192"/>
      <c r="Y14" s="192"/>
      <c r="Z14" s="219"/>
      <c r="AA14" s="9"/>
    </row>
    <row r="15" spans="1:27" ht="26.25" customHeight="1" x14ac:dyDescent="0.4">
      <c r="A15" s="9"/>
      <c r="B15" s="220" t="s">
        <v>169</v>
      </c>
      <c r="C15" s="221"/>
      <c r="D15" s="221"/>
      <c r="E15" s="221"/>
      <c r="F15" s="221"/>
      <c r="G15" s="221"/>
      <c r="H15" s="221"/>
      <c r="I15" s="221"/>
      <c r="J15" s="221"/>
      <c r="K15" s="221"/>
      <c r="L15" s="221"/>
      <c r="M15" s="221"/>
      <c r="N15" s="221"/>
      <c r="O15" s="221"/>
      <c r="P15" s="221"/>
      <c r="Q15" s="221"/>
      <c r="R15" s="222"/>
      <c r="S15" s="9"/>
      <c r="T15" s="294"/>
      <c r="U15" s="294"/>
      <c r="V15" s="294"/>
      <c r="W15" s="294"/>
      <c r="X15" s="294"/>
      <c r="Y15" s="294"/>
      <c r="Z15" s="294"/>
      <c r="AA15" s="9"/>
    </row>
    <row r="16" spans="1:27" s="10" customFormat="1" ht="36" customHeight="1" x14ac:dyDescent="0.2">
      <c r="A16" s="9"/>
      <c r="B16" s="236" t="s">
        <v>20</v>
      </c>
      <c r="C16" s="237" t="s">
        <v>123</v>
      </c>
      <c r="D16" s="238"/>
      <c r="E16" s="239"/>
      <c r="F16" s="236" t="s">
        <v>21</v>
      </c>
      <c r="G16" s="243" t="s">
        <v>124</v>
      </c>
      <c r="H16" s="244"/>
      <c r="I16" s="244"/>
      <c r="J16" s="245"/>
      <c r="K16" s="249" t="s">
        <v>126</v>
      </c>
      <c r="L16" s="249"/>
      <c r="M16" s="236" t="s">
        <v>22</v>
      </c>
      <c r="N16" s="236" t="s">
        <v>23</v>
      </c>
      <c r="O16" s="277" t="s">
        <v>24</v>
      </c>
      <c r="P16" s="278"/>
      <c r="Q16" s="279" t="s">
        <v>25</v>
      </c>
      <c r="R16" s="280"/>
      <c r="S16" s="9"/>
      <c r="T16" s="291" t="s">
        <v>135</v>
      </c>
      <c r="U16" s="291" t="s">
        <v>136</v>
      </c>
      <c r="V16" s="291" t="s">
        <v>137</v>
      </c>
      <c r="W16" s="68" t="s">
        <v>138</v>
      </c>
      <c r="X16" s="291" t="s">
        <v>139</v>
      </c>
      <c r="Y16" s="291" t="s">
        <v>140</v>
      </c>
      <c r="Z16" s="291" t="s">
        <v>141</v>
      </c>
      <c r="AA16" s="9"/>
    </row>
    <row r="17" spans="1:27" s="10" customFormat="1" ht="37.5" customHeight="1" x14ac:dyDescent="0.2">
      <c r="A17" s="9"/>
      <c r="B17" s="236"/>
      <c r="C17" s="240"/>
      <c r="D17" s="241"/>
      <c r="E17" s="242"/>
      <c r="F17" s="236"/>
      <c r="G17" s="246"/>
      <c r="H17" s="247"/>
      <c r="I17" s="247"/>
      <c r="J17" s="248"/>
      <c r="K17" s="11" t="s">
        <v>26</v>
      </c>
      <c r="L17" s="11" t="s">
        <v>27</v>
      </c>
      <c r="M17" s="236"/>
      <c r="N17" s="236"/>
      <c r="O17" s="54" t="s">
        <v>28</v>
      </c>
      <c r="P17" s="12" t="s">
        <v>29</v>
      </c>
      <c r="Q17" s="281"/>
      <c r="R17" s="282"/>
      <c r="S17" s="9"/>
      <c r="T17" s="292"/>
      <c r="U17" s="292"/>
      <c r="V17" s="292"/>
      <c r="W17" s="69"/>
      <c r="X17" s="292"/>
      <c r="Y17" s="292"/>
      <c r="Z17" s="292"/>
      <c r="AA17" s="9"/>
    </row>
    <row r="18" spans="1:27" ht="200.25" customHeight="1" x14ac:dyDescent="0.2">
      <c r="A18" s="9"/>
      <c r="B18" s="223">
        <v>1</v>
      </c>
      <c r="C18" s="225" t="s">
        <v>170</v>
      </c>
      <c r="D18" s="226"/>
      <c r="E18" s="227"/>
      <c r="F18" s="89">
        <v>0.05</v>
      </c>
      <c r="G18" s="231" t="s">
        <v>160</v>
      </c>
      <c r="H18" s="232"/>
      <c r="I18" s="232"/>
      <c r="J18" s="233"/>
      <c r="K18" s="93">
        <v>42736</v>
      </c>
      <c r="L18" s="93">
        <v>43100</v>
      </c>
      <c r="M18" s="94" t="s">
        <v>161</v>
      </c>
      <c r="N18" s="20" t="s">
        <v>162</v>
      </c>
      <c r="O18" s="234">
        <v>78645000</v>
      </c>
      <c r="P18" s="235">
        <v>0</v>
      </c>
      <c r="Q18" s="187" t="s">
        <v>176</v>
      </c>
      <c r="R18" s="188"/>
      <c r="S18" s="9"/>
      <c r="T18" s="64" t="s">
        <v>209</v>
      </c>
      <c r="U18" s="57" t="s">
        <v>194</v>
      </c>
      <c r="V18" s="234">
        <v>0</v>
      </c>
      <c r="W18" s="58"/>
      <c r="X18" s="295">
        <v>0</v>
      </c>
      <c r="Y18" s="138">
        <v>0.05</v>
      </c>
      <c r="Z18" s="136" t="s">
        <v>223</v>
      </c>
      <c r="AA18" s="9"/>
    </row>
    <row r="19" spans="1:27" ht="126.75" customHeight="1" x14ac:dyDescent="0.2">
      <c r="B19" s="223"/>
      <c r="C19" s="228"/>
      <c r="D19" s="229"/>
      <c r="E19" s="230"/>
      <c r="F19" s="21">
        <v>0.05</v>
      </c>
      <c r="G19" s="231" t="s">
        <v>163</v>
      </c>
      <c r="H19" s="232"/>
      <c r="I19" s="232"/>
      <c r="J19" s="233"/>
      <c r="K19" s="93">
        <v>42736</v>
      </c>
      <c r="L19" s="93">
        <v>43100</v>
      </c>
      <c r="M19" s="94" t="s">
        <v>164</v>
      </c>
      <c r="N19" s="20" t="s">
        <v>165</v>
      </c>
      <c r="O19" s="182"/>
      <c r="P19" s="185"/>
      <c r="Q19" s="189"/>
      <c r="R19" s="190"/>
      <c r="T19" s="64" t="s">
        <v>210</v>
      </c>
      <c r="U19" s="57" t="s">
        <v>195</v>
      </c>
      <c r="V19" s="182"/>
      <c r="W19" s="58"/>
      <c r="X19" s="296"/>
      <c r="Y19" s="138">
        <v>0.05</v>
      </c>
      <c r="Z19" s="136" t="s">
        <v>224</v>
      </c>
    </row>
    <row r="20" spans="1:27" ht="77.25" thickBot="1" x14ac:dyDescent="0.25">
      <c r="B20" s="224"/>
      <c r="C20" s="228"/>
      <c r="D20" s="229"/>
      <c r="E20" s="230"/>
      <c r="F20" s="120">
        <v>0.1</v>
      </c>
      <c r="G20" s="255" t="s">
        <v>166</v>
      </c>
      <c r="H20" s="256"/>
      <c r="I20" s="256"/>
      <c r="J20" s="257"/>
      <c r="K20" s="121">
        <v>42736</v>
      </c>
      <c r="L20" s="121">
        <v>42766</v>
      </c>
      <c r="M20" s="122" t="s">
        <v>168</v>
      </c>
      <c r="N20" s="119" t="s">
        <v>167</v>
      </c>
      <c r="O20" s="182"/>
      <c r="P20" s="185"/>
      <c r="Q20" s="189"/>
      <c r="R20" s="190"/>
      <c r="T20" s="64" t="s">
        <v>209</v>
      </c>
      <c r="U20" s="57" t="s">
        <v>196</v>
      </c>
      <c r="V20" s="182"/>
      <c r="W20" s="58"/>
      <c r="X20" s="297"/>
      <c r="Y20" s="59">
        <v>0.1</v>
      </c>
      <c r="Z20" s="136" t="s">
        <v>225</v>
      </c>
    </row>
    <row r="21" spans="1:27" ht="108.75" customHeight="1" thickTop="1" x14ac:dyDescent="0.2">
      <c r="A21" s="9"/>
      <c r="B21" s="131">
        <v>2</v>
      </c>
      <c r="C21" s="223" t="s">
        <v>171</v>
      </c>
      <c r="D21" s="223"/>
      <c r="E21" s="223"/>
      <c r="F21" s="89">
        <v>0.1</v>
      </c>
      <c r="G21" s="231" t="s">
        <v>171</v>
      </c>
      <c r="H21" s="232"/>
      <c r="I21" s="232"/>
      <c r="J21" s="233"/>
      <c r="K21" s="93">
        <v>42736</v>
      </c>
      <c r="L21" s="93">
        <v>43100</v>
      </c>
      <c r="M21" s="94" t="s">
        <v>173</v>
      </c>
      <c r="N21" s="20" t="s">
        <v>172</v>
      </c>
      <c r="O21" s="133">
        <v>160286000</v>
      </c>
      <c r="P21" s="134">
        <v>0</v>
      </c>
      <c r="Q21" s="301" t="s">
        <v>176</v>
      </c>
      <c r="R21" s="301"/>
      <c r="S21" s="9"/>
      <c r="T21" s="64" t="s">
        <v>209</v>
      </c>
      <c r="U21" s="57" t="s">
        <v>226</v>
      </c>
      <c r="V21" s="132">
        <v>160286000</v>
      </c>
      <c r="W21" s="58"/>
      <c r="X21" s="58">
        <v>0</v>
      </c>
      <c r="Y21" s="59">
        <v>0.1</v>
      </c>
      <c r="Z21" s="136" t="s">
        <v>213</v>
      </c>
      <c r="AA21" s="9"/>
    </row>
    <row r="22" spans="1:27" ht="81" customHeight="1" x14ac:dyDescent="0.2">
      <c r="B22" s="223">
        <v>3</v>
      </c>
      <c r="C22" s="223" t="s">
        <v>174</v>
      </c>
      <c r="D22" s="223"/>
      <c r="E22" s="223"/>
      <c r="F22" s="21">
        <v>0.1</v>
      </c>
      <c r="G22" s="231" t="s">
        <v>190</v>
      </c>
      <c r="H22" s="232"/>
      <c r="I22" s="232"/>
      <c r="J22" s="233"/>
      <c r="K22" s="93">
        <v>42736</v>
      </c>
      <c r="L22" s="93">
        <v>43100</v>
      </c>
      <c r="M22" s="94" t="s">
        <v>177</v>
      </c>
      <c r="N22" s="20" t="s">
        <v>175</v>
      </c>
      <c r="O22" s="181">
        <v>1132956431</v>
      </c>
      <c r="P22" s="183">
        <f>132728873+12000000</f>
        <v>144728873</v>
      </c>
      <c r="Q22" s="187" t="s">
        <v>176</v>
      </c>
      <c r="R22" s="188"/>
      <c r="T22" s="64" t="s">
        <v>209</v>
      </c>
      <c r="U22" s="57" t="s">
        <v>211</v>
      </c>
      <c r="V22" s="181">
        <v>655835670</v>
      </c>
      <c r="W22" s="58"/>
      <c r="X22" s="298">
        <v>144728873</v>
      </c>
      <c r="Y22" s="59">
        <v>0.1</v>
      </c>
      <c r="Z22" s="136" t="s">
        <v>212</v>
      </c>
    </row>
    <row r="23" spans="1:27" ht="89.25" customHeight="1" x14ac:dyDescent="0.2">
      <c r="B23" s="223"/>
      <c r="C23" s="223"/>
      <c r="D23" s="223"/>
      <c r="E23" s="223"/>
      <c r="F23" s="120">
        <v>0.1</v>
      </c>
      <c r="G23" s="255" t="s">
        <v>191</v>
      </c>
      <c r="H23" s="256"/>
      <c r="I23" s="256"/>
      <c r="J23" s="257"/>
      <c r="K23" s="93">
        <v>42736</v>
      </c>
      <c r="L23" s="93">
        <v>43100</v>
      </c>
      <c r="M23" s="122" t="s">
        <v>182</v>
      </c>
      <c r="N23" s="130" t="s">
        <v>181</v>
      </c>
      <c r="O23" s="181"/>
      <c r="P23" s="184"/>
      <c r="Q23" s="189"/>
      <c r="R23" s="190"/>
      <c r="T23" s="64" t="s">
        <v>209</v>
      </c>
      <c r="U23" s="57" t="s">
        <v>222</v>
      </c>
      <c r="V23" s="181"/>
      <c r="W23" s="58"/>
      <c r="X23" s="299"/>
      <c r="Y23" s="59">
        <v>0.1</v>
      </c>
      <c r="Z23" s="136" t="s">
        <v>221</v>
      </c>
    </row>
    <row r="24" spans="1:27" ht="81" customHeight="1" x14ac:dyDescent="0.2">
      <c r="B24" s="223"/>
      <c r="C24" s="223"/>
      <c r="D24" s="223"/>
      <c r="E24" s="223"/>
      <c r="F24" s="21">
        <v>0.1</v>
      </c>
      <c r="G24" s="231" t="s">
        <v>188</v>
      </c>
      <c r="H24" s="232"/>
      <c r="I24" s="232"/>
      <c r="J24" s="233"/>
      <c r="K24" s="93">
        <v>42736</v>
      </c>
      <c r="L24" s="93">
        <v>43100</v>
      </c>
      <c r="M24" s="94" t="s">
        <v>183</v>
      </c>
      <c r="N24" s="20" t="s">
        <v>181</v>
      </c>
      <c r="O24" s="181"/>
      <c r="P24" s="184"/>
      <c r="Q24" s="189"/>
      <c r="R24" s="190"/>
      <c r="T24" s="64" t="s">
        <v>209</v>
      </c>
      <c r="U24" s="57" t="s">
        <v>219</v>
      </c>
      <c r="V24" s="181"/>
      <c r="W24" s="58"/>
      <c r="X24" s="300"/>
      <c r="Y24" s="59">
        <v>0.1</v>
      </c>
      <c r="Z24" s="136" t="s">
        <v>220</v>
      </c>
    </row>
    <row r="25" spans="1:27" ht="110.25" customHeight="1" x14ac:dyDescent="0.2">
      <c r="B25" s="224">
        <v>4</v>
      </c>
      <c r="C25" s="225" t="s">
        <v>179</v>
      </c>
      <c r="D25" s="226"/>
      <c r="E25" s="227"/>
      <c r="F25" s="120">
        <v>0.05</v>
      </c>
      <c r="G25" s="231" t="s">
        <v>189</v>
      </c>
      <c r="H25" s="232"/>
      <c r="I25" s="232"/>
      <c r="J25" s="233"/>
      <c r="K25" s="93">
        <v>42736</v>
      </c>
      <c r="L25" s="93">
        <v>43100</v>
      </c>
      <c r="M25" s="122" t="s">
        <v>184</v>
      </c>
      <c r="N25" s="130" t="s">
        <v>175</v>
      </c>
      <c r="O25" s="181">
        <v>141414569</v>
      </c>
      <c r="P25" s="185">
        <v>0</v>
      </c>
      <c r="Q25" s="189" t="s">
        <v>176</v>
      </c>
      <c r="R25" s="190"/>
      <c r="T25" s="64" t="s">
        <v>209</v>
      </c>
      <c r="U25" s="57" t="s">
        <v>197</v>
      </c>
      <c r="V25" s="181">
        <v>88414569</v>
      </c>
      <c r="W25" s="58"/>
      <c r="X25" s="295">
        <v>0</v>
      </c>
      <c r="Y25" s="135">
        <v>0.05</v>
      </c>
      <c r="Z25" s="136" t="s">
        <v>218</v>
      </c>
    </row>
    <row r="26" spans="1:27" ht="78" customHeight="1" thickBot="1" x14ac:dyDescent="0.25">
      <c r="B26" s="316"/>
      <c r="C26" s="228"/>
      <c r="D26" s="229"/>
      <c r="E26" s="230"/>
      <c r="F26" s="97">
        <v>0.1</v>
      </c>
      <c r="G26" s="255" t="s">
        <v>178</v>
      </c>
      <c r="H26" s="256"/>
      <c r="I26" s="256"/>
      <c r="J26" s="257"/>
      <c r="K26" s="93">
        <v>42736</v>
      </c>
      <c r="L26" s="93">
        <v>43100</v>
      </c>
      <c r="M26" s="98" t="s">
        <v>185</v>
      </c>
      <c r="N26" s="99" t="s">
        <v>175</v>
      </c>
      <c r="O26" s="181"/>
      <c r="P26" s="185"/>
      <c r="Q26" s="189"/>
      <c r="R26" s="190"/>
      <c r="T26" s="64" t="s">
        <v>209</v>
      </c>
      <c r="U26" s="124" t="s">
        <v>198</v>
      </c>
      <c r="V26" s="181"/>
      <c r="W26" s="58"/>
      <c r="X26" s="296"/>
      <c r="Y26" s="59">
        <v>0.1</v>
      </c>
      <c r="Z26" s="136" t="s">
        <v>217</v>
      </c>
    </row>
    <row r="27" spans="1:27" ht="81" customHeight="1" thickTop="1" x14ac:dyDescent="0.2">
      <c r="B27" s="316"/>
      <c r="C27" s="228"/>
      <c r="D27" s="229"/>
      <c r="E27" s="230"/>
      <c r="F27" s="21">
        <v>0.05</v>
      </c>
      <c r="G27" s="231" t="s">
        <v>187</v>
      </c>
      <c r="H27" s="232"/>
      <c r="I27" s="232"/>
      <c r="J27" s="233"/>
      <c r="K27" s="93">
        <v>42736</v>
      </c>
      <c r="L27" s="93">
        <v>43100</v>
      </c>
      <c r="M27" s="94" t="s">
        <v>183</v>
      </c>
      <c r="N27" s="20" t="s">
        <v>181</v>
      </c>
      <c r="O27" s="181"/>
      <c r="P27" s="185"/>
      <c r="Q27" s="189"/>
      <c r="R27" s="190"/>
      <c r="T27" s="64" t="s">
        <v>209</v>
      </c>
      <c r="U27" s="57" t="s">
        <v>199</v>
      </c>
      <c r="V27" s="181"/>
      <c r="W27" s="58"/>
      <c r="X27" s="297"/>
      <c r="Y27" s="135">
        <v>0.05</v>
      </c>
      <c r="Z27" s="137" t="s">
        <v>214</v>
      </c>
    </row>
    <row r="28" spans="1:27" ht="111.75" customHeight="1" x14ac:dyDescent="0.2">
      <c r="B28" s="316">
        <v>5</v>
      </c>
      <c r="C28" s="228" t="s">
        <v>180</v>
      </c>
      <c r="D28" s="229"/>
      <c r="E28" s="230"/>
      <c r="F28" s="120">
        <v>0.1</v>
      </c>
      <c r="G28" s="255" t="s">
        <v>193</v>
      </c>
      <c r="H28" s="256"/>
      <c r="I28" s="256"/>
      <c r="J28" s="257"/>
      <c r="K28" s="93">
        <v>42736</v>
      </c>
      <c r="L28" s="93">
        <v>43100</v>
      </c>
      <c r="M28" s="122" t="s">
        <v>186</v>
      </c>
      <c r="N28" s="130" t="s">
        <v>175</v>
      </c>
      <c r="O28" s="182">
        <v>142698000</v>
      </c>
      <c r="P28" s="185">
        <v>0</v>
      </c>
      <c r="Q28" s="189" t="s">
        <v>176</v>
      </c>
      <c r="R28" s="190"/>
      <c r="T28" s="64" t="s">
        <v>209</v>
      </c>
      <c r="U28" s="57" t="s">
        <v>201</v>
      </c>
      <c r="V28" s="181">
        <v>142698000</v>
      </c>
      <c r="W28" s="58"/>
      <c r="X28" s="295">
        <v>0</v>
      </c>
      <c r="Y28" s="59">
        <v>0.1</v>
      </c>
      <c r="Z28" s="137" t="s">
        <v>215</v>
      </c>
    </row>
    <row r="29" spans="1:27" ht="96" customHeight="1" x14ac:dyDescent="0.2">
      <c r="B29" s="316"/>
      <c r="C29" s="228"/>
      <c r="D29" s="229"/>
      <c r="E29" s="230"/>
      <c r="F29" s="120">
        <v>0.05</v>
      </c>
      <c r="G29" s="337" t="s">
        <v>192</v>
      </c>
      <c r="H29" s="338"/>
      <c r="I29" s="338"/>
      <c r="J29" s="339"/>
      <c r="K29" s="121">
        <v>42736</v>
      </c>
      <c r="L29" s="121">
        <v>43100</v>
      </c>
      <c r="M29" s="122" t="s">
        <v>186</v>
      </c>
      <c r="N29" s="130" t="s">
        <v>175</v>
      </c>
      <c r="O29" s="182"/>
      <c r="P29" s="185"/>
      <c r="Q29" s="189"/>
      <c r="R29" s="190"/>
      <c r="T29" s="64" t="s">
        <v>209</v>
      </c>
      <c r="U29" s="124" t="s">
        <v>200</v>
      </c>
      <c r="V29" s="181"/>
      <c r="W29" s="58"/>
      <c r="X29" s="297"/>
      <c r="Y29" s="135">
        <v>0.05</v>
      </c>
      <c r="Z29" s="136" t="s">
        <v>216</v>
      </c>
    </row>
    <row r="30" spans="1:27" ht="23.25" x14ac:dyDescent="0.2">
      <c r="B30" s="340" t="s">
        <v>30</v>
      </c>
      <c r="C30" s="340"/>
      <c r="D30" s="340"/>
      <c r="E30" s="340"/>
      <c r="F30" s="341">
        <f>SUM(F18:F29)</f>
        <v>0.95000000000000007</v>
      </c>
      <c r="G30" s="342"/>
      <c r="H30" s="342"/>
      <c r="I30" s="342"/>
      <c r="J30" s="342"/>
      <c r="K30" s="343"/>
      <c r="L30" s="344"/>
      <c r="M30" s="344"/>
      <c r="N30" s="345"/>
      <c r="O30" s="329">
        <f>SUM(O18:O29)</f>
        <v>1656000000</v>
      </c>
      <c r="P30" s="329">
        <f>SUM(P18:P29)</f>
        <v>144728873</v>
      </c>
      <c r="Q30" s="346"/>
      <c r="R30" s="346"/>
      <c r="T30" s="327"/>
      <c r="U30" s="328"/>
      <c r="V30" s="329">
        <f>SUM(V18:V29)</f>
        <v>1047234239</v>
      </c>
      <c r="W30" s="330"/>
      <c r="X30" s="329">
        <f>SUM(X18:X29)</f>
        <v>144728873</v>
      </c>
      <c r="Y30" s="335">
        <f>SUM(Y18:Y29)</f>
        <v>0.95000000000000007</v>
      </c>
      <c r="Z30" s="332"/>
    </row>
    <row r="31" spans="1:27" ht="60.75" customHeight="1" x14ac:dyDescent="0.2">
      <c r="B31" s="333" t="s">
        <v>125</v>
      </c>
      <c r="C31" s="334"/>
      <c r="D31" s="334"/>
      <c r="E31" s="334"/>
      <c r="F31" s="334"/>
      <c r="G31" s="334"/>
      <c r="H31" s="334"/>
      <c r="I31" s="334"/>
      <c r="J31" s="334"/>
      <c r="K31" s="334"/>
      <c r="L31" s="334"/>
      <c r="M31" s="334"/>
      <c r="N31" s="334"/>
      <c r="O31" s="334"/>
      <c r="P31" s="334"/>
      <c r="Q31" s="334"/>
      <c r="R31" s="336"/>
      <c r="T31" s="333"/>
      <c r="U31" s="334"/>
      <c r="V31" s="334"/>
      <c r="W31" s="334"/>
      <c r="X31" s="334"/>
      <c r="Y31" s="334"/>
      <c r="Z31" s="334"/>
      <c r="AA31" s="9"/>
    </row>
    <row r="32" spans="1:27" ht="63.75" x14ac:dyDescent="0.2">
      <c r="B32" s="90">
        <v>4</v>
      </c>
      <c r="C32" s="302" t="s">
        <v>153</v>
      </c>
      <c r="D32" s="303"/>
      <c r="E32" s="304"/>
      <c r="F32" s="314">
        <v>0.02</v>
      </c>
      <c r="G32" s="271" t="s">
        <v>148</v>
      </c>
      <c r="H32" s="272"/>
      <c r="I32" s="272"/>
      <c r="J32" s="272"/>
      <c r="K32" s="109">
        <v>42736</v>
      </c>
      <c r="L32" s="109">
        <v>42887</v>
      </c>
      <c r="M32" s="112" t="s">
        <v>149</v>
      </c>
      <c r="N32" s="111" t="s">
        <v>150</v>
      </c>
      <c r="O32" s="196">
        <v>0</v>
      </c>
      <c r="P32" s="235">
        <v>0</v>
      </c>
      <c r="Q32" s="187" t="s">
        <v>176</v>
      </c>
      <c r="R32" s="188"/>
      <c r="T32" s="64" t="s">
        <v>209</v>
      </c>
      <c r="U32" s="57" t="s">
        <v>202</v>
      </c>
      <c r="V32" s="295">
        <v>0</v>
      </c>
      <c r="W32" s="58"/>
      <c r="X32" s="295">
        <v>0</v>
      </c>
      <c r="Y32" s="59">
        <v>0.01</v>
      </c>
      <c r="Z32" s="60"/>
      <c r="AA32" s="9"/>
    </row>
    <row r="33" spans="1:28" ht="76.5" x14ac:dyDescent="0.2">
      <c r="B33" s="90">
        <v>5</v>
      </c>
      <c r="C33" s="305"/>
      <c r="D33" s="306"/>
      <c r="E33" s="307"/>
      <c r="F33" s="314"/>
      <c r="G33" s="271" t="s">
        <v>151</v>
      </c>
      <c r="H33" s="271"/>
      <c r="I33" s="271"/>
      <c r="J33" s="271"/>
      <c r="K33" s="109">
        <v>42736</v>
      </c>
      <c r="L33" s="109">
        <v>42887</v>
      </c>
      <c r="M33" s="112" t="s">
        <v>152</v>
      </c>
      <c r="N33" s="111" t="s">
        <v>150</v>
      </c>
      <c r="O33" s="185"/>
      <c r="P33" s="185"/>
      <c r="Q33" s="189"/>
      <c r="R33" s="190"/>
      <c r="T33" s="64" t="s">
        <v>158</v>
      </c>
      <c r="U33" s="57" t="s">
        <v>159</v>
      </c>
      <c r="V33" s="296"/>
      <c r="W33" s="58"/>
      <c r="X33" s="296"/>
      <c r="Y33" s="59">
        <v>0.01</v>
      </c>
      <c r="Z33" s="60"/>
      <c r="AA33" s="9"/>
    </row>
    <row r="34" spans="1:28" ht="63.75" x14ac:dyDescent="0.2">
      <c r="B34" s="90">
        <v>6</v>
      </c>
      <c r="C34" s="268" t="s">
        <v>146</v>
      </c>
      <c r="D34" s="269"/>
      <c r="E34" s="270"/>
      <c r="F34" s="108">
        <v>0.02</v>
      </c>
      <c r="G34" s="271" t="s">
        <v>147</v>
      </c>
      <c r="H34" s="272"/>
      <c r="I34" s="272"/>
      <c r="J34" s="272"/>
      <c r="K34" s="109">
        <v>42736</v>
      </c>
      <c r="L34" s="109">
        <v>43100</v>
      </c>
      <c r="M34" s="110" t="s">
        <v>144</v>
      </c>
      <c r="N34" s="111" t="s">
        <v>145</v>
      </c>
      <c r="O34" s="185"/>
      <c r="P34" s="185"/>
      <c r="Q34" s="189"/>
      <c r="R34" s="190"/>
      <c r="T34" s="64" t="s">
        <v>209</v>
      </c>
      <c r="U34" s="57" t="s">
        <v>203</v>
      </c>
      <c r="V34" s="296"/>
      <c r="W34" s="58"/>
      <c r="X34" s="296"/>
      <c r="Y34" s="59">
        <v>0.02</v>
      </c>
      <c r="Z34" s="60"/>
      <c r="AA34" s="9"/>
    </row>
    <row r="35" spans="1:28" ht="77.25" thickBot="1" x14ac:dyDescent="0.25">
      <c r="B35" s="114">
        <v>7</v>
      </c>
      <c r="C35" s="273" t="s">
        <v>157</v>
      </c>
      <c r="D35" s="274"/>
      <c r="E35" s="275"/>
      <c r="F35" s="115">
        <v>0.01</v>
      </c>
      <c r="G35" s="276" t="s">
        <v>156</v>
      </c>
      <c r="H35" s="276"/>
      <c r="I35" s="276"/>
      <c r="J35" s="276"/>
      <c r="K35" s="116">
        <v>42736</v>
      </c>
      <c r="L35" s="116">
        <v>43100</v>
      </c>
      <c r="M35" s="117" t="s">
        <v>154</v>
      </c>
      <c r="N35" s="118" t="s">
        <v>155</v>
      </c>
      <c r="O35" s="186"/>
      <c r="P35" s="186"/>
      <c r="Q35" s="197"/>
      <c r="R35" s="198"/>
      <c r="T35" s="322" t="s">
        <v>209</v>
      </c>
      <c r="U35" s="323" t="s">
        <v>204</v>
      </c>
      <c r="V35" s="296"/>
      <c r="W35" s="324"/>
      <c r="X35" s="296"/>
      <c r="Y35" s="325">
        <v>0.01</v>
      </c>
      <c r="Z35" s="326"/>
      <c r="AA35" s="9"/>
    </row>
    <row r="36" spans="1:28" ht="33.75" customHeight="1" thickTop="1" thickBot="1" x14ac:dyDescent="0.35">
      <c r="B36" s="293" t="s">
        <v>30</v>
      </c>
      <c r="C36" s="293"/>
      <c r="D36" s="293"/>
      <c r="E36" s="293"/>
      <c r="F36" s="95">
        <f>SUM(F32:F35)</f>
        <v>0.05</v>
      </c>
      <c r="G36" s="315"/>
      <c r="H36" s="315"/>
      <c r="I36" s="315"/>
      <c r="J36" s="315"/>
      <c r="K36" s="100"/>
      <c r="L36" s="101"/>
      <c r="M36" s="101"/>
      <c r="N36" s="102"/>
      <c r="O36" s="96">
        <f>SUM(O32:O35)</f>
        <v>0</v>
      </c>
      <c r="P36" s="103">
        <f>SUM(P31:P35)</f>
        <v>0</v>
      </c>
      <c r="Q36" s="195"/>
      <c r="R36" s="195"/>
      <c r="S36" s="65"/>
      <c r="T36" s="327"/>
      <c r="U36" s="328"/>
      <c r="V36" s="329">
        <f>SUM(V32:V35)</f>
        <v>0</v>
      </c>
      <c r="W36" s="330"/>
      <c r="X36" s="330"/>
      <c r="Y36" s="331">
        <f>Y32+Y33+Y34+Y35</f>
        <v>0.05</v>
      </c>
      <c r="Z36" s="332"/>
      <c r="AA36" s="9"/>
    </row>
    <row r="37" spans="1:28" ht="21.75" customHeight="1" thickTop="1" x14ac:dyDescent="0.2">
      <c r="A37" s="199"/>
      <c r="B37" s="199"/>
      <c r="C37" s="199"/>
      <c r="D37" s="199"/>
      <c r="E37" s="199"/>
      <c r="F37" s="199"/>
      <c r="G37" s="199"/>
      <c r="H37" s="199"/>
      <c r="I37" s="199"/>
      <c r="J37" s="199"/>
      <c r="K37" s="199"/>
      <c r="L37" s="199"/>
      <c r="M37" s="199"/>
      <c r="N37" s="199"/>
      <c r="O37" s="199"/>
      <c r="P37" s="199"/>
      <c r="Q37" s="199"/>
      <c r="R37" s="199"/>
      <c r="S37" s="199"/>
      <c r="T37" s="66"/>
      <c r="U37" s="66"/>
      <c r="V37" s="66"/>
      <c r="W37" s="66"/>
      <c r="X37" s="9"/>
      <c r="Y37" s="9"/>
      <c r="Z37" s="9"/>
      <c r="AA37" s="9"/>
    </row>
    <row r="38" spans="1:28" ht="16.5" customHeight="1" x14ac:dyDescent="0.2">
      <c r="A38" s="312"/>
      <c r="B38" s="312"/>
      <c r="C38" s="312"/>
      <c r="D38" s="312"/>
      <c r="E38" s="312"/>
      <c r="F38" s="312"/>
      <c r="G38" s="312"/>
      <c r="H38" s="312"/>
      <c r="I38" s="312"/>
      <c r="J38" s="312"/>
      <c r="K38" s="312"/>
      <c r="L38" s="312"/>
      <c r="M38" s="312"/>
      <c r="N38" s="312"/>
      <c r="O38" s="312"/>
      <c r="P38" s="312"/>
      <c r="Q38" s="312"/>
      <c r="R38" s="312"/>
      <c r="S38" s="312"/>
      <c r="T38" s="66"/>
      <c r="U38" s="66"/>
      <c r="V38" s="66"/>
      <c r="W38" s="66"/>
      <c r="X38" s="9"/>
      <c r="Y38" s="9"/>
      <c r="Z38" s="9"/>
      <c r="AA38" s="9"/>
      <c r="AB38" s="9"/>
    </row>
    <row r="39" spans="1:28" ht="43.5" customHeight="1" x14ac:dyDescent="0.2">
      <c r="A39" s="9"/>
      <c r="B39" s="308" t="s">
        <v>31</v>
      </c>
      <c r="C39" s="309"/>
      <c r="D39" s="309"/>
      <c r="E39" s="310"/>
      <c r="F39" s="67">
        <f>F36+F30</f>
        <v>1</v>
      </c>
      <c r="G39" s="311"/>
      <c r="H39" s="311"/>
      <c r="I39" s="311"/>
      <c r="J39" s="311"/>
      <c r="K39" s="313" t="s">
        <v>31</v>
      </c>
      <c r="L39" s="313"/>
      <c r="M39" s="313"/>
      <c r="N39" s="313"/>
      <c r="O39" s="113">
        <f>O36+O30</f>
        <v>1656000000</v>
      </c>
      <c r="P39" s="113">
        <f>P36+P30</f>
        <v>144728873</v>
      </c>
      <c r="S39" s="9"/>
      <c r="T39" s="193" t="s">
        <v>31</v>
      </c>
      <c r="U39" s="194"/>
      <c r="V39" s="113">
        <f>V30+V36</f>
        <v>1047234239</v>
      </c>
      <c r="W39" s="113">
        <f t="shared" ref="W39:X39" si="0">W30+W36</f>
        <v>0</v>
      </c>
      <c r="X39" s="113">
        <f t="shared" si="0"/>
        <v>144728873</v>
      </c>
      <c r="Y39" s="140">
        <f>Y30+Y36</f>
        <v>1</v>
      </c>
      <c r="Z39" s="88"/>
      <c r="AA39" s="9"/>
      <c r="AB39" s="9"/>
    </row>
    <row r="40" spans="1:28" ht="16.5" customHeight="1" x14ac:dyDescent="0.2">
      <c r="A40" s="5"/>
      <c r="B40" s="6"/>
      <c r="C40" s="6"/>
      <c r="D40" s="6"/>
      <c r="E40" s="125"/>
      <c r="F40" s="7"/>
      <c r="G40" s="7"/>
      <c r="H40" s="7"/>
      <c r="I40" s="7"/>
      <c r="J40" s="7"/>
      <c r="K40" s="7"/>
      <c r="L40" s="7"/>
      <c r="M40" s="7"/>
      <c r="N40" s="8"/>
      <c r="O40" s="8"/>
      <c r="P40" s="8"/>
      <c r="Q40" s="8"/>
      <c r="R40" s="8"/>
      <c r="S40" s="5"/>
      <c r="T40" s="5"/>
      <c r="U40" s="5"/>
      <c r="V40" s="113"/>
      <c r="W40" s="5"/>
      <c r="X40" s="129"/>
      <c r="Y40" s="9"/>
      <c r="Z40" s="9"/>
      <c r="AA40" s="9"/>
      <c r="AB40" s="9"/>
    </row>
    <row r="41" spans="1:28" ht="16.5" customHeight="1" x14ac:dyDescent="0.2">
      <c r="A41" s="5"/>
      <c r="B41" s="200" t="s">
        <v>106</v>
      </c>
      <c r="C41" s="201"/>
      <c r="D41" s="201"/>
      <c r="E41" s="201"/>
      <c r="F41" s="70"/>
      <c r="G41" s="71"/>
      <c r="H41" s="72"/>
      <c r="I41" s="9"/>
      <c r="J41" s="56" t="s">
        <v>102</v>
      </c>
      <c r="K41" s="39"/>
      <c r="L41" s="39"/>
      <c r="M41" s="39"/>
      <c r="N41" s="82"/>
      <c r="O41" s="82"/>
      <c r="P41" s="82"/>
      <c r="Q41" s="83"/>
      <c r="S41" s="5"/>
      <c r="T41" s="202" t="s">
        <v>104</v>
      </c>
      <c r="U41" s="203"/>
      <c r="V41" s="203"/>
      <c r="W41" s="203"/>
      <c r="X41" s="203"/>
      <c r="Y41" s="203"/>
      <c r="Z41" s="204"/>
      <c r="AB41" s="9"/>
    </row>
    <row r="42" spans="1:28" ht="28.5" customHeight="1" x14ac:dyDescent="0.2">
      <c r="A42" s="5"/>
      <c r="B42" s="37"/>
      <c r="C42" s="38"/>
      <c r="D42" s="38"/>
      <c r="E42" s="38"/>
      <c r="F42" s="7"/>
      <c r="G42" s="5"/>
      <c r="H42" s="73"/>
      <c r="I42" s="9"/>
      <c r="J42" s="40"/>
      <c r="K42" s="41"/>
      <c r="L42" s="41"/>
      <c r="M42" s="41"/>
      <c r="N42" s="81"/>
      <c r="O42" s="81"/>
      <c r="P42" s="81"/>
      <c r="Q42" s="84"/>
      <c r="R42" s="9"/>
      <c r="S42" s="5"/>
      <c r="T42" s="44"/>
      <c r="U42" s="45"/>
      <c r="V42" s="207"/>
      <c r="W42" s="207"/>
      <c r="X42" s="207"/>
      <c r="Y42" s="45"/>
      <c r="Z42" s="46"/>
      <c r="AA42" s="9"/>
      <c r="AB42" s="9"/>
    </row>
    <row r="43" spans="1:28" ht="35.25" x14ac:dyDescent="0.2">
      <c r="A43" s="5"/>
      <c r="B43" s="78"/>
      <c r="C43" s="126" t="s">
        <v>103</v>
      </c>
      <c r="D43" s="77"/>
      <c r="E43" s="127"/>
      <c r="F43" s="7"/>
      <c r="G43" s="5"/>
      <c r="H43" s="73"/>
      <c r="I43" s="9"/>
      <c r="J43" s="78"/>
      <c r="K43" s="214" t="s">
        <v>103</v>
      </c>
      <c r="L43" s="214"/>
      <c r="M43" s="42"/>
      <c r="N43" s="85"/>
      <c r="O43" s="85"/>
      <c r="P43" s="81"/>
      <c r="Q43" s="84"/>
      <c r="R43" s="9"/>
      <c r="S43" s="5"/>
      <c r="T43" s="104"/>
      <c r="U43" s="105" t="s">
        <v>103</v>
      </c>
      <c r="V43" s="47"/>
      <c r="W43" s="47"/>
      <c r="X43" s="47"/>
      <c r="Y43" s="47"/>
      <c r="Z43" s="49"/>
      <c r="AA43" s="9"/>
      <c r="AB43" s="9"/>
    </row>
    <row r="44" spans="1:28" ht="18" customHeight="1" x14ac:dyDescent="0.2">
      <c r="A44" s="5"/>
      <c r="B44" s="78"/>
      <c r="C44" s="208" t="s">
        <v>105</v>
      </c>
      <c r="D44" s="209" t="s">
        <v>208</v>
      </c>
      <c r="E44" s="209"/>
      <c r="F44" s="209"/>
      <c r="G44" s="209"/>
      <c r="H44" s="73"/>
      <c r="I44" s="9"/>
      <c r="J44" s="78"/>
      <c r="K44" s="214" t="s">
        <v>105</v>
      </c>
      <c r="L44" s="214"/>
      <c r="M44" s="210" t="s">
        <v>115</v>
      </c>
      <c r="N44" s="210"/>
      <c r="O44" s="210"/>
      <c r="P44" s="81"/>
      <c r="Q44" s="84"/>
      <c r="R44" s="9"/>
      <c r="S44" s="5"/>
      <c r="T44" s="50"/>
      <c r="U44" s="65"/>
      <c r="V44" s="211" t="s">
        <v>110</v>
      </c>
      <c r="W44" s="211"/>
      <c r="X44" s="211"/>
      <c r="Y44" s="211"/>
      <c r="Z44" s="49"/>
      <c r="AA44" s="9"/>
    </row>
    <row r="45" spans="1:28" ht="15.75" customHeight="1" x14ac:dyDescent="0.2">
      <c r="A45" s="5"/>
      <c r="B45" s="78"/>
      <c r="C45" s="208"/>
      <c r="D45" s="210"/>
      <c r="E45" s="210"/>
      <c r="F45" s="210"/>
      <c r="G45" s="210"/>
      <c r="H45" s="73"/>
      <c r="I45" s="9"/>
      <c r="J45" s="78"/>
      <c r="K45" s="87"/>
      <c r="L45" s="5"/>
      <c r="M45" s="210"/>
      <c r="N45" s="210"/>
      <c r="O45" s="210"/>
      <c r="P45" s="81"/>
      <c r="Q45" s="84"/>
      <c r="R45" s="9"/>
      <c r="S45" s="5"/>
      <c r="T45" s="50"/>
      <c r="U45" s="48"/>
      <c r="V45" s="211"/>
      <c r="W45" s="211"/>
      <c r="X45" s="211"/>
      <c r="Y45" s="211"/>
      <c r="Z45" s="51"/>
      <c r="AA45" s="9"/>
    </row>
    <row r="46" spans="1:28" ht="35.25" x14ac:dyDescent="0.2">
      <c r="A46" s="5"/>
      <c r="B46" s="78"/>
      <c r="C46" s="126" t="s">
        <v>103</v>
      </c>
      <c r="D46" s="80"/>
      <c r="E46" s="128"/>
      <c r="F46" s="74"/>
      <c r="G46" s="75"/>
      <c r="H46" s="73"/>
      <c r="I46" s="9"/>
      <c r="J46" s="78"/>
      <c r="K46" s="215" t="s">
        <v>142</v>
      </c>
      <c r="L46" s="215"/>
      <c r="M46" s="43"/>
      <c r="N46" s="43"/>
      <c r="O46" s="85"/>
      <c r="P46" s="81"/>
      <c r="Q46" s="84"/>
      <c r="R46" s="9"/>
      <c r="S46" s="5"/>
      <c r="T46" s="104"/>
      <c r="U46" s="105" t="s">
        <v>103</v>
      </c>
      <c r="V46" s="52"/>
      <c r="W46" s="52"/>
      <c r="X46" s="52"/>
      <c r="Y46" s="52"/>
      <c r="Z46" s="51"/>
      <c r="AA46" s="9"/>
    </row>
    <row r="47" spans="1:28" ht="44.25" customHeight="1" x14ac:dyDescent="0.2">
      <c r="A47" s="5"/>
      <c r="B47" s="79"/>
      <c r="C47" s="123" t="s">
        <v>105</v>
      </c>
      <c r="D47" s="213" t="s">
        <v>207</v>
      </c>
      <c r="E47" s="213"/>
      <c r="F47" s="213"/>
      <c r="G47" s="213"/>
      <c r="H47" s="76"/>
      <c r="I47" s="9"/>
      <c r="J47" s="79"/>
      <c r="K47" s="216" t="s">
        <v>105</v>
      </c>
      <c r="L47" s="216"/>
      <c r="M47" s="217" t="s">
        <v>133</v>
      </c>
      <c r="N47" s="217"/>
      <c r="O47" s="217"/>
      <c r="P47" s="85"/>
      <c r="Q47" s="86"/>
      <c r="R47" s="9"/>
      <c r="S47" s="5"/>
      <c r="T47" s="106"/>
      <c r="U47" s="107" t="s">
        <v>105</v>
      </c>
      <c r="V47" s="212" t="s">
        <v>122</v>
      </c>
      <c r="W47" s="212"/>
      <c r="X47" s="212"/>
      <c r="Y47" s="212"/>
      <c r="Z47" s="53"/>
      <c r="AA47" s="9"/>
    </row>
    <row r="48" spans="1:28" ht="9.75" customHeight="1" x14ac:dyDescent="0.2">
      <c r="A48" s="9"/>
      <c r="B48" s="205"/>
      <c r="C48" s="205"/>
      <c r="D48" s="205"/>
      <c r="E48" s="205"/>
      <c r="F48" s="205"/>
      <c r="G48" s="205"/>
      <c r="H48" s="205"/>
      <c r="I48" s="205"/>
      <c r="J48" s="205"/>
      <c r="K48" s="205"/>
      <c r="L48" s="205"/>
      <c r="M48" s="13"/>
      <c r="N48" s="205"/>
      <c r="O48" s="205"/>
      <c r="P48" s="205"/>
      <c r="Q48" s="205"/>
      <c r="R48" s="206"/>
      <c r="S48" s="9"/>
      <c r="T48" s="9"/>
      <c r="U48" s="9"/>
      <c r="V48" s="9"/>
      <c r="W48" s="9"/>
    </row>
    <row r="49" spans="1:23" ht="29.25" customHeight="1" x14ac:dyDescent="0.2">
      <c r="A49" s="5"/>
      <c r="B49" s="205"/>
      <c r="C49" s="205"/>
      <c r="D49" s="205"/>
      <c r="E49" s="205"/>
      <c r="F49" s="205"/>
      <c r="G49" s="205"/>
      <c r="H49" s="205"/>
      <c r="I49" s="205"/>
      <c r="J49" s="205"/>
      <c r="K49" s="205"/>
      <c r="L49" s="205"/>
      <c r="M49" s="139"/>
      <c r="N49" s="205"/>
      <c r="O49" s="205"/>
      <c r="P49" s="205"/>
      <c r="Q49" s="205"/>
      <c r="R49" s="206"/>
      <c r="S49" s="5"/>
      <c r="T49" s="5"/>
      <c r="U49" s="5"/>
      <c r="V49" s="5"/>
      <c r="W49" s="9"/>
    </row>
    <row r="50" spans="1:23" ht="57.75" customHeight="1" x14ac:dyDescent="0.2">
      <c r="A50" s="5"/>
      <c r="B50" s="317"/>
      <c r="C50" s="317"/>
      <c r="D50" s="317"/>
      <c r="E50" s="317"/>
      <c r="F50" s="318"/>
      <c r="G50" s="318"/>
      <c r="H50" s="318"/>
      <c r="I50" s="318"/>
      <c r="J50" s="318"/>
      <c r="K50" s="318"/>
      <c r="L50" s="318"/>
      <c r="M50" s="319"/>
      <c r="N50" s="318"/>
      <c r="O50" s="318"/>
      <c r="P50" s="318"/>
      <c r="Q50" s="318"/>
      <c r="R50" s="318"/>
      <c r="S50" s="5"/>
      <c r="T50" s="5"/>
      <c r="U50" s="5"/>
      <c r="V50" s="5"/>
      <c r="W50" s="9"/>
    </row>
    <row r="51" spans="1:23" x14ac:dyDescent="0.2">
      <c r="A51" s="65"/>
      <c r="B51" s="65"/>
      <c r="C51" s="65"/>
      <c r="D51" s="65"/>
      <c r="E51" s="65"/>
      <c r="F51" s="65"/>
      <c r="G51" s="65"/>
      <c r="H51" s="65"/>
      <c r="I51" s="65"/>
      <c r="J51" s="65"/>
      <c r="K51" s="65"/>
      <c r="L51" s="65"/>
      <c r="M51" s="65"/>
      <c r="N51" s="320"/>
      <c r="O51" s="320"/>
      <c r="P51" s="320"/>
      <c r="Q51" s="320"/>
      <c r="R51" s="65"/>
      <c r="S51" s="65"/>
      <c r="T51" s="65"/>
      <c r="U51" s="65"/>
      <c r="V51" s="65"/>
    </row>
    <row r="52" spans="1:23" x14ac:dyDescent="0.2">
      <c r="A52" s="65"/>
      <c r="B52" s="65"/>
      <c r="C52" s="65"/>
      <c r="D52" s="65"/>
      <c r="E52" s="65"/>
      <c r="F52" s="65"/>
      <c r="G52" s="65"/>
      <c r="H52" s="65"/>
      <c r="I52" s="65"/>
      <c r="J52" s="65"/>
      <c r="K52" s="65"/>
      <c r="L52" s="65"/>
      <c r="M52" s="65"/>
      <c r="N52" s="165"/>
      <c r="O52" s="165"/>
      <c r="P52" s="320"/>
      <c r="Q52" s="320"/>
      <c r="R52" s="65"/>
      <c r="S52" s="65"/>
      <c r="T52" s="65"/>
      <c r="U52" s="65"/>
      <c r="V52" s="65"/>
    </row>
    <row r="53" spans="1:23" x14ac:dyDescent="0.2">
      <c r="A53" s="65"/>
      <c r="B53" s="65"/>
      <c r="C53" s="65"/>
      <c r="D53" s="65"/>
      <c r="E53" s="65"/>
      <c r="F53" s="65"/>
      <c r="G53" s="65"/>
      <c r="H53" s="65"/>
      <c r="I53" s="65"/>
      <c r="J53" s="65"/>
      <c r="K53" s="65"/>
      <c r="L53" s="65"/>
      <c r="M53" s="65"/>
      <c r="N53" s="320"/>
      <c r="O53" s="321"/>
      <c r="P53" s="320"/>
      <c r="Q53" s="320"/>
      <c r="R53" s="65"/>
      <c r="S53" s="65"/>
      <c r="T53" s="65"/>
      <c r="U53" s="65"/>
      <c r="V53" s="65"/>
    </row>
    <row r="54" spans="1:23" x14ac:dyDescent="0.2">
      <c r="A54" s="65"/>
      <c r="B54" s="65"/>
      <c r="C54" s="65"/>
      <c r="D54" s="65"/>
      <c r="E54" s="65"/>
      <c r="F54" s="65"/>
      <c r="G54" s="65"/>
      <c r="H54" s="65"/>
      <c r="I54" s="65"/>
      <c r="J54" s="65"/>
      <c r="K54" s="65"/>
      <c r="L54" s="65"/>
      <c r="M54" s="65"/>
      <c r="N54" s="320"/>
      <c r="O54" s="320"/>
      <c r="P54" s="320"/>
      <c r="Q54" s="320"/>
      <c r="R54" s="65"/>
      <c r="S54" s="65"/>
      <c r="T54" s="65"/>
      <c r="U54" s="65"/>
      <c r="V54" s="65"/>
    </row>
    <row r="55" spans="1:23" x14ac:dyDescent="0.2">
      <c r="A55" s="65"/>
      <c r="B55" s="65"/>
      <c r="C55" s="65"/>
      <c r="D55" s="65"/>
      <c r="E55" s="65"/>
      <c r="F55" s="65"/>
      <c r="G55" s="65"/>
      <c r="H55" s="65"/>
      <c r="I55" s="65"/>
      <c r="J55" s="65"/>
      <c r="K55" s="65"/>
      <c r="L55" s="65"/>
      <c r="M55" s="65"/>
      <c r="N55" s="320"/>
      <c r="O55" s="320"/>
      <c r="P55" s="320"/>
      <c r="Q55" s="320"/>
      <c r="R55" s="65"/>
      <c r="S55" s="65"/>
      <c r="T55" s="65"/>
      <c r="U55" s="65"/>
      <c r="V55" s="65"/>
    </row>
    <row r="56" spans="1:23" x14ac:dyDescent="0.2">
      <c r="A56" s="65"/>
      <c r="B56" s="65"/>
      <c r="C56" s="65"/>
      <c r="D56" s="65"/>
      <c r="E56" s="65"/>
      <c r="F56" s="65"/>
      <c r="G56" s="65"/>
      <c r="H56" s="65"/>
      <c r="I56" s="65"/>
      <c r="J56" s="65"/>
      <c r="K56" s="65"/>
      <c r="L56" s="65"/>
      <c r="M56" s="65"/>
      <c r="N56" s="320"/>
      <c r="O56" s="320"/>
      <c r="P56" s="320"/>
      <c r="Q56" s="320"/>
      <c r="R56" s="65"/>
      <c r="S56" s="65"/>
      <c r="T56" s="65"/>
      <c r="U56" s="65"/>
      <c r="V56" s="65"/>
    </row>
    <row r="57" spans="1:23" x14ac:dyDescent="0.2">
      <c r="A57" s="65"/>
      <c r="B57" s="65"/>
      <c r="C57" s="65"/>
      <c r="D57" s="65"/>
      <c r="E57" s="65"/>
      <c r="F57" s="65"/>
      <c r="G57" s="65"/>
      <c r="H57" s="65"/>
      <c r="I57" s="65"/>
      <c r="J57" s="65"/>
      <c r="K57" s="65"/>
      <c r="L57" s="65"/>
      <c r="M57" s="65"/>
      <c r="N57" s="320"/>
      <c r="O57" s="320"/>
      <c r="P57" s="320"/>
      <c r="Q57" s="320"/>
      <c r="R57" s="65"/>
      <c r="S57" s="65"/>
      <c r="T57" s="65"/>
      <c r="U57" s="65"/>
      <c r="V57" s="65"/>
    </row>
    <row r="58" spans="1:23" x14ac:dyDescent="0.2">
      <c r="A58" s="65"/>
      <c r="B58" s="65"/>
      <c r="C58" s="65"/>
      <c r="D58" s="65"/>
      <c r="E58" s="65"/>
      <c r="F58" s="65"/>
      <c r="G58" s="65"/>
      <c r="H58" s="65"/>
      <c r="I58" s="65"/>
      <c r="J58" s="65"/>
      <c r="K58" s="65"/>
      <c r="L58" s="65"/>
      <c r="M58" s="65"/>
      <c r="N58" s="320"/>
      <c r="O58" s="320"/>
      <c r="P58" s="320"/>
      <c r="Q58" s="320"/>
      <c r="R58" s="65"/>
      <c r="S58" s="65"/>
      <c r="T58" s="65"/>
      <c r="U58" s="65"/>
      <c r="V58" s="65"/>
    </row>
  </sheetData>
  <sheetProtection formatCells="0" formatRows="0" insertRows="0" deleteRows="0"/>
  <mergeCells count="143">
    <mergeCell ref="C22:E24"/>
    <mergeCell ref="G21:J21"/>
    <mergeCell ref="C25:E27"/>
    <mergeCell ref="B25:B27"/>
    <mergeCell ref="B28:B29"/>
    <mergeCell ref="C28:E29"/>
    <mergeCell ref="G25:J25"/>
    <mergeCell ref="G26:J26"/>
    <mergeCell ref="G27:J27"/>
    <mergeCell ref="G28:J28"/>
    <mergeCell ref="G29:J29"/>
    <mergeCell ref="G24:J24"/>
    <mergeCell ref="G32:J32"/>
    <mergeCell ref="B31:R31"/>
    <mergeCell ref="G33:J33"/>
    <mergeCell ref="C32:E33"/>
    <mergeCell ref="P32:P35"/>
    <mergeCell ref="V32:V35"/>
    <mergeCell ref="X32:X35"/>
    <mergeCell ref="B39:E39"/>
    <mergeCell ref="G39:J39"/>
    <mergeCell ref="A38:S38"/>
    <mergeCell ref="K39:N39"/>
    <mergeCell ref="F32:F33"/>
    <mergeCell ref="B36:E36"/>
    <mergeCell ref="G36:J36"/>
    <mergeCell ref="B30:E30"/>
    <mergeCell ref="G30:J30"/>
    <mergeCell ref="U16:U17"/>
    <mergeCell ref="V16:V17"/>
    <mergeCell ref="X16:X17"/>
    <mergeCell ref="Y16:Y17"/>
    <mergeCell ref="Z16:Z17"/>
    <mergeCell ref="T15:Z15"/>
    <mergeCell ref="T14:Z14"/>
    <mergeCell ref="Q18:R20"/>
    <mergeCell ref="V18:V20"/>
    <mergeCell ref="Q28:R29"/>
    <mergeCell ref="V22:V24"/>
    <mergeCell ref="V25:V27"/>
    <mergeCell ref="V28:V29"/>
    <mergeCell ref="X18:X20"/>
    <mergeCell ref="X22:X24"/>
    <mergeCell ref="X25:X27"/>
    <mergeCell ref="X28:X29"/>
    <mergeCell ref="G22:J22"/>
    <mergeCell ref="G23:J23"/>
    <mergeCell ref="C21:E21"/>
    <mergeCell ref="Q21:R21"/>
    <mergeCell ref="B22:B24"/>
    <mergeCell ref="D2:W3"/>
    <mergeCell ref="D4:W4"/>
    <mergeCell ref="B6:Z6"/>
    <mergeCell ref="C34:E34"/>
    <mergeCell ref="G34:J34"/>
    <mergeCell ref="C35:E35"/>
    <mergeCell ref="G35:J35"/>
    <mergeCell ref="M16:M17"/>
    <mergeCell ref="N16:N17"/>
    <mergeCell ref="O16:P16"/>
    <mergeCell ref="Q16:R17"/>
    <mergeCell ref="L11:P11"/>
    <mergeCell ref="E7:K7"/>
    <mergeCell ref="E8:K8"/>
    <mergeCell ref="E9:K9"/>
    <mergeCell ref="E10:K10"/>
    <mergeCell ref="E11:K11"/>
    <mergeCell ref="B2:C4"/>
    <mergeCell ref="Y4:Z4"/>
    <mergeCell ref="Y3:Z3"/>
    <mergeCell ref="Y2:Z2"/>
    <mergeCell ref="B7:D7"/>
    <mergeCell ref="B8:D8"/>
    <mergeCell ref="T16:T17"/>
    <mergeCell ref="B9:D9"/>
    <mergeCell ref="B10:D10"/>
    <mergeCell ref="B11:D11"/>
    <mergeCell ref="B12:D12"/>
    <mergeCell ref="B14:R14"/>
    <mergeCell ref="B15:R15"/>
    <mergeCell ref="B18:B20"/>
    <mergeCell ref="C18:E20"/>
    <mergeCell ref="G18:J18"/>
    <mergeCell ref="O18:O20"/>
    <mergeCell ref="P18:P20"/>
    <mergeCell ref="L9:P9"/>
    <mergeCell ref="L10:P10"/>
    <mergeCell ref="B16:B17"/>
    <mergeCell ref="C16:E17"/>
    <mergeCell ref="F16:F17"/>
    <mergeCell ref="G16:J17"/>
    <mergeCell ref="K16:L16"/>
    <mergeCell ref="E12:K12"/>
    <mergeCell ref="L12:P12"/>
    <mergeCell ref="G19:J19"/>
    <mergeCell ref="G20:J20"/>
    <mergeCell ref="B50:E50"/>
    <mergeCell ref="F50:L50"/>
    <mergeCell ref="N50:R50"/>
    <mergeCell ref="B41:E41"/>
    <mergeCell ref="T41:Z41"/>
    <mergeCell ref="B48:E48"/>
    <mergeCell ref="F48:L48"/>
    <mergeCell ref="N48:R48"/>
    <mergeCell ref="B49:E49"/>
    <mergeCell ref="F49:L49"/>
    <mergeCell ref="N49:R49"/>
    <mergeCell ref="V42:X42"/>
    <mergeCell ref="C44:C45"/>
    <mergeCell ref="D44:G45"/>
    <mergeCell ref="V44:Y45"/>
    <mergeCell ref="V47:Y47"/>
    <mergeCell ref="D47:G47"/>
    <mergeCell ref="M44:O45"/>
    <mergeCell ref="K43:L43"/>
    <mergeCell ref="K44:L44"/>
    <mergeCell ref="K46:L46"/>
    <mergeCell ref="K47:L47"/>
    <mergeCell ref="M47:O47"/>
    <mergeCell ref="L7:P7"/>
    <mergeCell ref="L8:P8"/>
    <mergeCell ref="N52:O52"/>
    <mergeCell ref="Q7:Z7"/>
    <mergeCell ref="Q8:Z8"/>
    <mergeCell ref="Q9:Z9"/>
    <mergeCell ref="Q11:Z11"/>
    <mergeCell ref="Q12:Z12"/>
    <mergeCell ref="Q10:Z10"/>
    <mergeCell ref="Q30:R30"/>
    <mergeCell ref="O22:O24"/>
    <mergeCell ref="O25:O27"/>
    <mergeCell ref="O28:O29"/>
    <mergeCell ref="P22:P24"/>
    <mergeCell ref="P25:P27"/>
    <mergeCell ref="P28:P29"/>
    <mergeCell ref="Q22:R24"/>
    <mergeCell ref="Q25:R27"/>
    <mergeCell ref="T31:Z31"/>
    <mergeCell ref="T39:U39"/>
    <mergeCell ref="Q36:R36"/>
    <mergeCell ref="O32:O35"/>
    <mergeCell ref="Q32:R35"/>
    <mergeCell ref="A37:S37"/>
  </mergeCells>
  <printOptions horizontalCentered="1" verticalCentered="1"/>
  <pageMargins left="0.39370078740157483" right="0.39370078740157483" top="0.39370078740157483" bottom="0.39370078740157483" header="0" footer="0"/>
  <pageSetup paperSize="5" scale="36" orientation="landscape" horizontalDpi="4294967294" verticalDpi="4294967294" r:id="rId1"/>
  <headerFooter alignWithMargins="0"/>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14:formula1>
            <xm:f>listas!$B$5</xm:f>
          </x14:formula1>
          <xm:sqref>E7</xm:sqref>
        </x14:dataValidation>
        <x14:dataValidation type="list" allowBlank="1" showInputMessage="1" showErrorMessage="1">
          <x14:formula1>
            <xm:f>listas!$B$8:$B$9</xm:f>
          </x14:formula1>
          <xm:sqref>E8:H8</xm:sqref>
        </x14:dataValidation>
        <x14:dataValidation type="list" allowBlank="1" showInputMessage="1" showErrorMessage="1">
          <x14:formula1>
            <xm:f>listas!$B$14:$B$15</xm:f>
          </x14:formula1>
          <xm:sqref>E9:H9</xm:sqref>
        </x14:dataValidation>
        <x14:dataValidation type="list" allowBlank="1" showInputMessage="1" showErrorMessage="1">
          <x14:formula1>
            <xm:f>listas!$B$32:$B$49</xm:f>
          </x14:formula1>
          <xm:sqref>E10:H10</xm:sqref>
        </x14:dataValidation>
        <x14:dataValidation type="list" allowBlank="1" showInputMessage="1" showErrorMessage="1">
          <x14:formula1>
            <xm:f>listas!$B$23</xm:f>
          </x14:formula1>
          <xm:sqref>E12:H12</xm:sqref>
        </x14:dataValidation>
        <x14:dataValidation type="list" allowBlank="1" showInputMessage="1" showErrorMessage="1">
          <x14:formula1>
            <xm:f>listas!$B$63:$B$69</xm:f>
          </x14:formula1>
          <xm:sqref>V47</xm:sqref>
        </x14:dataValidation>
        <x14:dataValidation type="list" allowBlank="1" showInputMessage="1" showErrorMessage="1">
          <x14:formula1>
            <xm:f>listas!$B$72:$B$75</xm:f>
          </x14:formula1>
          <xm:sqref>M47</xm:sqref>
        </x14:dataValidation>
        <x14:dataValidation type="list" allowBlank="1" showInputMessage="1" showErrorMessage="1">
          <x14:formula1>
            <xm:f>listas!$B$11:$B$12</xm:f>
          </x14:formula1>
          <xm:sqref>Q8:Z8</xm:sqref>
        </x14:dataValidation>
        <x14:dataValidation type="list" allowBlank="1" showInputMessage="1" showErrorMessage="1">
          <x14:formula1>
            <xm:f>listas!$B$17:$B$20</xm:f>
          </x14:formula1>
          <xm:sqref>Q9</xm:sqref>
        </x14:dataValidation>
        <x14:dataValidation type="list" allowBlank="1" showInputMessage="1" showErrorMessage="1">
          <x14:formula1>
            <xm:f>listas!$B$26:$B$30</xm:f>
          </x14:formula1>
          <xm:sqref>Q11</xm:sqref>
        </x14:dataValidation>
        <x14:dataValidation type="list" allowBlank="1" showInputMessage="1" showErrorMessage="1">
          <x14:formula1>
            <xm:f>listas!$B$6</xm:f>
          </x14:formula1>
          <xm:sqref>Q7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75"/>
  <sheetViews>
    <sheetView topLeftCell="A58" workbookViewId="0">
      <selection activeCell="B64" sqref="B64"/>
    </sheetView>
  </sheetViews>
  <sheetFormatPr baseColWidth="10" defaultRowHeight="12.75" x14ac:dyDescent="0.2"/>
  <cols>
    <col min="1" max="1" width="4" customWidth="1"/>
    <col min="2" max="2" width="70.140625" bestFit="1" customWidth="1"/>
  </cols>
  <sheetData>
    <row r="5" spans="2:2" x14ac:dyDescent="0.2">
      <c r="B5" s="15" t="s">
        <v>32</v>
      </c>
    </row>
    <row r="6" spans="2:2" x14ac:dyDescent="0.2">
      <c r="B6" s="36" t="s">
        <v>71</v>
      </c>
    </row>
    <row r="7" spans="2:2" x14ac:dyDescent="0.2">
      <c r="B7" s="16" t="s">
        <v>33</v>
      </c>
    </row>
    <row r="8" spans="2:2" x14ac:dyDescent="0.2">
      <c r="B8" s="17" t="s">
        <v>34</v>
      </c>
    </row>
    <row r="9" spans="2:2" x14ac:dyDescent="0.2">
      <c r="B9" s="17" t="s">
        <v>35</v>
      </c>
    </row>
    <row r="10" spans="2:2" x14ac:dyDescent="0.2">
      <c r="B10" s="16" t="s">
        <v>36</v>
      </c>
    </row>
    <row r="11" spans="2:2" x14ac:dyDescent="0.2">
      <c r="B11" s="15" t="s">
        <v>37</v>
      </c>
    </row>
    <row r="12" spans="2:2" x14ac:dyDescent="0.2">
      <c r="B12" s="17" t="s">
        <v>38</v>
      </c>
    </row>
    <row r="13" spans="2:2" x14ac:dyDescent="0.2">
      <c r="B13" s="16" t="s">
        <v>39</v>
      </c>
    </row>
    <row r="14" spans="2:2" x14ac:dyDescent="0.2">
      <c r="B14" s="15" t="s">
        <v>40</v>
      </c>
    </row>
    <row r="15" spans="2:2" x14ac:dyDescent="0.2">
      <c r="B15" s="17" t="s">
        <v>41</v>
      </c>
    </row>
    <row r="16" spans="2:2" x14ac:dyDescent="0.2">
      <c r="B16" s="16" t="s">
        <v>42</v>
      </c>
    </row>
    <row r="17" spans="2:2" x14ac:dyDescent="0.2">
      <c r="B17" s="15" t="s">
        <v>43</v>
      </c>
    </row>
    <row r="18" spans="2:2" x14ac:dyDescent="0.2">
      <c r="B18" s="18" t="s">
        <v>44</v>
      </c>
    </row>
    <row r="19" spans="2:2" x14ac:dyDescent="0.2">
      <c r="B19" s="18" t="s">
        <v>45</v>
      </c>
    </row>
    <row r="20" spans="2:2" ht="25.5" x14ac:dyDescent="0.2">
      <c r="B20" s="19" t="s">
        <v>46</v>
      </c>
    </row>
    <row r="22" spans="2:2" x14ac:dyDescent="0.2">
      <c r="B22" s="23" t="s">
        <v>48</v>
      </c>
    </row>
    <row r="23" spans="2:2" x14ac:dyDescent="0.2">
      <c r="B23" s="22" t="s">
        <v>49</v>
      </c>
    </row>
    <row r="25" spans="2:2" x14ac:dyDescent="0.2">
      <c r="B25" s="23" t="s">
        <v>52</v>
      </c>
    </row>
    <row r="26" spans="2:2" x14ac:dyDescent="0.2">
      <c r="B26" s="24">
        <v>2016</v>
      </c>
    </row>
    <row r="27" spans="2:2" x14ac:dyDescent="0.2">
      <c r="B27" s="24">
        <v>2017</v>
      </c>
    </row>
    <row r="28" spans="2:2" x14ac:dyDescent="0.2">
      <c r="B28" s="24">
        <v>2018</v>
      </c>
    </row>
    <row r="29" spans="2:2" x14ac:dyDescent="0.2">
      <c r="B29" s="24">
        <v>2019</v>
      </c>
    </row>
    <row r="30" spans="2:2" x14ac:dyDescent="0.2">
      <c r="B30" s="24">
        <v>2020</v>
      </c>
    </row>
    <row r="32" spans="2:2" ht="24.75" customHeight="1" x14ac:dyDescent="0.2">
      <c r="B32" s="25" t="s">
        <v>53</v>
      </c>
    </row>
    <row r="33" spans="2:2" ht="22.5" x14ac:dyDescent="0.2">
      <c r="B33" s="26" t="s">
        <v>54</v>
      </c>
    </row>
    <row r="34" spans="2:2" ht="22.5" x14ac:dyDescent="0.2">
      <c r="B34" s="27" t="s">
        <v>55</v>
      </c>
    </row>
    <row r="35" spans="2:2" ht="22.5" x14ac:dyDescent="0.2">
      <c r="B35" s="28" t="s">
        <v>56</v>
      </c>
    </row>
    <row r="36" spans="2:2" ht="22.5" x14ac:dyDescent="0.2">
      <c r="B36" s="25" t="s">
        <v>57</v>
      </c>
    </row>
    <row r="37" spans="2:2" x14ac:dyDescent="0.2">
      <c r="B37" s="25" t="s">
        <v>58</v>
      </c>
    </row>
    <row r="38" spans="2:2" x14ac:dyDescent="0.2">
      <c r="B38" s="29" t="s">
        <v>59</v>
      </c>
    </row>
    <row r="39" spans="2:2" ht="22.5" x14ac:dyDescent="0.2">
      <c r="B39" s="25" t="s">
        <v>60</v>
      </c>
    </row>
    <row r="40" spans="2:2" ht="54.75" customHeight="1" x14ac:dyDescent="0.2">
      <c r="B40" s="30" t="s">
        <v>61</v>
      </c>
    </row>
    <row r="41" spans="2:2" ht="45" x14ac:dyDescent="0.2">
      <c r="B41" s="27" t="s">
        <v>62</v>
      </c>
    </row>
    <row r="42" spans="2:2" ht="22.5" x14ac:dyDescent="0.2">
      <c r="B42" s="31" t="s">
        <v>63</v>
      </c>
    </row>
    <row r="43" spans="2:2" ht="22.5" x14ac:dyDescent="0.2">
      <c r="B43" s="27" t="s">
        <v>64</v>
      </c>
    </row>
    <row r="44" spans="2:2" x14ac:dyDescent="0.2">
      <c r="B44" s="31" t="s">
        <v>65</v>
      </c>
    </row>
    <row r="45" spans="2:2" ht="22.5" x14ac:dyDescent="0.2">
      <c r="B45" s="32" t="s">
        <v>66</v>
      </c>
    </row>
    <row r="46" spans="2:2" ht="22.5" x14ac:dyDescent="0.2">
      <c r="B46" s="33" t="s">
        <v>67</v>
      </c>
    </row>
    <row r="47" spans="2:2" ht="22.5" x14ac:dyDescent="0.2">
      <c r="B47" s="34" t="s">
        <v>68</v>
      </c>
    </row>
    <row r="48" spans="2:2" x14ac:dyDescent="0.2">
      <c r="B48" s="35" t="s">
        <v>69</v>
      </c>
    </row>
    <row r="49" spans="2:2" ht="22.5" x14ac:dyDescent="0.2">
      <c r="B49" s="29" t="s">
        <v>70</v>
      </c>
    </row>
    <row r="53" spans="2:2" x14ac:dyDescent="0.2">
      <c r="B53" s="15" t="s">
        <v>80</v>
      </c>
    </row>
    <row r="54" spans="2:2" x14ac:dyDescent="0.2">
      <c r="B54" s="15" t="s">
        <v>72</v>
      </c>
    </row>
    <row r="55" spans="2:2" x14ac:dyDescent="0.2">
      <c r="B55" s="15" t="s">
        <v>73</v>
      </c>
    </row>
    <row r="56" spans="2:2" x14ac:dyDescent="0.2">
      <c r="B56" s="15" t="s">
        <v>74</v>
      </c>
    </row>
    <row r="57" spans="2:2" x14ac:dyDescent="0.2">
      <c r="B57" s="15" t="s">
        <v>75</v>
      </c>
    </row>
    <row r="58" spans="2:2" x14ac:dyDescent="0.2">
      <c r="B58" s="15" t="s">
        <v>76</v>
      </c>
    </row>
    <row r="59" spans="2:2" x14ac:dyDescent="0.2">
      <c r="B59" s="15" t="s">
        <v>77</v>
      </c>
    </row>
    <row r="60" spans="2:2" x14ac:dyDescent="0.2">
      <c r="B60" s="15" t="s">
        <v>78</v>
      </c>
    </row>
    <row r="61" spans="2:2" x14ac:dyDescent="0.2">
      <c r="B61" s="15" t="s">
        <v>79</v>
      </c>
    </row>
    <row r="63" spans="2:2" ht="25.5" x14ac:dyDescent="0.2">
      <c r="B63" s="55" t="s">
        <v>122</v>
      </c>
    </row>
    <row r="64" spans="2:2" ht="25.5" x14ac:dyDescent="0.2">
      <c r="B64" s="55" t="s">
        <v>116</v>
      </c>
    </row>
    <row r="65" spans="2:2" ht="25.5" x14ac:dyDescent="0.2">
      <c r="B65" s="55" t="s">
        <v>117</v>
      </c>
    </row>
    <row r="66" spans="2:2" ht="25.5" x14ac:dyDescent="0.2">
      <c r="B66" s="55" t="s">
        <v>118</v>
      </c>
    </row>
    <row r="67" spans="2:2" ht="25.5" x14ac:dyDescent="0.2">
      <c r="B67" s="55" t="s">
        <v>119</v>
      </c>
    </row>
    <row r="68" spans="2:2" ht="25.5" x14ac:dyDescent="0.2">
      <c r="B68" s="55" t="s">
        <v>120</v>
      </c>
    </row>
    <row r="69" spans="2:2" ht="25.5" x14ac:dyDescent="0.2">
      <c r="B69" s="55" t="s">
        <v>121</v>
      </c>
    </row>
    <row r="70" spans="2:2" ht="25.5" x14ac:dyDescent="0.2">
      <c r="B70" s="55" t="s">
        <v>122</v>
      </c>
    </row>
    <row r="72" spans="2:2" ht="25.5" x14ac:dyDescent="0.2">
      <c r="B72" s="55" t="s">
        <v>111</v>
      </c>
    </row>
    <row r="73" spans="2:2" ht="25.5" x14ac:dyDescent="0.2">
      <c r="B73" s="55" t="s">
        <v>112</v>
      </c>
    </row>
    <row r="74" spans="2:2" ht="25.5" x14ac:dyDescent="0.2">
      <c r="B74" s="55" t="s">
        <v>113</v>
      </c>
    </row>
    <row r="75" spans="2:2" ht="25.5" x14ac:dyDescent="0.2">
      <c r="B75" s="55" t="s">
        <v>114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FORMATO</vt:lpstr>
      <vt:lpstr>listas</vt:lpstr>
      <vt:lpstr>FORMATO!Área_de_impresión</vt:lpstr>
      <vt:lpstr>INSTRUCTIVO!Área_de_impresión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Jose Leonardo Millan Alvarado</cp:lastModifiedBy>
  <cp:lastPrinted>2017-08-08T19:46:25Z</cp:lastPrinted>
  <dcterms:created xsi:type="dcterms:W3CDTF">2016-06-16T13:03:17Z</dcterms:created>
  <dcterms:modified xsi:type="dcterms:W3CDTF">2018-02-07T13:00:28Z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BCO_ScreenResolution">
    <vt:lpwstr>96 96 1366 768</vt:lpwstr>
  </property>
  <property fmtid="{D5CDD505-2E9C-101B-9397-08002B2CF9AE}" pid="3" name="WorkbookGuid">
    <vt:lpwstr>26e1bf63-d712-4353-804d-ec095444291f</vt:lpwstr>
  </property>
</Properties>
</file>