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3. BMT 2019\05. Plan de Acción Institucional\09. Oficina Control Interno\4. CUARTO TRIMESTRE\"/>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workbook>
</file>

<file path=xl/calcChain.xml><?xml version="1.0" encoding="utf-8"?>
<calcChain xmlns="http://schemas.openxmlformats.org/spreadsheetml/2006/main">
  <c r="O15" i="9" l="1"/>
  <c r="O31" i="9"/>
  <c r="O33" i="9"/>
  <c r="N35" i="9"/>
  <c r="R28" i="9"/>
  <c r="O17" i="9"/>
  <c r="N40" i="9"/>
  <c r="O39" i="9"/>
  <c r="N43" i="9"/>
  <c r="E49" i="9"/>
  <c r="O25" i="9"/>
  <c r="O23" i="9"/>
  <c r="N27" i="9"/>
  <c r="R20" i="9"/>
  <c r="N42" i="9"/>
  <c r="N41" i="9"/>
  <c r="R36" i="9"/>
  <c r="N19" i="9"/>
  <c r="R12" i="9"/>
  <c r="N49" i="9"/>
</calcChain>
</file>

<file path=xl/comments1.xml><?xml version="1.0" encoding="utf-8"?>
<comments xmlns="http://schemas.openxmlformats.org/spreadsheetml/2006/main">
  <authors>
    <author>Andrea Gabriela Linares Basto</author>
  </authors>
  <commentList>
    <comment ref="H15" authorId="0" shapeId="0">
      <text>
        <r>
          <rPr>
            <sz val="9"/>
            <color indexed="81"/>
            <rFont val="Tahoma"/>
            <family val="2"/>
          </rPr>
          <t xml:space="preserve">El indicador puede ser N° de auditorias realizadas/N° de auditorias programadas
</t>
        </r>
      </text>
    </comment>
    <comment ref="H17" authorId="0" shapeId="0">
      <text>
        <r>
          <rPr>
            <sz val="9"/>
            <color indexed="81"/>
            <rFont val="Tahoma"/>
            <family val="2"/>
          </rPr>
          <t>Se propone indicador N° de informes realizados/N° de informea realizados</t>
        </r>
      </text>
    </comment>
    <comment ref="H31" authorId="0" shapeId="0">
      <text>
        <r>
          <rPr>
            <b/>
            <sz val="9"/>
            <color indexed="81"/>
            <rFont val="Tahoma"/>
            <family val="2"/>
          </rPr>
          <t>Se propone indicador: N° de seguimientos a la matriz de riesgos realizados / N° de seguimientos a la matriz programados</t>
        </r>
        <r>
          <rPr>
            <sz val="9"/>
            <color indexed="81"/>
            <rFont val="Tahoma"/>
            <family val="2"/>
          </rPr>
          <t xml:space="preserve">
</t>
        </r>
      </text>
    </comment>
    <comment ref="G39" authorId="0" shapeId="0">
      <text>
        <r>
          <rPr>
            <b/>
            <sz val="9"/>
            <color indexed="81"/>
            <rFont val="Tahoma"/>
            <family val="2"/>
          </rPr>
          <t>Andrea Gabriela Linares Basto:</t>
        </r>
        <r>
          <rPr>
            <sz val="9"/>
            <color indexed="81"/>
            <rFont val="Tahoma"/>
            <family val="2"/>
          </rPr>
          <t xml:space="preserve">
Definir responsable de OCI</t>
        </r>
      </text>
    </comment>
    <comment ref="G41" authorId="0" shapeId="0">
      <text>
        <r>
          <rPr>
            <b/>
            <sz val="9"/>
            <color indexed="81"/>
            <rFont val="Tahoma"/>
            <family val="2"/>
          </rPr>
          <t>Andrea Gabriela Linares Basto:</t>
        </r>
        <r>
          <rPr>
            <sz val="9"/>
            <color indexed="81"/>
            <rFont val="Tahoma"/>
            <family val="2"/>
          </rPr>
          <t xml:space="preserve">
Definir responsable de OCI. Si no aplica colocar N/A en la casilla
</t>
        </r>
      </text>
    </comment>
  </commentList>
</comments>
</file>

<file path=xl/sharedStrings.xml><?xml version="1.0" encoding="utf-8"?>
<sst xmlns="http://schemas.openxmlformats.org/spreadsheetml/2006/main" count="195" uniqueCount="103">
  <si>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</si>
  <si>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</si>
  <si>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</si>
  <si>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</si>
  <si>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</si>
  <si>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</si>
  <si>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</si>
  <si>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</si>
  <si>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</si>
  <si>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</si>
  <si>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</si>
  <si>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</si>
  <si>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</si>
  <si>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</si>
  <si>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</si>
  <si>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</si>
  <si>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</si>
  <si>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</si>
  <si>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</si>
  <si>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</si>
  <si>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</si>
  <si>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</si>
  <si>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</si>
  <si>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</si>
  <si>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</si>
  <si>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</si>
  <si>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</si>
  <si>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</si>
  <si>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</si>
  <si>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</si>
  <si>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</si>
  <si>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</si>
  <si>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</si>
  <si>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</si>
  <si>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</si>
  <si>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</si>
  <si>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</si>
  <si>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</si>
  <si>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</si>
  <si>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</si>
  <si>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</si>
  <si>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</si>
  <si>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 xml:space="preserve">Gestión de Procesos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</si>
  <si>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</si>
  <si>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</si>
  <si>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</si>
  <si>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</si>
  <si>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</si>
  <si>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</si>
  <si>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</si>
  <si>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</si>
  <si>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</si>
  <si>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Oficina de Control Interno</t>
  </si>
  <si>
    <t>Bogotá mejor para todos 2016-2020</t>
  </si>
  <si>
    <t>No 1166 Consolidación de la gestión pública eficiente del IDIGER, como entidad coordinadora del SDGR-CC.</t>
  </si>
  <si>
    <t>Febrero de 2019</t>
  </si>
  <si>
    <t>1 de Enero al 31 de Diciembre de 2019</t>
  </si>
  <si>
    <t xml:space="preserve">PLAN DE ACCIÓN </t>
  </si>
  <si>
    <t>Realizar el 100% de  Auditorías  establecidas en el programa de auditorías de la vigencia</t>
  </si>
  <si>
    <t>1.1</t>
  </si>
  <si>
    <t>6 Informes de Auditoría:
CONOCIMIENTO DEL RIESGO Y EFECTOS DEL CAMBIO CLIMÁTICO: Conceptos técnicos de legalización, regularización y planes parciales
GESTIÓN DE REDUCCIÓN DE RIESGO (REASENTAMIENTOS): GMR-PD-09 Adquisición Predial para el Reasentamiento
"TICS PARA LA GESTIÓN DE RIESGO: 
TICS-PD-11 Operación de redes de monitoreo
"TALENTO HUMANO :
Nómina y  Situaciones Administrativas"
"GESTION FINANCIERA : AUDITORIA CONTINUA 
SOSTENIBILIDAD Y DEPURACIÓN CONTABLE
EJECUCIÓN PRESUPUESTAL, PAC
TESORERÍA 
 FONDIGER: GESTION DE RIESGOS Y EFECTIVIDAD DE CONTROLES EN LA  PLANEACIÓN Y EJECUCIÓN PRESUPUESTAL 
"GESTIÓN CONTRACTUAL: AUDITORÍA CONTINUA 
PUBLICACIÓN EN SECOP
LIQUIDACIÓN DE CONTRATOS
GESTION DOCUMENTAL
PAA"</t>
  </si>
  <si>
    <t>Jefe de Control Interno y equipo designado por auditoría</t>
  </si>
  <si>
    <t>% de avance</t>
  </si>
  <si>
    <t xml:space="preserve"> Evaluación y Seguimiento</t>
  </si>
  <si>
    <t>Elaborar el 100% de  Seguimientos e informes  de ley de acuerdo al programa de auditorías</t>
  </si>
  <si>
    <t xml:space="preserve">Informes de Seguimiento y de Ley (63 informes*)  </t>
  </si>
  <si>
    <t>1.2</t>
  </si>
  <si>
    <t>Jefe de Control Interno
Profesional designado Programa Anual Auditorías</t>
  </si>
  <si>
    <t>Asesoría  y acompañamiento entes de control</t>
  </si>
  <si>
    <t xml:space="preserve">Realizar el 100% de actividades dirigidas al rol de liderazgo estratégico, enfoque de prevención y evaluacion de reisgos de acuerdo al programa de auditorías y la demanda de  otras partes interesadas </t>
  </si>
  <si>
    <t xml:space="preserve">Cumplir el 100% las actividades  del a la Oficina  de acuerdo  al Rol atención de entes de control de acuerdo al programa de auditorías y la demanda de la vigencia.
</t>
  </si>
  <si>
    <t>2.1</t>
  </si>
  <si>
    <t>2.2</t>
  </si>
  <si>
    <t xml:space="preserve">"Seguimiento planes, programas, proyectos y metas del IDIGER (con corte a junio de 2019) -vigencia 2019 
"
"Presentación al Comité Institucional de Control Interno de los temas a cargo para su seguimiento.
"
"Seguimiento implementación del Modelo Integrado de Planeación y Gestión en el IDIGER
"
Acompañamiento y asesoria conceptual  en la implementación del MIPG v2 de forma coordinada con la OAP
</t>
  </si>
  <si>
    <t>Registros de acompañamiento y cumplimiento del Rol Atención Entes de Control</t>
  </si>
  <si>
    <t>Jefe de Control Interno</t>
  </si>
  <si>
    <t>Profesionales designados por requerimiento</t>
  </si>
  <si>
    <t>% de cumplimiento de actividades del rol de liderazgo estrategico de la Vigencia</t>
  </si>
  <si>
    <t>% de cumplimiento de actividades del rol de atención a entes de control de la Vigencia</t>
  </si>
  <si>
    <t>Ejecutar el 100% de la programación del plan de acción de la vigencia con respecto a la implementación del MIPG</t>
  </si>
  <si>
    <t>3.1</t>
  </si>
  <si>
    <t>3.2</t>
  </si>
  <si>
    <t>Matriz de riesgos monitoreada cada 4 meses</t>
  </si>
  <si>
    <t xml:space="preserve">Reporte Trimestral de indicadores de proceso </t>
  </si>
  <si>
    <t>Profesional 219-01</t>
  </si>
  <si>
    <t>Profesional 2019-01</t>
  </si>
  <si>
    <t>% de cumplimiento del reporte de indicadores programados para la Vigencia</t>
  </si>
  <si>
    <t>Ejecutar el 100% de las reservas constuidas por la Oficina de Control Interno</t>
  </si>
  <si>
    <t>Oficina de Control Interno /(colocar la persona a cargo)</t>
  </si>
  <si>
    <t xml:space="preserve">Sudirección Corporativa y Asuntos Disciplinarios
Mabel Rueda </t>
  </si>
  <si>
    <t>N/A</t>
  </si>
  <si>
    <t>Seguimiento, evaluación y control a la gestión de la entidad</t>
  </si>
  <si>
    <t>No. De auditorias realizadas/ No. De auditorias Programadas</t>
  </si>
  <si>
    <t>No. de Seguimientos e Infromes de Ley  de la Vigencia/No. de Seguimientos e Infromes de Ley  de la Vigencia programadas</t>
  </si>
  <si>
    <t>Se elaboró el tercer informe en el mes de Septiembre con corte a agosto de 2019, que tiene como objetivo la verificación del mapa de riesgos de corrupción y el avance de la implementación del componente 1 “Gestión de riesgos de corrupción” del Plan Anticorrupción y Atención al Ciudadano - PAAC 2019, de acuerdo a la normatividad legal vigente. 
(Acumulado de 3 de 3 informes equivalente a 100%)</t>
  </si>
  <si>
    <t xml:space="preserve">Se efectúa junto con este seguimiento el registro de seguimiento en la ficha del indicador del proceso para un acumulado de reporte de  100% </t>
  </si>
  <si>
    <t>No. deseguimientos a la matriz de riesgos realizados /No. deseguimientos a la matriz de riesgos programados de la vigencia</t>
  </si>
  <si>
    <t>Diana Karina Ruiz- Jefe de la Oficina de Control Interno</t>
  </si>
  <si>
    <r>
      <t xml:space="preserve">El acumulado del periodo se establecen 7 actividades: 1 aprobación de </t>
    </r>
    <r>
      <rPr>
        <i/>
        <sz val="12"/>
        <rFont val="Arial"/>
        <family val="2"/>
      </rPr>
      <t>plan</t>
    </r>
    <r>
      <rPr>
        <sz val="12"/>
        <rFont val="Arial"/>
        <family val="2"/>
      </rPr>
      <t xml:space="preserve"> y 6 auditorías. (Se asigna porcentaje igual a cada una de las 7 actividades (100%/7) y avances así: 1 plan de auditoria: 100%, Auditoria “Conceptos Técnicos de Legalización, Regularización y Planes Parciales: 100%, Gestión Financiera: 100%, Gestión contractual: 90%, Adquisición predial: 100%, procedimiento de Operación de Redes de Monitoreo: 100%, Auditoría a nómina y situaciones administrativas (100%) - Para un total de avance de100% a corte diciembre de 2019. La auditoría de Gestón Contractual presenta modificación en su fecha de cierre de acuerdo a Comité Institucional de Coordinación de Control Interno del 30 de diciembre de 2019. 
</t>
    </r>
  </si>
  <si>
    <t>Al inicio del plan de auditorias se estbalecieron 63 seguimientos, sin embargo se realizaron 68 seguimientos e informes de ley de acuerdo al plan de auditorías de la vigencia que corresponde al 100% de lo programado. Las modificaciones estan aprobadas por el comite institucional de Control Interno.</t>
  </si>
  <si>
    <t xml:space="preserve"> En cumplimiento de los objetivos en materia de modernización de la gestión pública y desarrollo institucional que lidera la Alcaldía de Bogotá, y en el marco de la alianza entre la Nación y el Distrito Capital, a través del convenio de cooperación N° 360/2017 suscrito entre el Departamento Administrativo de la Función Pública-DAFP y la Secretaria General, se realizó el día 22 de noviembre de 2019 en el Planetario Distrital el  "Taller Normas Internacionales de Auditoria"; el cual es de gran relevancia en el desarrollo de los procesos de auditoria y permitirá fortalecer la labor de las Oficinas de Control Interno como evaluadoras del Sistema de Control Interno.
 Participación taller y socialización Manual único de rendición de cuentas con enfoque de derechos Humanos y ODS, realizado en el DAFP el 10/10/2019.
 Participación en el taller - transferencia de información (controladores e instrucciones) para la instalación del aplicativo CHIE-PMI desarrollado por el IDU. (18/10/2019).
 Acompañamiento y retroalimentación en la formulación de planes de mejoramiento  en el alcance asignado a la OCI.
 Seguimiento oportunidad transmisión de la Cuenta mensual Contraloría.
 Seguimiento oportunidad transmisión de la Cuenta anual vigencia 2018 Contraloría.
 Asesoría y acompañamiento desde el rol OCI  en la identificación piloto  del modelo de tres líneas de defensa y mapas de aseguramiento relacionados.
 Verificar el Sistema de Control Interno de la implementación de las Estrategias de Gobierno Digital del IDIGER
 Se realizó atención a solicitud de planes de mejoramiento de las diferentes dependencias 
 Se realizaron 7  sesiones del  Comité Institucional de Coordinación de Control Interno, se desarrollaron  los siguientes  temas clave: Avance semestral, estado  del Plan Anual de Auditorías y Resumen Ejecutivo de Informes 2019 (Decreto 215  de 2017), Resumen Seguimiento de Metas Plan de Desarrollo primer semestre 2019 (Decreto 215  de 2017,estados financieros IDIGER en el marco del Control Interno Contable y  recomendaciones frente a la ejecución del  Plan de Mejoramiento de Contraloría vigente. 
</t>
  </si>
  <si>
    <t xml:space="preserve">Se culminaron las auditorías realizadas por la Contraloría de Bogotá:  
 La Auditoría de Desempeño “evaluación de la gestión y la contratación, suscrita en el marco del proyecto de inversión 1178 “Fortalecimiento del manejo de emergencias  y desastres”, meta 3 “Implementar y operar el centro distrital logístico y de reserva y la central de información  y telecomunicaciones del IDIGER (CITEL). Vigencias 2016, 2017 y 2018 y atención de los DPC 407-19 y 520-19”  Período Auditado: 2016 – 2018  PAD 2019 código 32 por parte de la Contraloría de Bogotá, cuyo resultado fue: 11 Hallazgos administrativos, 8 Disciplinarios, 4 fiscales, de los cuales se formuló el plan de mejoramiento correspondiente, con el acompañamiento desde el rol de la OCI. 
 Se acompañaron acompañamiento y visitas administrativas requeridas asegurando la coordinación de los referentes técnicos y el equipo auditor, en el marco del rol de la oficina.
 Se realizó veeduría para la elección de comité COPASST, comité de convivencia laboral, y comisión de personal, en la sede de Fontibón, 
 Se apoyó en la logística de entrega de Oficina por Parte de la Contraloría una vez finalizada auditoría cód. 33 PAD 2019
 informe final de auditoría de regularidad- código auditoría No.22  Período Auditado 2018 PAD 2019.
 Se realizó Acompañamiento  en las visitas de entes de  control y seguimiento a requerimientos de entes externos (Contraloría de Bogotá, Veeduría Distrital).
 Seguimiento del plan de mejoramiento suscrito con la Contraloría de Bogotá (Periodicidad Cuatrimestral)
</t>
  </si>
  <si>
    <t xml:space="preserve">A corte diciembre de 2019, se ejecutó lo programado $124,214,000 de los cuales se ejecutaron 116.3017.600, se constituyo una reserva para ejecutar en el 2020  por valor $5.081.400 pesos.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</si>
</sst>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_(&quot;$&quot;\ * \(#,##0.00\);_(&quot;$&quot;\ * &quot;-&quot;??_);_(@_)"/>
    <numFmt numFmtId="164" formatCode="_(&quot;$&quot;\ * #,##0_);_(&quot;$&quot;\ * \(#,##0\);_(&quot;$&quot;\ * &quot;-&quot;??_);_(@_)"/>
    <numFmt numFmtId="165" formatCode="0.0%"/>
    <numFmt numFmtId="166" formatCode="_-&quot;$&quot;\ * #,##0_-;\-&quot;$&quot;\ * #,##0_-;_-&quot;$&quot;\ * &quot;-&quot;_-;_-@"/>
    <numFmt numFmtId="167" formatCode="d\.m"/>
  </numFmts>
  <fonts count="35"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Trebuchet MS"/>
      <family val="2"/>
    </font>
    <font>
      <sz val="11"/>
      <color rgb="FF7F7F7F"/>
      <name val="Arial"/>
      <family val="2"/>
    </font>
    <font>
      <sz val="9"/>
      <color indexed="81"/>
      <name val="Tahoma"/>
      <family val="2"/>
    </font>
    <font>
      <b/>
      <sz val="9"/>
      <color indexed="81"/>
      <name val="Tahoma"/>
      <family val="2"/>
    </font>
    <font>
      <sz val="11"/>
      <name val="Trebuchet MS"/>
      <family val="2"/>
    </font>
    <font>
      <sz val="12"/>
      <name val="Arial"/>
      <family val="2"/>
    </font>
    <font>
      <sz val="12"/>
      <color rgb="FF00B050"/>
      <name val="Arial"/>
      <family val="2"/>
    </font>
    <font>
      <sz val="10"/>
      <color theme="1"/>
      <name val="Arial"/>
      <family val="2"/>
    </font>
    <font>
      <sz val="11"/>
      <color theme="1"/>
      <name val="Arial"/>
      <family val="2"/>
    </font>
    <font>
      <i/>
      <sz val="12"/>
      <name val="Arial"/>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51">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style="thin">
        <color theme="0" tint="-0.499984740745262"/>
      </right>
      <top/>
      <bottom style="thin">
        <color rgb="FF7F7F7F"/>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rgb="FF7F7F7F"/>
      </bottom>
      <diagonal/>
    </border>
    <border>
      <left style="thin">
        <color rgb="FF7F7F7F"/>
      </left>
      <right style="thin">
        <color theme="0" tint="-0.499984740745262"/>
      </right>
      <top style="thin">
        <color theme="0" tint="-0.499984740745262"/>
      </top>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theme="0" tint="-0.499984740745262"/>
      </left>
      <right/>
      <top style="thin">
        <color theme="0" tint="-0.499984740745262"/>
      </top>
      <bottom/>
      <diagonal/>
    </border>
    <border>
      <left/>
      <right style="thin">
        <color theme="0" tint="-0.499984740745262"/>
      </right>
      <top/>
      <bottom style="thin">
        <color rgb="FF7F7F7F"/>
      </bottom>
      <diagonal/>
    </border>
  </borders>
  <cellStyleXfs count="2">
    <xf numFmtId="0" fontId="0" fillId="0" borderId="0"/>
    <xf numFmtId="9" fontId="18" fillId="0" borderId="0" applyFont="0" applyFill="0" applyBorder="0" applyAlignment="0" applyProtection="0"/>
  </cellStyleXfs>
  <cellXfs count="258">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0" fillId="2" borderId="1" xfId="0" applyFont="1" applyFill="1" applyBorder="1" applyAlignment="1">
      <alignment horizontal="center"/>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3" fillId="3" borderId="2" xfId="0" applyFont="1" applyFill="1" applyBorder="1" applyAlignment="1">
      <alignment horizontal="center" vertical="center"/>
    </xf>
    <xf numFmtId="0" fontId="13" fillId="3" borderId="1" xfId="0" applyFont="1" applyFill="1" applyBorder="1" applyAlignment="1">
      <alignment horizontal="center" vertical="center"/>
    </xf>
    <xf numFmtId="0" fontId="14" fillId="3" borderId="3" xfId="0" applyFont="1" applyFill="1" applyBorder="1" applyAlignment="1">
      <alignment horizontal="center" vertical="center"/>
    </xf>
    <xf numFmtId="0" fontId="6" fillId="2" borderId="1" xfId="0" applyFont="1" applyFill="1" applyBorder="1" applyAlignment="1">
      <alignment vertical="center" wrapText="1"/>
    </xf>
    <xf numFmtId="14" fontId="0" fillId="2" borderId="1" xfId="0" applyNumberFormat="1" applyFont="1" applyFill="1" applyBorder="1" applyAlignment="1">
      <alignment horizontal="center" vertical="center" wrapText="1"/>
    </xf>
    <xf numFmtId="164" fontId="0" fillId="2" borderId="1" xfId="0" applyNumberFormat="1" applyFont="1" applyFill="1" applyBorder="1" applyAlignment="1">
      <alignment vertical="center"/>
    </xf>
    <xf numFmtId="9" fontId="0" fillId="2" borderId="1" xfId="0" applyNumberFormat="1" applyFont="1" applyFill="1" applyBorder="1" applyAlignment="1">
      <alignment horizontal="left" vertical="center" wrapText="1"/>
    </xf>
    <xf numFmtId="4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0" fillId="0" borderId="0" xfId="0" applyFont="1" applyAlignment="1"/>
    <xf numFmtId="0" fontId="4" fillId="0" borderId="16" xfId="0" applyFont="1" applyBorder="1"/>
    <xf numFmtId="0" fontId="0" fillId="0" borderId="0" xfId="0" applyFont="1" applyAlignment="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10" fillId="3" borderId="17" xfId="0" applyFont="1" applyFill="1" applyBorder="1" applyAlignment="1">
      <alignment vertical="center" wrapText="1"/>
    </xf>
    <xf numFmtId="0" fontId="0" fillId="2" borderId="16" xfId="0" applyFont="1" applyFill="1" applyBorder="1"/>
    <xf numFmtId="0" fontId="5" fillId="2" borderId="16" xfId="0" applyFont="1" applyFill="1" applyBorder="1" applyAlignment="1">
      <alignment horizontal="center" vertical="center" wrapText="1"/>
    </xf>
    <xf numFmtId="44" fontId="0" fillId="2" borderId="16" xfId="0" applyNumberFormat="1" applyFont="1" applyFill="1" applyBorder="1" applyAlignment="1">
      <alignment horizontal="center" vertical="center" wrapText="1"/>
    </xf>
    <xf numFmtId="0" fontId="0" fillId="2" borderId="16" xfId="0" applyFont="1" applyFill="1" applyBorder="1" applyAlignment="1">
      <alignment horizontal="center"/>
    </xf>
    <xf numFmtId="0" fontId="0" fillId="2" borderId="16" xfId="0" applyFont="1" applyFill="1" applyBorder="1" applyAlignment="1">
      <alignment horizontal="center" vertical="center"/>
    </xf>
    <xf numFmtId="44" fontId="0" fillId="2" borderId="16" xfId="0" applyNumberFormat="1" applyFont="1" applyFill="1" applyBorder="1" applyAlignment="1">
      <alignment vertical="center" wrapText="1"/>
    </xf>
    <xf numFmtId="164" fontId="0" fillId="2" borderId="16" xfId="0" applyNumberFormat="1" applyFont="1" applyFill="1" applyBorder="1" applyAlignment="1">
      <alignment vertical="center"/>
    </xf>
    <xf numFmtId="9" fontId="0" fillId="2" borderId="16" xfId="0" applyNumberFormat="1" applyFont="1" applyFill="1" applyBorder="1" applyAlignment="1">
      <alignment horizontal="center" vertical="center"/>
    </xf>
    <xf numFmtId="0" fontId="6" fillId="2" borderId="16" xfId="0" applyFont="1" applyFill="1" applyBorder="1" applyAlignment="1">
      <alignment vertical="center" wrapText="1"/>
    </xf>
    <xf numFmtId="0" fontId="10" fillId="2" borderId="16" xfId="0" applyFont="1" applyFill="1" applyBorder="1" applyAlignment="1">
      <alignment horizontal="center" vertical="center" wrapText="1"/>
    </xf>
    <xf numFmtId="0" fontId="19" fillId="2" borderId="1" xfId="0" applyFont="1" applyFill="1" applyBorder="1"/>
    <xf numFmtId="0" fontId="10" fillId="3" borderId="9"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15" fillId="3" borderId="3" xfId="0" applyNumberFormat="1" applyFont="1" applyFill="1" applyBorder="1" applyAlignment="1">
      <alignment horizontal="center" vertical="center" wrapText="1"/>
    </xf>
    <xf numFmtId="0" fontId="0" fillId="0" borderId="0" xfId="0" applyFont="1" applyAlignment="1"/>
    <xf numFmtId="0" fontId="1" fillId="7" borderId="1" xfId="0" applyFont="1" applyFill="1" applyBorder="1"/>
    <xf numFmtId="0" fontId="1" fillId="7" borderId="0" xfId="0" applyFont="1" applyFill="1"/>
    <xf numFmtId="0" fontId="0" fillId="7" borderId="0" xfId="0" applyFont="1" applyFill="1" applyAlignment="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0" fillId="7" borderId="1" xfId="0" applyFont="1" applyFill="1" applyBorder="1"/>
    <xf numFmtId="0" fontId="0" fillId="7" borderId="0" xfId="0" applyFont="1" applyFill="1"/>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0" fillId="7" borderId="16" xfId="0" applyFont="1" applyFill="1" applyBorder="1"/>
    <xf numFmtId="9" fontId="0" fillId="7" borderId="1" xfId="0" applyNumberFormat="1" applyFont="1" applyFill="1" applyBorder="1" applyAlignment="1">
      <alignment horizontal="center" vertical="center"/>
    </xf>
    <xf numFmtId="9" fontId="0" fillId="7" borderId="16" xfId="0" applyNumberFormat="1" applyFont="1" applyFill="1" applyBorder="1" applyAlignment="1">
      <alignment horizontal="center" vertical="center"/>
    </xf>
    <xf numFmtId="0" fontId="4" fillId="7" borderId="15" xfId="0" applyFont="1" applyFill="1" applyBorder="1"/>
    <xf numFmtId="0" fontId="0" fillId="8" borderId="1" xfId="0" applyFont="1" applyFill="1" applyBorder="1" applyAlignment="1">
      <alignment horizontal="left" vertical="center" wrapText="1"/>
    </xf>
    <xf numFmtId="0" fontId="0" fillId="8" borderId="1" xfId="0" applyFont="1" applyFill="1" applyBorder="1"/>
    <xf numFmtId="0" fontId="0" fillId="8" borderId="16" xfId="0" applyFont="1" applyFill="1" applyBorder="1"/>
    <xf numFmtId="0" fontId="0" fillId="8" borderId="1" xfId="0" applyFont="1" applyFill="1" applyBorder="1" applyAlignment="1">
      <alignment horizontal="center" vertical="center"/>
    </xf>
    <xf numFmtId="0" fontId="0" fillId="8" borderId="16" xfId="0" applyFont="1" applyFill="1" applyBorder="1" applyAlignment="1">
      <alignment horizontal="center" vertical="center"/>
    </xf>
    <xf numFmtId="166" fontId="0" fillId="8" borderId="1" xfId="0" applyNumberFormat="1" applyFont="1" applyFill="1" applyBorder="1" applyAlignment="1">
      <alignment horizontal="center" vertical="center"/>
    </xf>
    <xf numFmtId="166" fontId="0" fillId="8" borderId="16" xfId="0" applyNumberFormat="1" applyFont="1" applyFill="1" applyBorder="1" applyAlignment="1">
      <alignment horizontal="center" vertical="center"/>
    </xf>
    <xf numFmtId="0" fontId="0" fillId="9" borderId="16" xfId="0" applyFont="1" applyFill="1" applyBorder="1" applyAlignment="1">
      <alignment horizontal="center" vertical="center"/>
    </xf>
    <xf numFmtId="0" fontId="11" fillId="9" borderId="16" xfId="0" applyFont="1" applyFill="1" applyBorder="1" applyAlignment="1">
      <alignment vertical="center" wrapText="1"/>
    </xf>
    <xf numFmtId="0" fontId="6" fillId="9" borderId="38" xfId="0" applyFont="1" applyFill="1" applyBorder="1" applyAlignment="1">
      <alignment horizontal="center" vertical="center" wrapText="1"/>
    </xf>
    <xf numFmtId="9" fontId="0" fillId="9" borderId="38" xfId="0" applyNumberFormat="1" applyFont="1" applyFill="1" applyBorder="1" applyAlignment="1">
      <alignment horizontal="center" vertical="center"/>
    </xf>
    <xf numFmtId="0" fontId="7" fillId="9" borderId="38" xfId="0" applyFont="1" applyFill="1" applyBorder="1" applyAlignment="1">
      <alignment horizontal="center" vertical="center" wrapText="1"/>
    </xf>
    <xf numFmtId="0" fontId="0" fillId="9" borderId="38" xfId="0" applyFont="1" applyFill="1" applyBorder="1" applyAlignment="1">
      <alignment horizontal="center" vertical="center"/>
    </xf>
    <xf numFmtId="0" fontId="6" fillId="9" borderId="16" xfId="0" applyFont="1" applyFill="1" applyBorder="1" applyAlignment="1">
      <alignment horizontal="center" vertical="center" wrapText="1"/>
    </xf>
    <xf numFmtId="9" fontId="0" fillId="9" borderId="16" xfId="0" applyNumberFormat="1" applyFont="1" applyFill="1" applyBorder="1" applyAlignment="1">
      <alignment horizontal="center" vertical="center"/>
    </xf>
    <xf numFmtId="0" fontId="7" fillId="9" borderId="16" xfId="0" applyFont="1" applyFill="1" applyBorder="1" applyAlignment="1">
      <alignment horizontal="center" vertical="center" wrapText="1"/>
    </xf>
    <xf numFmtId="0" fontId="0" fillId="9" borderId="16" xfId="0" applyFont="1" applyFill="1" applyBorder="1" applyAlignment="1">
      <alignment horizontal="center"/>
    </xf>
    <xf numFmtId="0" fontId="11" fillId="9" borderId="20" xfId="0" applyFont="1" applyFill="1" applyBorder="1" applyAlignment="1">
      <alignment horizontal="center" vertical="center" wrapText="1"/>
    </xf>
    <xf numFmtId="0" fontId="11" fillId="9" borderId="20" xfId="0" applyFont="1" applyFill="1" applyBorder="1" applyAlignment="1">
      <alignment vertical="center" wrapText="1"/>
    </xf>
    <xf numFmtId="0" fontId="11" fillId="5" borderId="1"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4" fillId="4" borderId="16" xfId="0" applyFont="1" applyFill="1" applyBorder="1"/>
    <xf numFmtId="0" fontId="0" fillId="4" borderId="0" xfId="0" applyFont="1" applyFill="1"/>
    <xf numFmtId="0" fontId="7" fillId="5" borderId="16" xfId="0" applyFont="1" applyFill="1" applyBorder="1" applyAlignment="1">
      <alignment vertical="center" wrapText="1"/>
    </xf>
    <xf numFmtId="0" fontId="1" fillId="7" borderId="16" xfId="0" applyFont="1" applyFill="1" applyBorder="1"/>
    <xf numFmtId="0" fontId="12" fillId="2" borderId="16"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9" fillId="6" borderId="13" xfId="0" applyFont="1" applyFill="1" applyBorder="1" applyAlignment="1">
      <alignment vertical="center" wrapText="1"/>
    </xf>
    <xf numFmtId="0" fontId="10" fillId="2" borderId="8"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4" fillId="4" borderId="16" xfId="0" applyFont="1" applyFill="1" applyBorder="1"/>
    <xf numFmtId="0" fontId="10" fillId="3" borderId="17" xfId="0" applyFont="1" applyFill="1" applyBorder="1" applyAlignment="1">
      <alignment horizontal="center" vertical="center" wrapText="1"/>
    </xf>
    <xf numFmtId="0" fontId="10" fillId="3" borderId="17" xfId="0" applyFont="1" applyFill="1" applyBorder="1" applyAlignment="1">
      <alignment horizontal="left" vertical="center" wrapText="1"/>
    </xf>
    <xf numFmtId="165" fontId="9" fillId="6" borderId="18" xfId="0" applyNumberFormat="1" applyFont="1" applyFill="1" applyBorder="1" applyAlignment="1">
      <alignment horizontal="center" vertical="center" wrapText="1"/>
    </xf>
    <xf numFmtId="0" fontId="29" fillId="2" borderId="26" xfId="0" applyFont="1" applyFill="1" applyBorder="1" applyAlignment="1">
      <alignment horizontal="center" vertical="center" wrapText="1"/>
    </xf>
    <xf numFmtId="9" fontId="29" fillId="2" borderId="26" xfId="1" applyFont="1" applyFill="1" applyBorder="1" applyAlignment="1">
      <alignment horizontal="center" vertical="center" wrapText="1"/>
    </xf>
    <xf numFmtId="9" fontId="29" fillId="2" borderId="41" xfId="1" applyFont="1" applyFill="1" applyBorder="1" applyAlignment="1">
      <alignment horizontal="center" vertical="center" wrapText="1"/>
    </xf>
    <xf numFmtId="0" fontId="29" fillId="2" borderId="30" xfId="0" applyFont="1" applyFill="1" applyBorder="1" applyAlignment="1">
      <alignment horizontal="center" vertical="center" wrapText="1"/>
    </xf>
    <xf numFmtId="9" fontId="29" fillId="2" borderId="30" xfId="0" applyNumberFormat="1" applyFont="1" applyFill="1" applyBorder="1" applyAlignment="1">
      <alignment horizontal="center" vertical="center" wrapText="1"/>
    </xf>
    <xf numFmtId="9" fontId="29" fillId="2" borderId="30" xfId="1" applyNumberFormat="1" applyFont="1" applyFill="1" applyBorder="1" applyAlignment="1">
      <alignment horizontal="center" vertical="center" wrapText="1"/>
    </xf>
    <xf numFmtId="9" fontId="29" fillId="2" borderId="29" xfId="1" applyFont="1" applyFill="1" applyBorder="1" applyAlignment="1">
      <alignment horizontal="center" vertical="center" wrapText="1"/>
    </xf>
    <xf numFmtId="0" fontId="29" fillId="2" borderId="28" xfId="0" applyFont="1" applyFill="1" applyBorder="1" applyAlignment="1">
      <alignment horizontal="center" vertical="center" wrapText="1"/>
    </xf>
    <xf numFmtId="9" fontId="29" fillId="2" borderId="28" xfId="1" applyFont="1" applyFill="1" applyBorder="1" applyAlignment="1">
      <alignment horizontal="center" vertical="center" wrapText="1"/>
    </xf>
    <xf numFmtId="9" fontId="29" fillId="2" borderId="30" xfId="1" applyFont="1" applyFill="1" applyBorder="1" applyAlignment="1">
      <alignment horizontal="center" vertical="center" wrapText="1"/>
    </xf>
    <xf numFmtId="9" fontId="29" fillId="2" borderId="46" xfId="1" applyFont="1" applyFill="1" applyBorder="1" applyAlignment="1">
      <alignment horizontal="center" vertical="center" wrapText="1"/>
    </xf>
    <xf numFmtId="0" fontId="15" fillId="2" borderId="28" xfId="0" applyFont="1" applyFill="1" applyBorder="1" applyAlignment="1">
      <alignment horizontal="center" vertical="center" wrapText="1"/>
    </xf>
    <xf numFmtId="9" fontId="15" fillId="2" borderId="28" xfId="1" applyFont="1" applyFill="1" applyBorder="1" applyAlignment="1">
      <alignment horizontal="center" vertical="center" wrapText="1"/>
    </xf>
    <xf numFmtId="9" fontId="15" fillId="2" borderId="29" xfId="1" applyFont="1" applyFill="1" applyBorder="1" applyAlignment="1">
      <alignment horizontal="center" vertical="center" wrapText="1"/>
    </xf>
    <xf numFmtId="0" fontId="15" fillId="2" borderId="30" xfId="0" applyFont="1" applyFill="1" applyBorder="1" applyAlignment="1">
      <alignment horizontal="center" vertical="center" wrapText="1"/>
    </xf>
    <xf numFmtId="9" fontId="15" fillId="2" borderId="30" xfId="0" applyNumberFormat="1" applyFont="1" applyFill="1" applyBorder="1" applyAlignment="1">
      <alignment horizontal="center" vertical="center" wrapText="1"/>
    </xf>
    <xf numFmtId="9" fontId="15" fillId="2" borderId="30" xfId="1" applyFont="1" applyFill="1" applyBorder="1" applyAlignment="1">
      <alignment horizontal="center" vertical="center" wrapText="1"/>
    </xf>
    <xf numFmtId="0" fontId="26" fillId="2" borderId="18" xfId="0" applyFont="1" applyFill="1" applyBorder="1" applyAlignment="1">
      <alignment horizontal="center" vertical="center" wrapText="1"/>
    </xf>
    <xf numFmtId="9" fontId="15" fillId="2" borderId="28" xfId="0" applyNumberFormat="1" applyFont="1" applyFill="1" applyBorder="1" applyAlignment="1">
      <alignment horizontal="center" vertical="center" wrapText="1"/>
    </xf>
    <xf numFmtId="165" fontId="29" fillId="0" borderId="26" xfId="1" applyNumberFormat="1" applyFont="1" applyFill="1" applyBorder="1" applyAlignment="1">
      <alignment horizontal="center" vertical="center" wrapText="1"/>
    </xf>
    <xf numFmtId="165" fontId="29" fillId="0" borderId="30" xfId="0" applyNumberFormat="1" applyFont="1" applyFill="1" applyBorder="1" applyAlignment="1">
      <alignment horizontal="center" vertical="center" wrapText="1"/>
    </xf>
    <xf numFmtId="0" fontId="33" fillId="2" borderId="28" xfId="0" applyFont="1" applyFill="1" applyBorder="1" applyAlignment="1">
      <alignment horizontal="center" vertical="center" wrapText="1"/>
    </xf>
    <xf numFmtId="9" fontId="33" fillId="2" borderId="28" xfId="1" applyFont="1" applyFill="1" applyBorder="1" applyAlignment="1">
      <alignment horizontal="center" vertical="center" wrapText="1"/>
    </xf>
    <xf numFmtId="9" fontId="33" fillId="2" borderId="28" xfId="0" applyNumberFormat="1" applyFont="1" applyFill="1" applyBorder="1" applyAlignment="1">
      <alignment horizontal="center" vertical="center" wrapText="1"/>
    </xf>
    <xf numFmtId="9" fontId="33" fillId="2" borderId="29" xfId="1" applyFont="1" applyFill="1" applyBorder="1" applyAlignment="1">
      <alignment horizontal="center" vertical="center" wrapText="1"/>
    </xf>
    <xf numFmtId="0" fontId="33" fillId="2" borderId="30" xfId="0" applyFont="1" applyFill="1" applyBorder="1" applyAlignment="1">
      <alignment horizontal="center" vertical="center" wrapText="1"/>
    </xf>
    <xf numFmtId="9" fontId="33" fillId="2" borderId="30" xfId="1" applyFont="1" applyFill="1" applyBorder="1" applyAlignment="1">
      <alignment horizontal="center" vertical="center" wrapText="1"/>
    </xf>
    <xf numFmtId="9" fontId="33" fillId="2" borderId="30" xfId="0" applyNumberFormat="1" applyFont="1" applyFill="1" applyBorder="1" applyAlignment="1">
      <alignment horizontal="center" vertical="center" wrapText="1"/>
    </xf>
    <xf numFmtId="9" fontId="29" fillId="2" borderId="26" xfId="0" applyNumberFormat="1" applyFont="1" applyFill="1" applyBorder="1" applyAlignment="1">
      <alignment horizontal="center" vertical="center" wrapText="1"/>
    </xf>
    <xf numFmtId="9" fontId="29" fillId="2" borderId="28" xfId="0" applyNumberFormat="1" applyFont="1" applyFill="1" applyBorder="1" applyAlignment="1">
      <alignment horizontal="center" vertical="center" wrapText="1"/>
    </xf>
    <xf numFmtId="9" fontId="17" fillId="2" borderId="25" xfId="0" applyNumberFormat="1" applyFont="1" applyFill="1" applyBorder="1" applyAlignment="1">
      <alignment horizontal="center" vertical="center" wrapText="1"/>
    </xf>
    <xf numFmtId="9" fontId="0" fillId="2" borderId="37" xfId="0" applyNumberFormat="1" applyFont="1" applyFill="1" applyBorder="1" applyAlignment="1">
      <alignment horizontal="center" vertical="center" wrapText="1"/>
    </xf>
    <xf numFmtId="9" fontId="0" fillId="2" borderId="22" xfId="0" applyNumberFormat="1"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8" xfId="0" applyFont="1" applyFill="1" applyBorder="1" applyAlignment="1">
      <alignment horizontal="center" vertical="center" wrapText="1"/>
    </xf>
    <xf numFmtId="9" fontId="29" fillId="2" borderId="43" xfId="1" applyNumberFormat="1" applyFont="1" applyFill="1" applyBorder="1" applyAlignment="1">
      <alignment horizontal="center" vertical="center" wrapText="1"/>
    </xf>
    <xf numFmtId="9" fontId="29" fillId="2" borderId="42" xfId="1" applyFont="1" applyFill="1" applyBorder="1" applyAlignment="1">
      <alignment horizontal="center" vertical="center" wrapText="1"/>
    </xf>
    <xf numFmtId="165" fontId="9" fillId="6" borderId="34" xfId="0" applyNumberFormat="1" applyFont="1" applyFill="1" applyBorder="1" applyAlignment="1">
      <alignment horizontal="center" vertical="center" wrapText="1"/>
    </xf>
    <xf numFmtId="165" fontId="9" fillId="6" borderId="32" xfId="0" applyNumberFormat="1" applyFont="1" applyFill="1" applyBorder="1" applyAlignment="1">
      <alignment horizontal="center" vertical="center" wrapText="1"/>
    </xf>
    <xf numFmtId="9" fontId="0" fillId="2" borderId="8" xfId="0" applyNumberFormat="1" applyFont="1" applyFill="1" applyBorder="1" applyAlignment="1">
      <alignment horizontal="center" vertical="center"/>
    </xf>
    <xf numFmtId="9" fontId="0" fillId="2" borderId="14" xfId="0" applyNumberFormat="1" applyFont="1" applyFill="1" applyBorder="1" applyAlignment="1">
      <alignment horizontal="center" vertical="center"/>
    </xf>
    <xf numFmtId="0" fontId="10" fillId="2" borderId="45" xfId="0" applyFont="1" applyFill="1" applyBorder="1" applyAlignment="1">
      <alignment horizontal="right" vertical="center" wrapText="1"/>
    </xf>
    <xf numFmtId="0" fontId="10" fillId="2" borderId="10" xfId="0" applyFont="1" applyFill="1" applyBorder="1" applyAlignment="1">
      <alignment horizontal="right" vertical="center" wrapText="1"/>
    </xf>
    <xf numFmtId="9" fontId="29" fillId="2" borderId="23" xfId="1" applyFont="1" applyFill="1" applyBorder="1" applyAlignment="1">
      <alignment horizontal="center" vertical="center" wrapText="1"/>
    </xf>
    <xf numFmtId="9" fontId="29" fillId="2" borderId="21" xfId="1"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3" fillId="0" borderId="17" xfId="0" applyFont="1" applyBorder="1" applyAlignment="1">
      <alignment horizontal="center"/>
    </xf>
    <xf numFmtId="0" fontId="10" fillId="2" borderId="3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2" xfId="0" applyFont="1" applyFill="1" applyBorder="1" applyAlignment="1">
      <alignment horizontal="center" vertical="center" wrapText="1"/>
    </xf>
    <xf numFmtId="165" fontId="9" fillId="6" borderId="13" xfId="0" applyNumberFormat="1" applyFont="1" applyFill="1" applyBorder="1" applyAlignment="1">
      <alignment horizontal="center" vertical="center" wrapText="1"/>
    </xf>
    <xf numFmtId="165" fontId="9" fillId="6" borderId="14" xfId="0" applyNumberFormat="1" applyFont="1" applyFill="1" applyBorder="1" applyAlignment="1">
      <alignment horizontal="center" vertical="center" wrapText="1"/>
    </xf>
    <xf numFmtId="0" fontId="10" fillId="2" borderId="23" xfId="0" applyFont="1" applyFill="1" applyBorder="1" applyAlignment="1">
      <alignment horizontal="right" vertical="center" wrapText="1"/>
    </xf>
    <xf numFmtId="0" fontId="10" fillId="2" borderId="19" xfId="0" applyFont="1" applyFill="1" applyBorder="1" applyAlignment="1">
      <alignment horizontal="right" vertical="center" wrapText="1"/>
    </xf>
    <xf numFmtId="0" fontId="10" fillId="2" borderId="21" xfId="0" applyFont="1" applyFill="1" applyBorder="1" applyAlignment="1">
      <alignment horizontal="right" vertical="center" wrapText="1"/>
    </xf>
    <xf numFmtId="0" fontId="9" fillId="6" borderId="8" xfId="0" applyFont="1" applyFill="1" applyBorder="1" applyAlignment="1">
      <alignment horizontal="left" vertical="center" wrapText="1"/>
    </xf>
    <xf numFmtId="165" fontId="9" fillId="6" borderId="18" xfId="0" applyNumberFormat="1" applyFont="1" applyFill="1" applyBorder="1" applyAlignment="1">
      <alignment horizontal="right" vertical="center" wrapText="1"/>
    </xf>
    <xf numFmtId="0" fontId="26" fillId="2"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0" fillId="2" borderId="40" xfId="0" applyFont="1" applyFill="1" applyBorder="1" applyAlignment="1">
      <alignment horizontal="left" vertical="center" wrapText="1"/>
    </xf>
    <xf numFmtId="165"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9" fontId="3" fillId="5" borderId="16" xfId="0" applyNumberFormat="1" applyFont="1" applyFill="1" applyBorder="1" applyAlignment="1">
      <alignment horizontal="center" vertical="center" wrapText="1"/>
    </xf>
    <xf numFmtId="0" fontId="11" fillId="5" borderId="39" xfId="0" applyFont="1" applyFill="1" applyBorder="1" applyAlignment="1">
      <alignment horizontal="left" vertical="center" wrapText="1"/>
    </xf>
    <xf numFmtId="44" fontId="0" fillId="7" borderId="12" xfId="0" applyNumberFormat="1" applyFont="1" applyFill="1" applyBorder="1" applyAlignment="1">
      <alignment horizontal="center" vertical="center"/>
    </xf>
    <xf numFmtId="44" fontId="0" fillId="7" borderId="16" xfId="0" applyNumberFormat="1" applyFont="1" applyFill="1" applyBorder="1" applyAlignment="1">
      <alignment horizontal="center" vertical="center"/>
    </xf>
    <xf numFmtId="0" fontId="0" fillId="0" borderId="16" xfId="0" applyFont="1" applyBorder="1" applyAlignment="1">
      <alignment horizontal="center"/>
    </xf>
    <xf numFmtId="167" fontId="2" fillId="2" borderId="35" xfId="0" applyNumberFormat="1" applyFont="1" applyFill="1" applyBorder="1" applyAlignment="1">
      <alignment horizontal="center" vertical="center" wrapText="1"/>
    </xf>
    <xf numFmtId="167" fontId="2" fillId="2" borderId="32" xfId="0" applyNumberFormat="1"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26" xfId="0" applyFont="1" applyFill="1" applyBorder="1" applyAlignment="1">
      <alignment horizontal="center" vertical="center" wrapText="1"/>
    </xf>
    <xf numFmtId="14" fontId="0" fillId="2" borderId="27" xfId="0" applyNumberFormat="1" applyFont="1" applyFill="1" applyBorder="1" applyAlignment="1">
      <alignment horizontal="center" vertical="center" wrapText="1"/>
    </xf>
    <xf numFmtId="14" fontId="0" fillId="2" borderId="26" xfId="0" applyNumberFormat="1" applyFont="1" applyFill="1" applyBorder="1" applyAlignment="1">
      <alignment horizontal="center" vertical="center" wrapText="1"/>
    </xf>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44" fontId="0" fillId="2" borderId="27" xfId="0" applyNumberFormat="1" applyFont="1" applyFill="1" applyBorder="1" applyAlignment="1">
      <alignment horizontal="center" vertical="center" wrapText="1"/>
    </xf>
    <xf numFmtId="44" fontId="0" fillId="2" borderId="26" xfId="0" applyNumberFormat="1" applyFont="1" applyFill="1" applyBorder="1" applyAlignment="1">
      <alignment horizontal="center" vertical="center" wrapText="1"/>
    </xf>
    <xf numFmtId="9" fontId="15" fillId="2" borderId="36" xfId="1" applyFont="1" applyFill="1" applyBorder="1" applyAlignment="1">
      <alignment horizontal="center" vertical="center" wrapText="1"/>
    </xf>
    <xf numFmtId="9" fontId="15" fillId="2" borderId="16" xfId="1" applyFont="1" applyFill="1" applyBorder="1" applyAlignment="1">
      <alignment horizontal="center" vertical="center" wrapText="1"/>
    </xf>
    <xf numFmtId="9" fontId="15" fillId="2" borderId="37" xfId="1" applyFont="1" applyFill="1" applyBorder="1" applyAlignment="1">
      <alignment horizontal="center" vertical="center" wrapText="1"/>
    </xf>
    <xf numFmtId="9" fontId="15" fillId="2" borderId="24" xfId="1" applyFont="1" applyFill="1" applyBorder="1" applyAlignment="1">
      <alignment horizontal="center" vertical="center" wrapText="1"/>
    </xf>
    <xf numFmtId="9" fontId="15" fillId="2" borderId="20" xfId="1" applyFont="1" applyFill="1" applyBorder="1" applyAlignment="1">
      <alignment horizontal="center" vertical="center" wrapText="1"/>
    </xf>
    <xf numFmtId="9" fontId="15" fillId="2" borderId="22" xfId="1" applyFont="1" applyFill="1" applyBorder="1" applyAlignment="1">
      <alignment horizontal="center" vertical="center" wrapText="1"/>
    </xf>
    <xf numFmtId="0" fontId="7" fillId="9" borderId="38" xfId="0" applyFont="1" applyFill="1" applyBorder="1" applyAlignment="1">
      <alignment horizontal="center" vertical="center" wrapText="1"/>
    </xf>
    <xf numFmtId="0" fontId="4" fillId="10" borderId="38" xfId="0" applyFont="1" applyFill="1" applyBorder="1"/>
    <xf numFmtId="9" fontId="15" fillId="2" borderId="43" xfId="1" applyFont="1" applyFill="1" applyBorder="1" applyAlignment="1">
      <alignment horizontal="center" vertical="center" wrapText="1"/>
    </xf>
    <xf numFmtId="9" fontId="15" fillId="2" borderId="44" xfId="1" applyFont="1" applyFill="1" applyBorder="1" applyAlignment="1">
      <alignment horizontal="center" vertical="center" wrapText="1"/>
    </xf>
    <xf numFmtId="9" fontId="25" fillId="2" borderId="23" xfId="1" applyFont="1" applyFill="1" applyBorder="1" applyAlignment="1">
      <alignment horizontal="center" vertical="center" wrapText="1"/>
    </xf>
    <xf numFmtId="9" fontId="25" fillId="2" borderId="21" xfId="1"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3" fillId="11" borderId="8" xfId="0" applyFont="1" applyFill="1" applyBorder="1" applyAlignment="1">
      <alignment horizontal="center" vertical="center" wrapText="1"/>
    </xf>
    <xf numFmtId="0" fontId="23" fillId="11" borderId="14" xfId="0" applyFont="1" applyFill="1" applyBorder="1" applyAlignment="1">
      <alignment horizontal="center" vertical="center" wrapText="1"/>
    </xf>
    <xf numFmtId="44" fontId="1" fillId="2" borderId="27" xfId="0" applyNumberFormat="1" applyFont="1" applyFill="1" applyBorder="1" applyAlignment="1">
      <alignment horizontal="center" vertical="center" wrapText="1"/>
    </xf>
    <xf numFmtId="44" fontId="1" fillId="2" borderId="26" xfId="0" applyNumberFormat="1" applyFont="1" applyFill="1" applyBorder="1" applyAlignment="1">
      <alignment horizontal="center" vertical="center" wrapText="1"/>
    </xf>
    <xf numFmtId="44" fontId="15" fillId="2" borderId="27" xfId="0" applyNumberFormat="1" applyFont="1" applyFill="1" applyBorder="1" applyAlignment="1">
      <alignment horizontal="center" vertical="center" wrapText="1"/>
    </xf>
    <xf numFmtId="44" fontId="15" fillId="2" borderId="26" xfId="0" applyNumberFormat="1" applyFont="1" applyFill="1" applyBorder="1" applyAlignment="1">
      <alignment horizontal="center" vertical="center" wrapText="1"/>
    </xf>
    <xf numFmtId="14" fontId="1" fillId="2" borderId="27" xfId="0" applyNumberFormat="1" applyFont="1" applyFill="1" applyBorder="1" applyAlignment="1">
      <alignment horizontal="center" vertical="center" wrapText="1"/>
    </xf>
    <xf numFmtId="14" fontId="1" fillId="2" borderId="26"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6" xfId="0" applyFont="1" applyFill="1" applyBorder="1" applyAlignment="1">
      <alignment horizontal="center" vertical="center" wrapText="1"/>
    </xf>
    <xf numFmtId="167" fontId="1" fillId="2" borderId="35" xfId="0" applyNumberFormat="1" applyFont="1" applyFill="1" applyBorder="1" applyAlignment="1">
      <alignment horizontal="center" vertical="center" wrapText="1"/>
    </xf>
    <xf numFmtId="167" fontId="1" fillId="2" borderId="32" xfId="0" applyNumberFormat="1"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1"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1" fillId="9" borderId="20" xfId="0" applyFont="1" applyFill="1" applyBorder="1" applyAlignment="1">
      <alignment horizontal="center" vertical="center" wrapText="1"/>
    </xf>
    <xf numFmtId="0" fontId="4" fillId="10" borderId="20" xfId="0" applyFont="1" applyFill="1" applyBorder="1"/>
    <xf numFmtId="0" fontId="3" fillId="9" borderId="16" xfId="0"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10" fillId="3" borderId="17" xfId="0" applyFont="1" applyFill="1" applyBorder="1" applyAlignment="1">
      <alignment horizontal="center" vertical="center" wrapText="1"/>
    </xf>
    <xf numFmtId="0" fontId="24" fillId="3" borderId="17" xfId="0" applyFont="1" applyFill="1" applyBorder="1" applyAlignment="1">
      <alignment horizontal="center" vertical="center" wrapText="1"/>
    </xf>
    <xf numFmtId="9" fontId="30" fillId="2" borderId="47" xfId="1" applyFont="1" applyFill="1" applyBorder="1" applyAlignment="1">
      <alignment horizontal="left" vertical="center" wrapText="1"/>
    </xf>
    <xf numFmtId="9" fontId="30" fillId="2" borderId="9" xfId="1" applyFont="1" applyFill="1" applyBorder="1" applyAlignment="1">
      <alignment horizontal="left" vertical="center" wrapText="1"/>
    </xf>
    <xf numFmtId="9" fontId="30" fillId="2" borderId="48" xfId="1" applyFont="1" applyFill="1" applyBorder="1" applyAlignment="1">
      <alignment horizontal="left" vertical="center" wrapText="1"/>
    </xf>
    <xf numFmtId="9" fontId="30" fillId="2" borderId="24" xfId="1" applyFont="1" applyFill="1" applyBorder="1" applyAlignment="1">
      <alignment horizontal="left" vertical="center" wrapText="1"/>
    </xf>
    <xf numFmtId="9" fontId="30" fillId="2" borderId="20" xfId="1" applyFont="1" applyFill="1" applyBorder="1" applyAlignment="1">
      <alignment horizontal="left" vertical="center" wrapText="1"/>
    </xf>
    <xf numFmtId="9" fontId="30" fillId="2" borderId="22" xfId="1" applyFont="1" applyFill="1" applyBorder="1" applyAlignment="1">
      <alignment horizontal="left" vertical="center" wrapText="1"/>
    </xf>
    <xf numFmtId="0" fontId="23" fillId="3" borderId="17" xfId="0" applyFont="1" applyFill="1" applyBorder="1" applyAlignment="1">
      <alignment horizontal="center" vertical="center" wrapText="1"/>
    </xf>
    <xf numFmtId="0" fontId="22" fillId="6"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1" fillId="0" borderId="6" xfId="0" applyFont="1" applyBorder="1"/>
    <xf numFmtId="0" fontId="21" fillId="0" borderId="7" xfId="0" applyFont="1" applyBorder="1"/>
    <xf numFmtId="0" fontId="10" fillId="3" borderId="3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31" xfId="0" applyFont="1" applyFill="1" applyBorder="1" applyAlignment="1">
      <alignment horizontal="center" vertical="center" wrapText="1"/>
    </xf>
    <xf numFmtId="9" fontId="29" fillId="2" borderId="43" xfId="1" applyFont="1" applyFill="1" applyBorder="1" applyAlignment="1">
      <alignment horizontal="center" vertical="center" wrapText="1"/>
    </xf>
    <xf numFmtId="9" fontId="29" fillId="2" borderId="44" xfId="1" applyFont="1" applyFill="1" applyBorder="1" applyAlignment="1">
      <alignment horizontal="center" vertical="center" wrapText="1"/>
    </xf>
    <xf numFmtId="0" fontId="23" fillId="6" borderId="8" xfId="0" applyFont="1" applyFill="1" applyBorder="1" applyAlignment="1">
      <alignment horizontal="left" vertical="center" wrapText="1"/>
    </xf>
    <xf numFmtId="0" fontId="10" fillId="3" borderId="17" xfId="0" applyFont="1" applyFill="1" applyBorder="1" applyAlignment="1">
      <alignment horizontal="left" vertical="center" wrapText="1"/>
    </xf>
    <xf numFmtId="0" fontId="23" fillId="0" borderId="17" xfId="0" applyFont="1" applyBorder="1" applyAlignment="1">
      <alignment horizontal="left"/>
    </xf>
    <xf numFmtId="9" fontId="1" fillId="2" borderId="25" xfId="0" applyNumberFormat="1" applyFont="1" applyFill="1" applyBorder="1" applyAlignment="1">
      <alignment horizontal="center" vertical="center" wrapText="1"/>
    </xf>
    <xf numFmtId="9" fontId="1" fillId="2" borderId="22" xfId="0" applyNumberFormat="1" applyFont="1" applyFill="1" applyBorder="1" applyAlignment="1">
      <alignment horizontal="center" vertical="center" wrapText="1"/>
    </xf>
    <xf numFmtId="9" fontId="30" fillId="2" borderId="49" xfId="1" applyFont="1" applyFill="1" applyBorder="1" applyAlignment="1">
      <alignment horizontal="left" vertical="top" wrapText="1"/>
    </xf>
    <xf numFmtId="9" fontId="31" fillId="2" borderId="38" xfId="1" applyFont="1" applyFill="1" applyBorder="1" applyAlignment="1">
      <alignment horizontal="left" vertical="top" wrapText="1"/>
    </xf>
    <xf numFmtId="9" fontId="31" fillId="2" borderId="25" xfId="1" applyFont="1" applyFill="1" applyBorder="1" applyAlignment="1">
      <alignment horizontal="left" vertical="top" wrapText="1"/>
    </xf>
    <xf numFmtId="9" fontId="31" fillId="2" borderId="45" xfId="1" applyFont="1" applyFill="1" applyBorder="1" applyAlignment="1">
      <alignment horizontal="left" vertical="top" wrapText="1"/>
    </xf>
    <xf numFmtId="9" fontId="31" fillId="2" borderId="10" xfId="1" applyFont="1" applyFill="1" applyBorder="1" applyAlignment="1">
      <alignment horizontal="left" vertical="top" wrapText="1"/>
    </xf>
    <xf numFmtId="9" fontId="31" fillId="2" borderId="50" xfId="1" applyFont="1" applyFill="1" applyBorder="1" applyAlignment="1">
      <alignment horizontal="left" vertical="top" wrapText="1"/>
    </xf>
    <xf numFmtId="0" fontId="17" fillId="2" borderId="27" xfId="0" applyFont="1" applyFill="1" applyBorder="1" applyAlignment="1">
      <alignment horizontal="center" vertical="center" wrapText="1"/>
    </xf>
    <xf numFmtId="44" fontId="17" fillId="2" borderId="27" xfId="0" applyNumberFormat="1" applyFont="1" applyFill="1" applyBorder="1" applyAlignment="1">
      <alignment horizontal="center" vertical="center" wrapText="1"/>
    </xf>
    <xf numFmtId="9" fontId="17" fillId="2" borderId="37" xfId="0" applyNumberFormat="1" applyFont="1" applyFill="1" applyBorder="1" applyAlignment="1">
      <alignment horizontal="center" vertical="center" wrapText="1"/>
    </xf>
    <xf numFmtId="9" fontId="17" fillId="2" borderId="22" xfId="0" applyNumberFormat="1" applyFont="1" applyFill="1" applyBorder="1" applyAlignment="1">
      <alignment horizontal="center" vertical="center" wrapText="1"/>
    </xf>
    <xf numFmtId="9" fontId="33" fillId="2" borderId="43" xfId="1" applyFont="1" applyFill="1" applyBorder="1" applyAlignment="1">
      <alignment horizontal="center" vertical="center" wrapText="1"/>
    </xf>
    <xf numFmtId="9" fontId="33" fillId="2" borderId="44" xfId="1" applyFont="1" applyFill="1" applyBorder="1" applyAlignment="1">
      <alignment horizontal="center" vertical="center" wrapText="1"/>
    </xf>
    <xf numFmtId="44" fontId="32" fillId="2" borderId="27" xfId="0" applyNumberFormat="1" applyFont="1" applyFill="1" applyBorder="1" applyAlignment="1">
      <alignment horizontal="center" vertical="center" wrapText="1"/>
    </xf>
    <xf numFmtId="44" fontId="32" fillId="2" borderId="26" xfId="0" applyNumberFormat="1" applyFont="1" applyFill="1" applyBorder="1" applyAlignment="1">
      <alignment horizontal="center" vertical="center" wrapText="1"/>
    </xf>
    <xf numFmtId="9" fontId="30" fillId="2" borderId="36" xfId="1" applyFont="1" applyFill="1" applyBorder="1" applyAlignment="1">
      <alignment horizontal="left" vertical="center" wrapText="1"/>
    </xf>
    <xf numFmtId="9" fontId="30" fillId="2" borderId="16" xfId="1" applyFont="1" applyFill="1" applyBorder="1" applyAlignment="1">
      <alignment horizontal="left" vertical="center" wrapText="1"/>
    </xf>
    <xf numFmtId="9" fontId="30" fillId="2" borderId="37" xfId="1" applyFont="1" applyFill="1" applyBorder="1" applyAlignment="1">
      <alignment horizontal="left" vertical="center" wrapText="1"/>
    </xf>
  </cellXfs>
  <cellStyles count="2">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993"/>
  <sheetViews>
    <sheetView tabSelected="1" topLeftCell="A4" zoomScale="70" zoomScaleNormal="70" workbookViewId="0">
      <selection activeCell="Q10" sqref="Q10:R10"/>
    </sheetView>
  </sheetViews>
  <sheetFormatPr baseColWidth="10" defaultColWidth="14.42578125" defaultRowHeight="15" customHeight="1" x14ac:dyDescent="0.2"/>
  <cols>
    <col min="1" max="1" width="1.5703125" style="20" customWidth="1"/>
    <col min="2" max="2" width="38.85546875" style="20" customWidth="1"/>
    <col min="3" max="3" width="13.85546875" style="20" customWidth="1"/>
    <col min="4" max="4" width="68.5703125" style="20" customWidth="1"/>
    <col min="5" max="5" width="22.28515625" style="20" customWidth="1"/>
    <col min="6" max="6" width="18.7109375" style="20" customWidth="1"/>
    <col min="7" max="7" width="22.42578125" style="20" customWidth="1"/>
    <col min="8" max="8" width="25.7109375" style="20" customWidth="1"/>
    <col min="9" max="10" width="15.85546875" style="20" customWidth="1"/>
    <col min="11" max="12" width="15.85546875" style="22" customWidth="1"/>
    <col min="13" max="14" width="15.85546875" style="20" customWidth="1"/>
    <col min="15" max="15" width="15.85546875" style="45" customWidth="1"/>
    <col min="16" max="16" width="20.7109375" style="22" customWidth="1"/>
    <col min="17" max="17" width="30.7109375" style="20" customWidth="1"/>
    <col min="18" max="18" width="44" style="20" customWidth="1"/>
    <col min="19" max="19" width="27.5703125" style="20" customWidth="1"/>
    <col min="20" max="20" width="21" style="20" customWidth="1"/>
    <col min="21" max="21" width="13.5703125" style="20" customWidth="1"/>
    <col min="22" max="22" width="26.5703125" style="20" customWidth="1"/>
    <col min="23" max="23" width="2.7109375" style="20" customWidth="1"/>
    <col min="24" max="24" width="10.7109375" style="20" customWidth="1"/>
    <col min="25" max="16384" width="14.42578125" style="20"/>
  </cols>
  <sheetData>
    <row r="1" spans="1:36" ht="12.75" customHeight="1" thickBot="1" x14ac:dyDescent="0.25">
      <c r="A1" s="1" t="s">
        <v>5</v>
      </c>
      <c r="B1" s="1" t="s">
        <v>5</v>
      </c>
      <c r="C1" s="1" t="s">
        <v>5</v>
      </c>
      <c r="D1" s="1" t="s">
        <v>5</v>
      </c>
      <c r="E1" s="1" t="s">
        <v>5</v>
      </c>
      <c r="F1" s="1" t="s">
        <v>5</v>
      </c>
      <c r="G1" s="1" t="s">
        <v>5</v>
      </c>
      <c r="H1" s="1" t="s">
        <v>5</v>
      </c>
      <c r="I1" s="27"/>
      <c r="J1" s="2" t="s">
        <v>5</v>
      </c>
      <c r="K1" s="31"/>
      <c r="L1" s="31"/>
      <c r="M1" s="31"/>
      <c r="N1" s="2" t="s">
        <v>5</v>
      </c>
      <c r="O1" s="31"/>
      <c r="P1" s="31"/>
      <c r="Q1" s="1" t="s">
        <v>5</v>
      </c>
      <c r="R1" s="1" t="s">
        <v>5</v>
      </c>
      <c r="S1" s="1" t="s">
        <v>5</v>
      </c>
      <c r="T1" s="1" t="s">
        <v>5</v>
      </c>
      <c r="U1" s="1" t="s">
        <v>5</v>
      </c>
      <c r="V1" s="1" t="s">
        <v>5</v>
      </c>
      <c r="W1" s="1" t="s">
        <v>5</v>
      </c>
      <c r="X1" s="3" t="s">
        <v>5</v>
      </c>
    </row>
    <row r="2" spans="1:36" ht="33.75" customHeight="1" x14ac:dyDescent="0.2">
      <c r="A2" s="4"/>
      <c r="B2" s="10"/>
      <c r="C2" s="10"/>
      <c r="D2" s="216" t="s">
        <v>35</v>
      </c>
      <c r="E2" s="216"/>
      <c r="F2" s="216"/>
      <c r="G2" s="216"/>
      <c r="H2" s="216"/>
      <c r="I2" s="216"/>
      <c r="J2" s="216"/>
      <c r="K2" s="216"/>
      <c r="L2" s="216"/>
      <c r="M2" s="216"/>
      <c r="N2" s="216"/>
      <c r="O2" s="216"/>
      <c r="P2" s="216"/>
      <c r="Q2" s="39" t="s">
        <v>0</v>
      </c>
      <c r="R2" s="40" t="s">
        <v>40</v>
      </c>
      <c r="S2" s="4"/>
      <c r="T2" s="46"/>
      <c r="U2" s="46"/>
      <c r="V2" s="46"/>
      <c r="W2" s="46"/>
      <c r="X2" s="47"/>
      <c r="Y2" s="48"/>
      <c r="Z2" s="48"/>
      <c r="AA2" s="48"/>
      <c r="AB2" s="48"/>
      <c r="AC2" s="48"/>
      <c r="AD2" s="48"/>
      <c r="AE2" s="48"/>
      <c r="AF2" s="48"/>
      <c r="AG2" s="48"/>
      <c r="AH2" s="48"/>
      <c r="AI2" s="48"/>
      <c r="AJ2" s="48"/>
    </row>
    <row r="3" spans="1:36" ht="33.75" customHeight="1" x14ac:dyDescent="0.2">
      <c r="A3" s="4"/>
      <c r="B3" s="11"/>
      <c r="C3" s="11"/>
      <c r="D3" s="217"/>
      <c r="E3" s="217"/>
      <c r="F3" s="217"/>
      <c r="G3" s="217"/>
      <c r="H3" s="217"/>
      <c r="I3" s="217"/>
      <c r="J3" s="217"/>
      <c r="K3" s="217"/>
      <c r="L3" s="217"/>
      <c r="M3" s="217"/>
      <c r="N3" s="217"/>
      <c r="O3" s="217"/>
      <c r="P3" s="217"/>
      <c r="Q3" s="41" t="s">
        <v>1</v>
      </c>
      <c r="R3" s="42">
        <v>7</v>
      </c>
      <c r="S3" s="4"/>
      <c r="T3" s="46"/>
      <c r="U3" s="46"/>
      <c r="V3" s="49"/>
      <c r="W3" s="49"/>
      <c r="X3" s="47"/>
      <c r="Y3" s="48"/>
      <c r="Z3" s="48"/>
      <c r="AA3" s="48"/>
      <c r="AB3" s="48"/>
      <c r="AC3" s="48"/>
      <c r="AD3" s="48"/>
      <c r="AE3" s="48"/>
      <c r="AF3" s="48"/>
      <c r="AG3" s="48"/>
      <c r="AH3" s="48"/>
      <c r="AI3" s="48"/>
      <c r="AJ3" s="48"/>
    </row>
    <row r="4" spans="1:36" ht="33.75" customHeight="1" thickBot="1" x14ac:dyDescent="0.25">
      <c r="A4" s="4"/>
      <c r="B4" s="12"/>
      <c r="C4" s="12"/>
      <c r="D4" s="215" t="s">
        <v>51</v>
      </c>
      <c r="E4" s="215"/>
      <c r="F4" s="215"/>
      <c r="G4" s="215"/>
      <c r="H4" s="215"/>
      <c r="I4" s="215"/>
      <c r="J4" s="215"/>
      <c r="K4" s="215"/>
      <c r="L4" s="215"/>
      <c r="M4" s="215"/>
      <c r="N4" s="215"/>
      <c r="O4" s="215"/>
      <c r="P4" s="215"/>
      <c r="Q4" s="43" t="s">
        <v>2</v>
      </c>
      <c r="R4" s="44">
        <v>43735</v>
      </c>
      <c r="S4" s="4"/>
      <c r="T4" s="46"/>
      <c r="U4" s="46"/>
      <c r="V4" s="46"/>
      <c r="W4" s="46"/>
      <c r="X4" s="46"/>
      <c r="Y4" s="48"/>
      <c r="Z4" s="48"/>
      <c r="AA4" s="48"/>
      <c r="AB4" s="48"/>
      <c r="AC4" s="48"/>
      <c r="AD4" s="48"/>
      <c r="AE4" s="48"/>
      <c r="AF4" s="48"/>
      <c r="AG4" s="48"/>
      <c r="AH4" s="48"/>
      <c r="AI4" s="48"/>
      <c r="AJ4" s="48"/>
    </row>
    <row r="5" spans="1:36" ht="9" customHeight="1" x14ac:dyDescent="0.2">
      <c r="A5" s="4"/>
      <c r="B5" s="5"/>
      <c r="C5" s="5"/>
      <c r="D5" s="5"/>
      <c r="E5" s="6"/>
      <c r="F5" s="6"/>
      <c r="G5" s="6"/>
      <c r="H5" s="6"/>
      <c r="I5" s="28"/>
      <c r="J5" s="6"/>
      <c r="K5" s="28"/>
      <c r="L5" s="28"/>
      <c r="M5" s="28"/>
      <c r="N5" s="6"/>
      <c r="O5" s="28"/>
      <c r="P5" s="28"/>
      <c r="Q5" s="37"/>
      <c r="R5" s="37"/>
      <c r="S5" s="4"/>
      <c r="T5" s="46"/>
      <c r="U5" s="46"/>
      <c r="V5" s="46"/>
      <c r="W5" s="46"/>
      <c r="X5" s="46"/>
      <c r="Y5" s="50"/>
      <c r="Z5" s="47"/>
      <c r="AA5" s="48"/>
      <c r="AB5" s="48"/>
      <c r="AC5" s="48"/>
      <c r="AD5" s="48"/>
      <c r="AE5" s="48"/>
      <c r="AF5" s="48"/>
      <c r="AG5" s="48"/>
      <c r="AH5" s="48"/>
      <c r="AI5" s="48"/>
      <c r="AJ5" s="48"/>
    </row>
    <row r="6" spans="1:36" ht="18" customHeight="1" x14ac:dyDescent="0.3">
      <c r="A6" s="4"/>
      <c r="B6" s="228" t="s">
        <v>16</v>
      </c>
      <c r="C6" s="229"/>
      <c r="D6" s="229"/>
      <c r="E6" s="229"/>
      <c r="F6" s="229"/>
      <c r="G6" s="229"/>
      <c r="H6" s="230"/>
      <c r="I6" s="21"/>
      <c r="J6" s="7"/>
      <c r="K6" s="24"/>
      <c r="L6" s="24"/>
      <c r="M6" s="24"/>
      <c r="N6" s="7"/>
      <c r="O6" s="24"/>
      <c r="P6" s="24"/>
      <c r="Q6" s="37"/>
      <c r="R6" s="37"/>
      <c r="S6" s="4"/>
      <c r="T6" s="46"/>
      <c r="U6" s="46"/>
      <c r="V6" s="46"/>
      <c r="W6" s="46"/>
      <c r="X6" s="46"/>
      <c r="Y6" s="50"/>
      <c r="Z6" s="47"/>
      <c r="AA6" s="48"/>
      <c r="AB6" s="48"/>
      <c r="AC6" s="48"/>
      <c r="AD6" s="48"/>
      <c r="AE6" s="48"/>
      <c r="AF6" s="48"/>
      <c r="AG6" s="48"/>
      <c r="AH6" s="48"/>
      <c r="AI6" s="48"/>
      <c r="AJ6" s="48"/>
    </row>
    <row r="7" spans="1:36" ht="9.75" customHeight="1" x14ac:dyDescent="0.2">
      <c r="A7" s="4"/>
      <c r="B7" s="86"/>
      <c r="C7" s="24"/>
      <c r="D7" s="25"/>
      <c r="E7" s="25"/>
      <c r="F7" s="25"/>
      <c r="G7" s="25"/>
      <c r="H7" s="25"/>
      <c r="I7" s="25"/>
      <c r="J7" s="24"/>
      <c r="K7" s="24"/>
      <c r="L7" s="24"/>
      <c r="M7" s="24"/>
      <c r="N7" s="24"/>
      <c r="O7" s="24"/>
      <c r="P7" s="24"/>
      <c r="Q7" s="4"/>
      <c r="R7" s="4"/>
      <c r="S7" s="4"/>
      <c r="T7" s="46"/>
      <c r="U7" s="46"/>
      <c r="V7" s="46"/>
      <c r="W7" s="46"/>
      <c r="X7" s="46"/>
      <c r="Y7" s="50"/>
      <c r="Z7" s="47"/>
      <c r="AA7" s="48"/>
      <c r="AB7" s="48"/>
      <c r="AC7" s="48"/>
      <c r="AD7" s="48"/>
      <c r="AE7" s="48"/>
      <c r="AF7" s="48"/>
      <c r="AG7" s="48"/>
      <c r="AH7" s="48"/>
      <c r="AI7" s="48"/>
      <c r="AJ7" s="48"/>
    </row>
    <row r="8" spans="1:36" ht="39" customHeight="1" x14ac:dyDescent="0.25">
      <c r="A8" s="4"/>
      <c r="B8" s="237" t="s">
        <v>19</v>
      </c>
      <c r="C8" s="238"/>
      <c r="D8" s="219" t="s">
        <v>97</v>
      </c>
      <c r="E8" s="219"/>
      <c r="F8" s="219"/>
      <c r="G8" s="219"/>
      <c r="H8" s="219"/>
      <c r="I8" s="219"/>
      <c r="J8" s="218" t="s">
        <v>36</v>
      </c>
      <c r="K8" s="218"/>
      <c r="L8" s="218"/>
      <c r="M8" s="226" t="s">
        <v>52</v>
      </c>
      <c r="N8" s="226"/>
      <c r="O8" s="226"/>
      <c r="P8" s="226"/>
      <c r="Q8" s="226"/>
      <c r="R8" s="226"/>
      <c r="S8" s="4"/>
      <c r="T8" s="46"/>
      <c r="U8" s="46"/>
      <c r="V8" s="46"/>
      <c r="W8" s="46"/>
      <c r="X8" s="46"/>
      <c r="Y8" s="50"/>
      <c r="Z8" s="47"/>
      <c r="AA8" s="48"/>
      <c r="AB8" s="48"/>
      <c r="AC8" s="48"/>
      <c r="AD8" s="48"/>
      <c r="AE8" s="48"/>
      <c r="AF8" s="48"/>
      <c r="AG8" s="48"/>
      <c r="AH8" s="48"/>
      <c r="AI8" s="48"/>
      <c r="AJ8" s="48"/>
    </row>
    <row r="9" spans="1:36" ht="39" customHeight="1" x14ac:dyDescent="0.2">
      <c r="A9" s="23"/>
      <c r="B9" s="26" t="s">
        <v>28</v>
      </c>
      <c r="C9" s="219" t="s">
        <v>91</v>
      </c>
      <c r="D9" s="219"/>
      <c r="E9" s="219"/>
      <c r="F9" s="219"/>
      <c r="G9" s="218" t="s">
        <v>21</v>
      </c>
      <c r="H9" s="218"/>
      <c r="I9" s="226" t="s">
        <v>53</v>
      </c>
      <c r="J9" s="226"/>
      <c r="K9" s="226"/>
      <c r="L9" s="226"/>
      <c r="M9" s="218" t="s">
        <v>29</v>
      </c>
      <c r="N9" s="218"/>
      <c r="O9" s="94"/>
      <c r="P9" s="226" t="s">
        <v>54</v>
      </c>
      <c r="Q9" s="226"/>
      <c r="R9" s="226"/>
      <c r="S9" s="4"/>
      <c r="T9" s="46"/>
      <c r="U9" s="46"/>
      <c r="V9" s="46"/>
      <c r="W9" s="46"/>
      <c r="X9" s="46"/>
      <c r="Y9" s="50"/>
      <c r="Z9" s="47"/>
      <c r="AA9" s="48"/>
      <c r="AB9" s="48"/>
      <c r="AC9" s="48"/>
      <c r="AD9" s="48"/>
      <c r="AE9" s="48"/>
      <c r="AF9" s="48"/>
      <c r="AG9" s="48"/>
      <c r="AH9" s="48"/>
      <c r="AI9" s="48"/>
      <c r="AJ9" s="48"/>
    </row>
    <row r="10" spans="1:36" ht="38.25" customHeight="1" x14ac:dyDescent="0.25">
      <c r="A10" s="23"/>
      <c r="B10" s="95" t="s">
        <v>30</v>
      </c>
      <c r="C10" s="26"/>
      <c r="D10" s="147" t="s">
        <v>55</v>
      </c>
      <c r="E10" s="147"/>
      <c r="F10" s="147"/>
      <c r="G10" s="147"/>
      <c r="H10" s="218" t="s">
        <v>17</v>
      </c>
      <c r="I10" s="218"/>
      <c r="J10" s="147" t="s">
        <v>56</v>
      </c>
      <c r="K10" s="147"/>
      <c r="L10" s="147"/>
      <c r="M10" s="218" t="s">
        <v>20</v>
      </c>
      <c r="N10" s="218"/>
      <c r="O10" s="218"/>
      <c r="P10" s="218"/>
      <c r="Q10" s="147" t="s">
        <v>56</v>
      </c>
      <c r="R10" s="147"/>
      <c r="S10" s="4"/>
      <c r="T10" s="46"/>
      <c r="U10" s="46"/>
      <c r="V10" s="46"/>
      <c r="W10" s="46"/>
      <c r="X10" s="46"/>
      <c r="Y10" s="50"/>
      <c r="Z10" s="47"/>
      <c r="AA10" s="48"/>
      <c r="AB10" s="48"/>
      <c r="AC10" s="48"/>
      <c r="AD10" s="48"/>
      <c r="AE10" s="48"/>
      <c r="AF10" s="48"/>
      <c r="AG10" s="48"/>
      <c r="AH10" s="48"/>
      <c r="AI10" s="48"/>
      <c r="AJ10" s="48"/>
    </row>
    <row r="11" spans="1:36" s="45" customFormat="1" ht="38.25" customHeight="1" x14ac:dyDescent="0.2">
      <c r="A11" s="23"/>
      <c r="B11" s="163" t="s">
        <v>57</v>
      </c>
      <c r="C11" s="163"/>
      <c r="D11" s="163"/>
      <c r="E11" s="163"/>
      <c r="F11" s="163"/>
      <c r="G11" s="163"/>
      <c r="H11" s="163"/>
      <c r="I11" s="163"/>
      <c r="J11" s="163"/>
      <c r="K11" s="163"/>
      <c r="L11" s="163"/>
      <c r="M11" s="163"/>
      <c r="N11" s="163"/>
      <c r="O11" s="163"/>
      <c r="P11" s="163"/>
      <c r="Q11" s="163"/>
      <c r="R11" s="163"/>
      <c r="S11" s="23"/>
      <c r="T11" s="85"/>
      <c r="U11" s="85"/>
      <c r="V11" s="85"/>
      <c r="W11" s="85"/>
      <c r="X11" s="85"/>
      <c r="Y11" s="50"/>
      <c r="Z11" s="47"/>
      <c r="AA11" s="48"/>
      <c r="AB11" s="48"/>
      <c r="AC11" s="48"/>
      <c r="AD11" s="48"/>
      <c r="AE11" s="48"/>
      <c r="AF11" s="48"/>
      <c r="AG11" s="48"/>
      <c r="AH11" s="48"/>
      <c r="AI11" s="48"/>
      <c r="AJ11" s="48"/>
    </row>
    <row r="12" spans="1:36" ht="38.25" customHeight="1" x14ac:dyDescent="0.2">
      <c r="A12" s="1"/>
      <c r="B12" s="89" t="s">
        <v>37</v>
      </c>
      <c r="C12" s="158" t="s">
        <v>63</v>
      </c>
      <c r="D12" s="227"/>
      <c r="E12" s="227"/>
      <c r="F12" s="227"/>
      <c r="G12" s="227"/>
      <c r="H12" s="227"/>
      <c r="I12" s="227"/>
      <c r="J12" s="227"/>
      <c r="K12" s="227"/>
      <c r="L12" s="146" t="s">
        <v>11</v>
      </c>
      <c r="M12" s="146"/>
      <c r="N12" s="153">
        <v>0.5</v>
      </c>
      <c r="O12" s="154"/>
      <c r="P12" s="159" t="s">
        <v>38</v>
      </c>
      <c r="Q12" s="159"/>
      <c r="R12" s="87">
        <f>N19*N12</f>
        <v>0.5</v>
      </c>
      <c r="S12" s="13"/>
      <c r="T12" s="51"/>
      <c r="U12" s="51"/>
      <c r="V12" s="51"/>
      <c r="W12" s="52"/>
      <c r="X12" s="53"/>
      <c r="Y12" s="48"/>
      <c r="Z12" s="48"/>
      <c r="AA12" s="48"/>
      <c r="AB12" s="48"/>
      <c r="AC12" s="48"/>
      <c r="AD12" s="48"/>
      <c r="AE12" s="48"/>
      <c r="AF12" s="48"/>
      <c r="AG12" s="48"/>
      <c r="AH12" s="48"/>
      <c r="AI12" s="48"/>
      <c r="AJ12" s="48"/>
    </row>
    <row r="13" spans="1:36" ht="45" customHeight="1" x14ac:dyDescent="0.2">
      <c r="A13" s="1"/>
      <c r="B13" s="130" t="s">
        <v>6</v>
      </c>
      <c r="C13" s="132" t="s">
        <v>33</v>
      </c>
      <c r="D13" s="132" t="s">
        <v>7</v>
      </c>
      <c r="E13" s="132" t="s">
        <v>8</v>
      </c>
      <c r="F13" s="132" t="s">
        <v>9</v>
      </c>
      <c r="G13" s="132" t="s">
        <v>3</v>
      </c>
      <c r="H13" s="132" t="s">
        <v>4</v>
      </c>
      <c r="I13" s="231" t="s">
        <v>31</v>
      </c>
      <c r="J13" s="232"/>
      <c r="K13" s="232"/>
      <c r="L13" s="232"/>
      <c r="M13" s="232"/>
      <c r="N13" s="232"/>
      <c r="O13" s="233"/>
      <c r="P13" s="148" t="s">
        <v>32</v>
      </c>
      <c r="Q13" s="149"/>
      <c r="R13" s="130"/>
      <c r="S13" s="8"/>
      <c r="T13" s="54"/>
      <c r="U13" s="55"/>
      <c r="V13" s="54"/>
      <c r="W13" s="52"/>
      <c r="X13" s="52"/>
      <c r="Y13" s="48"/>
      <c r="Z13" s="48"/>
      <c r="AA13" s="48"/>
      <c r="AB13" s="48"/>
      <c r="AC13" s="48"/>
      <c r="AD13" s="48"/>
      <c r="AE13" s="48"/>
      <c r="AF13" s="48"/>
      <c r="AG13" s="48"/>
      <c r="AH13" s="48"/>
      <c r="AI13" s="48"/>
      <c r="AJ13" s="48"/>
    </row>
    <row r="14" spans="1:36" s="22" customFormat="1" ht="21" customHeight="1" x14ac:dyDescent="0.2">
      <c r="A14" s="27"/>
      <c r="B14" s="131"/>
      <c r="C14" s="133"/>
      <c r="D14" s="133"/>
      <c r="E14" s="133"/>
      <c r="F14" s="133"/>
      <c r="G14" s="133"/>
      <c r="H14" s="133"/>
      <c r="I14" s="92" t="s">
        <v>34</v>
      </c>
      <c r="J14" s="90" t="s">
        <v>24</v>
      </c>
      <c r="K14" s="90" t="s">
        <v>25</v>
      </c>
      <c r="L14" s="90" t="s">
        <v>26</v>
      </c>
      <c r="M14" s="90" t="s">
        <v>27</v>
      </c>
      <c r="N14" s="90" t="s">
        <v>18</v>
      </c>
      <c r="O14" s="91" t="s">
        <v>62</v>
      </c>
      <c r="P14" s="150"/>
      <c r="Q14" s="151"/>
      <c r="R14" s="152"/>
      <c r="S14" s="35"/>
      <c r="T14" s="56"/>
      <c r="U14" s="56"/>
      <c r="V14" s="56"/>
      <c r="W14" s="57"/>
      <c r="X14" s="53"/>
      <c r="Y14" s="48"/>
      <c r="Z14" s="48"/>
      <c r="AA14" s="48"/>
      <c r="AB14" s="48"/>
      <c r="AC14" s="48"/>
      <c r="AD14" s="48"/>
      <c r="AE14" s="48"/>
      <c r="AF14" s="48"/>
      <c r="AG14" s="48"/>
      <c r="AH14" s="48"/>
      <c r="AI14" s="48"/>
      <c r="AJ14" s="48"/>
    </row>
    <row r="15" spans="1:36" ht="105.75" customHeight="1" x14ac:dyDescent="0.2">
      <c r="A15" s="170"/>
      <c r="B15" s="239" t="s">
        <v>58</v>
      </c>
      <c r="C15" s="204" t="s">
        <v>59</v>
      </c>
      <c r="D15" s="202" t="s">
        <v>60</v>
      </c>
      <c r="E15" s="200">
        <v>43466</v>
      </c>
      <c r="F15" s="200">
        <v>43830</v>
      </c>
      <c r="G15" s="196" t="s">
        <v>61</v>
      </c>
      <c r="H15" s="198" t="s">
        <v>92</v>
      </c>
      <c r="I15" s="97" t="s">
        <v>22</v>
      </c>
      <c r="J15" s="98">
        <v>0.15</v>
      </c>
      <c r="K15" s="98">
        <v>0.25</v>
      </c>
      <c r="L15" s="116">
        <v>0.63</v>
      </c>
      <c r="M15" s="125">
        <v>1</v>
      </c>
      <c r="N15" s="99">
        <v>1</v>
      </c>
      <c r="O15" s="234">
        <f>N16/N15</f>
        <v>1</v>
      </c>
      <c r="P15" s="220" t="s">
        <v>98</v>
      </c>
      <c r="Q15" s="221"/>
      <c r="R15" s="222"/>
      <c r="S15" s="15"/>
      <c r="T15" s="168"/>
      <c r="U15" s="58"/>
      <c r="V15" s="52"/>
      <c r="W15" s="52"/>
      <c r="X15" s="53"/>
      <c r="Y15" s="48"/>
      <c r="Z15" s="48"/>
      <c r="AA15" s="48"/>
      <c r="AB15" s="48"/>
      <c r="AC15" s="48"/>
      <c r="AD15" s="48"/>
      <c r="AE15" s="48"/>
      <c r="AF15" s="48"/>
      <c r="AG15" s="48"/>
      <c r="AH15" s="48"/>
      <c r="AI15" s="48"/>
      <c r="AJ15" s="48"/>
    </row>
    <row r="16" spans="1:36" s="22" customFormat="1" ht="333" customHeight="1" x14ac:dyDescent="0.2">
      <c r="A16" s="170"/>
      <c r="B16" s="240"/>
      <c r="C16" s="205"/>
      <c r="D16" s="203"/>
      <c r="E16" s="201"/>
      <c r="F16" s="201"/>
      <c r="G16" s="197"/>
      <c r="H16" s="199"/>
      <c r="I16" s="100" t="s">
        <v>23</v>
      </c>
      <c r="J16" s="101">
        <v>0.15</v>
      </c>
      <c r="K16" s="102">
        <v>0.25</v>
      </c>
      <c r="L16" s="117">
        <v>0.63</v>
      </c>
      <c r="M16" s="101">
        <v>1</v>
      </c>
      <c r="N16" s="103">
        <v>1</v>
      </c>
      <c r="O16" s="235"/>
      <c r="P16" s="223"/>
      <c r="Q16" s="224"/>
      <c r="R16" s="225"/>
      <c r="S16" s="33"/>
      <c r="T16" s="169"/>
      <c r="U16" s="59"/>
      <c r="V16" s="57"/>
      <c r="W16" s="57"/>
      <c r="X16" s="53"/>
      <c r="Y16" s="48"/>
      <c r="Z16" s="48"/>
      <c r="AA16" s="48"/>
      <c r="AB16" s="48"/>
      <c r="AC16" s="48"/>
      <c r="AD16" s="48"/>
      <c r="AE16" s="48"/>
      <c r="AF16" s="48"/>
      <c r="AG16" s="48"/>
      <c r="AH16" s="48"/>
      <c r="AI16" s="48"/>
      <c r="AJ16" s="48"/>
    </row>
    <row r="17" spans="1:36" s="22" customFormat="1" ht="114" customHeight="1" x14ac:dyDescent="0.2">
      <c r="A17" s="170"/>
      <c r="B17" s="239" t="s">
        <v>64</v>
      </c>
      <c r="C17" s="204" t="s">
        <v>66</v>
      </c>
      <c r="D17" s="202" t="s">
        <v>65</v>
      </c>
      <c r="E17" s="200">
        <v>43466</v>
      </c>
      <c r="F17" s="200">
        <v>43830</v>
      </c>
      <c r="G17" s="196" t="s">
        <v>67</v>
      </c>
      <c r="H17" s="198" t="s">
        <v>93</v>
      </c>
      <c r="I17" s="104" t="s">
        <v>22</v>
      </c>
      <c r="J17" s="105">
        <v>0.28999999999999998</v>
      </c>
      <c r="K17" s="105">
        <v>0.53</v>
      </c>
      <c r="L17" s="105">
        <v>0.79</v>
      </c>
      <c r="M17" s="126">
        <v>1</v>
      </c>
      <c r="N17" s="103">
        <v>1</v>
      </c>
      <c r="O17" s="136">
        <f>N18/N17</f>
        <v>1</v>
      </c>
      <c r="P17" s="241" t="s">
        <v>99</v>
      </c>
      <c r="Q17" s="242"/>
      <c r="R17" s="243"/>
      <c r="S17" s="15"/>
      <c r="T17" s="169"/>
      <c r="U17" s="58"/>
      <c r="V17" s="52"/>
      <c r="W17" s="52"/>
      <c r="X17" s="53"/>
      <c r="Y17" s="48"/>
      <c r="Z17" s="48"/>
      <c r="AA17" s="48"/>
      <c r="AB17" s="48"/>
      <c r="AC17" s="48"/>
      <c r="AD17" s="48"/>
      <c r="AE17" s="48"/>
      <c r="AF17" s="48"/>
      <c r="AG17" s="48"/>
      <c r="AH17" s="48"/>
      <c r="AI17" s="48"/>
      <c r="AJ17" s="48"/>
    </row>
    <row r="18" spans="1:36" s="22" customFormat="1" ht="291.75" customHeight="1" x14ac:dyDescent="0.2">
      <c r="A18" s="170"/>
      <c r="B18" s="240"/>
      <c r="C18" s="205"/>
      <c r="D18" s="203"/>
      <c r="E18" s="201"/>
      <c r="F18" s="201"/>
      <c r="G18" s="197"/>
      <c r="H18" s="199"/>
      <c r="I18" s="100" t="s">
        <v>23</v>
      </c>
      <c r="J18" s="106">
        <v>0.28999999999999998</v>
      </c>
      <c r="K18" s="106">
        <v>0.53</v>
      </c>
      <c r="L18" s="106">
        <v>0.79</v>
      </c>
      <c r="M18" s="101">
        <v>1</v>
      </c>
      <c r="N18" s="107">
        <v>1</v>
      </c>
      <c r="O18" s="137"/>
      <c r="P18" s="244"/>
      <c r="Q18" s="245"/>
      <c r="R18" s="246"/>
      <c r="S18" s="33"/>
      <c r="T18" s="169"/>
      <c r="U18" s="59"/>
      <c r="V18" s="57"/>
      <c r="W18" s="57"/>
      <c r="X18" s="53"/>
      <c r="Y18" s="48"/>
      <c r="Z18" s="48"/>
      <c r="AA18" s="48"/>
      <c r="AB18" s="48"/>
      <c r="AC18" s="48"/>
      <c r="AD18" s="48"/>
      <c r="AE18" s="48"/>
      <c r="AF18" s="48"/>
      <c r="AG18" s="48"/>
      <c r="AH18" s="48"/>
      <c r="AI18" s="48"/>
      <c r="AJ18" s="48"/>
    </row>
    <row r="19" spans="1:36" ht="28.5" customHeight="1" x14ac:dyDescent="0.2">
      <c r="A19" s="1"/>
      <c r="B19" s="142" t="s">
        <v>10</v>
      </c>
      <c r="C19" s="143"/>
      <c r="D19" s="143"/>
      <c r="E19" s="143"/>
      <c r="F19" s="143"/>
      <c r="G19" s="143"/>
      <c r="H19" s="143"/>
      <c r="I19" s="143"/>
      <c r="J19" s="143"/>
      <c r="K19" s="143"/>
      <c r="L19" s="143"/>
      <c r="M19" s="143"/>
      <c r="N19" s="144">
        <f>(O15+O17)/2</f>
        <v>1</v>
      </c>
      <c r="O19" s="145"/>
      <c r="P19" s="140"/>
      <c r="Q19" s="140"/>
      <c r="R19" s="141"/>
      <c r="S19" s="1"/>
      <c r="T19" s="52"/>
      <c r="U19" s="52"/>
      <c r="V19" s="52"/>
      <c r="W19" s="52"/>
      <c r="X19" s="53"/>
      <c r="Y19" s="48"/>
      <c r="Z19" s="48"/>
      <c r="AA19" s="48"/>
      <c r="AB19" s="48"/>
      <c r="AC19" s="48"/>
      <c r="AD19" s="48"/>
      <c r="AE19" s="48"/>
      <c r="AF19" s="48"/>
      <c r="AG19" s="48"/>
      <c r="AH19" s="48"/>
      <c r="AI19" s="48"/>
      <c r="AJ19" s="48"/>
    </row>
    <row r="20" spans="1:36" s="22" customFormat="1" ht="36" customHeight="1" x14ac:dyDescent="0.2">
      <c r="A20" s="1"/>
      <c r="B20" s="89" t="s">
        <v>39</v>
      </c>
      <c r="C20" s="236" t="s">
        <v>68</v>
      </c>
      <c r="D20" s="236"/>
      <c r="E20" s="236"/>
      <c r="F20" s="236"/>
      <c r="G20" s="236"/>
      <c r="H20" s="236"/>
      <c r="I20" s="236"/>
      <c r="J20" s="236"/>
      <c r="K20" s="236"/>
      <c r="L20" s="146" t="s">
        <v>11</v>
      </c>
      <c r="M20" s="146"/>
      <c r="N20" s="138">
        <v>0.3</v>
      </c>
      <c r="O20" s="139"/>
      <c r="P20" s="159" t="s">
        <v>38</v>
      </c>
      <c r="Q20" s="159"/>
      <c r="R20" s="96">
        <f>N27*N20</f>
        <v>0.3</v>
      </c>
      <c r="S20" s="13"/>
      <c r="T20" s="51"/>
      <c r="U20" s="51"/>
      <c r="V20" s="51"/>
      <c r="W20" s="52"/>
      <c r="X20" s="53"/>
      <c r="Y20" s="48"/>
      <c r="Z20" s="48"/>
      <c r="AA20" s="48"/>
      <c r="AB20" s="48"/>
      <c r="AC20" s="48"/>
      <c r="AD20" s="48"/>
      <c r="AE20" s="48"/>
      <c r="AF20" s="48"/>
      <c r="AG20" s="48"/>
      <c r="AH20" s="48"/>
      <c r="AI20" s="48"/>
      <c r="AJ20" s="48"/>
    </row>
    <row r="21" spans="1:36" s="22" customFormat="1" ht="45" customHeight="1" x14ac:dyDescent="0.2">
      <c r="A21" s="1"/>
      <c r="B21" s="130" t="s">
        <v>6</v>
      </c>
      <c r="C21" s="132" t="s">
        <v>33</v>
      </c>
      <c r="D21" s="132" t="s">
        <v>7</v>
      </c>
      <c r="E21" s="132" t="s">
        <v>8</v>
      </c>
      <c r="F21" s="132" t="s">
        <v>9</v>
      </c>
      <c r="G21" s="132" t="s">
        <v>3</v>
      </c>
      <c r="H21" s="132" t="s">
        <v>4</v>
      </c>
      <c r="I21" s="134" t="s">
        <v>31</v>
      </c>
      <c r="J21" s="135"/>
      <c r="K21" s="135"/>
      <c r="L21" s="135"/>
      <c r="M21" s="135"/>
      <c r="N21" s="135"/>
      <c r="O21" s="38"/>
      <c r="P21" s="148" t="s">
        <v>32</v>
      </c>
      <c r="Q21" s="149"/>
      <c r="R21" s="130"/>
      <c r="S21" s="8"/>
      <c r="T21" s="54"/>
      <c r="U21" s="55"/>
      <c r="V21" s="54"/>
      <c r="W21" s="52"/>
      <c r="X21" s="52"/>
      <c r="Y21" s="48"/>
      <c r="Z21" s="48"/>
      <c r="AA21" s="48"/>
      <c r="AB21" s="48"/>
      <c r="AC21" s="48"/>
      <c r="AD21" s="48"/>
      <c r="AE21" s="48"/>
      <c r="AF21" s="48"/>
      <c r="AG21" s="48"/>
      <c r="AH21" s="48"/>
      <c r="AI21" s="48"/>
      <c r="AJ21" s="48"/>
    </row>
    <row r="22" spans="1:36" s="22" customFormat="1" ht="21" customHeight="1" x14ac:dyDescent="0.2">
      <c r="A22" s="27"/>
      <c r="B22" s="131"/>
      <c r="C22" s="133"/>
      <c r="D22" s="133"/>
      <c r="E22" s="133"/>
      <c r="F22" s="133"/>
      <c r="G22" s="133"/>
      <c r="H22" s="133"/>
      <c r="I22" s="38" t="s">
        <v>34</v>
      </c>
      <c r="J22" s="36" t="s">
        <v>24</v>
      </c>
      <c r="K22" s="36" t="s">
        <v>25</v>
      </c>
      <c r="L22" s="36" t="s">
        <v>26</v>
      </c>
      <c r="M22" s="36" t="s">
        <v>27</v>
      </c>
      <c r="N22" s="36" t="s">
        <v>18</v>
      </c>
      <c r="O22" s="91" t="s">
        <v>62</v>
      </c>
      <c r="P22" s="150"/>
      <c r="Q22" s="151"/>
      <c r="R22" s="152"/>
      <c r="S22" s="35"/>
      <c r="T22" s="56"/>
      <c r="U22" s="56"/>
      <c r="V22" s="56"/>
      <c r="W22" s="57"/>
      <c r="X22" s="53"/>
      <c r="Y22" s="48"/>
      <c r="Z22" s="48"/>
      <c r="AA22" s="48"/>
      <c r="AB22" s="48"/>
      <c r="AC22" s="48"/>
      <c r="AD22" s="48"/>
      <c r="AE22" s="48"/>
      <c r="AF22" s="48"/>
      <c r="AG22" s="48"/>
      <c r="AH22" s="48"/>
      <c r="AI22" s="48"/>
      <c r="AJ22" s="48"/>
    </row>
    <row r="23" spans="1:36" s="22" customFormat="1" ht="86.25" customHeight="1" x14ac:dyDescent="0.2">
      <c r="A23" s="170"/>
      <c r="B23" s="127" t="s">
        <v>69</v>
      </c>
      <c r="C23" s="171" t="s">
        <v>71</v>
      </c>
      <c r="D23" s="247" t="s">
        <v>73</v>
      </c>
      <c r="E23" s="175">
        <v>43466</v>
      </c>
      <c r="F23" s="175">
        <v>43830</v>
      </c>
      <c r="G23" s="248" t="s">
        <v>75</v>
      </c>
      <c r="H23" s="248" t="s">
        <v>77</v>
      </c>
      <c r="I23" s="108" t="s">
        <v>22</v>
      </c>
      <c r="J23" s="109">
        <v>0.25</v>
      </c>
      <c r="K23" s="109">
        <v>0.5</v>
      </c>
      <c r="L23" s="115">
        <v>0.75</v>
      </c>
      <c r="M23" s="115">
        <v>1</v>
      </c>
      <c r="N23" s="110">
        <v>1</v>
      </c>
      <c r="O23" s="189">
        <f>N24/N23</f>
        <v>1</v>
      </c>
      <c r="P23" s="241" t="s">
        <v>100</v>
      </c>
      <c r="Q23" s="242"/>
      <c r="R23" s="243"/>
      <c r="S23" s="15"/>
      <c r="T23" s="168"/>
      <c r="U23" s="58"/>
      <c r="V23" s="52"/>
      <c r="W23" s="52"/>
      <c r="X23" s="53"/>
      <c r="Y23" s="48"/>
      <c r="Z23" s="48"/>
      <c r="AA23" s="48"/>
      <c r="AB23" s="48"/>
      <c r="AC23" s="48"/>
      <c r="AD23" s="48"/>
      <c r="AE23" s="48"/>
      <c r="AF23" s="48"/>
      <c r="AG23" s="48"/>
      <c r="AH23" s="48"/>
      <c r="AI23" s="48"/>
      <c r="AJ23" s="48"/>
    </row>
    <row r="24" spans="1:36" s="22" customFormat="1" ht="96" customHeight="1" x14ac:dyDescent="0.2">
      <c r="A24" s="170"/>
      <c r="B24" s="129"/>
      <c r="C24" s="172"/>
      <c r="D24" s="174"/>
      <c r="E24" s="176"/>
      <c r="F24" s="176"/>
      <c r="G24" s="180"/>
      <c r="H24" s="180"/>
      <c r="I24" s="111" t="s">
        <v>23</v>
      </c>
      <c r="J24" s="112">
        <v>0.25</v>
      </c>
      <c r="K24" s="113">
        <v>0.5</v>
      </c>
      <c r="L24" s="112">
        <v>0.75</v>
      </c>
      <c r="M24" s="112">
        <v>1</v>
      </c>
      <c r="N24" s="110">
        <v>1</v>
      </c>
      <c r="O24" s="190"/>
      <c r="P24" s="244"/>
      <c r="Q24" s="245"/>
      <c r="R24" s="246"/>
      <c r="S24" s="33"/>
      <c r="T24" s="169"/>
      <c r="U24" s="59"/>
      <c r="V24" s="57"/>
      <c r="W24" s="57"/>
      <c r="X24" s="53"/>
      <c r="Y24" s="48"/>
      <c r="Z24" s="48"/>
      <c r="AA24" s="48"/>
      <c r="AB24" s="48"/>
      <c r="AC24" s="48"/>
      <c r="AD24" s="48"/>
      <c r="AE24" s="48"/>
      <c r="AF24" s="48"/>
      <c r="AG24" s="48"/>
      <c r="AH24" s="48"/>
      <c r="AI24" s="48"/>
      <c r="AJ24" s="48"/>
    </row>
    <row r="25" spans="1:36" s="22" customFormat="1" ht="48.75" customHeight="1" x14ac:dyDescent="0.2">
      <c r="A25" s="170"/>
      <c r="B25" s="127" t="s">
        <v>70</v>
      </c>
      <c r="C25" s="171" t="s">
        <v>72</v>
      </c>
      <c r="D25" s="247" t="s">
        <v>74</v>
      </c>
      <c r="E25" s="175">
        <v>43466</v>
      </c>
      <c r="F25" s="175">
        <v>43830</v>
      </c>
      <c r="G25" s="248" t="s">
        <v>76</v>
      </c>
      <c r="H25" s="248" t="s">
        <v>78</v>
      </c>
      <c r="I25" s="108" t="s">
        <v>22</v>
      </c>
      <c r="J25" s="109">
        <v>0.25</v>
      </c>
      <c r="K25" s="109">
        <v>0.5</v>
      </c>
      <c r="L25" s="115">
        <v>0.75</v>
      </c>
      <c r="M25" s="110">
        <v>1</v>
      </c>
      <c r="N25" s="110">
        <v>1</v>
      </c>
      <c r="O25" s="189">
        <f>N26/N25</f>
        <v>1</v>
      </c>
      <c r="P25" s="241" t="s">
        <v>101</v>
      </c>
      <c r="Q25" s="242"/>
      <c r="R25" s="243"/>
      <c r="S25" s="15"/>
      <c r="T25" s="169"/>
      <c r="U25" s="58"/>
      <c r="V25" s="52"/>
      <c r="W25" s="52"/>
      <c r="X25" s="53"/>
      <c r="Y25" s="48"/>
      <c r="Z25" s="48"/>
      <c r="AA25" s="48"/>
      <c r="AB25" s="48"/>
      <c r="AC25" s="48"/>
      <c r="AD25" s="48"/>
      <c r="AE25" s="48"/>
      <c r="AF25" s="48"/>
      <c r="AG25" s="48"/>
      <c r="AH25" s="48"/>
      <c r="AI25" s="48"/>
      <c r="AJ25" s="48"/>
    </row>
    <row r="26" spans="1:36" s="22" customFormat="1" ht="285" customHeight="1" x14ac:dyDescent="0.2">
      <c r="A26" s="170"/>
      <c r="B26" s="129"/>
      <c r="C26" s="172"/>
      <c r="D26" s="174"/>
      <c r="E26" s="176"/>
      <c r="F26" s="176"/>
      <c r="G26" s="180"/>
      <c r="H26" s="180"/>
      <c r="I26" s="111" t="s">
        <v>23</v>
      </c>
      <c r="J26" s="113">
        <v>0.25</v>
      </c>
      <c r="K26" s="113">
        <v>0.5</v>
      </c>
      <c r="L26" s="112">
        <v>0.75</v>
      </c>
      <c r="M26" s="110">
        <v>1</v>
      </c>
      <c r="N26" s="110">
        <v>1</v>
      </c>
      <c r="O26" s="190"/>
      <c r="P26" s="244"/>
      <c r="Q26" s="245"/>
      <c r="R26" s="246"/>
      <c r="S26" s="33"/>
      <c r="T26" s="169"/>
      <c r="U26" s="59"/>
      <c r="V26" s="57"/>
      <c r="W26" s="57"/>
      <c r="X26" s="53"/>
      <c r="Y26" s="48"/>
      <c r="Z26" s="48"/>
      <c r="AA26" s="48"/>
      <c r="AB26" s="48"/>
      <c r="AC26" s="48"/>
      <c r="AD26" s="48"/>
      <c r="AE26" s="48"/>
      <c r="AF26" s="48"/>
      <c r="AG26" s="48"/>
      <c r="AH26" s="48"/>
      <c r="AI26" s="48"/>
      <c r="AJ26" s="48"/>
    </row>
    <row r="27" spans="1:36" s="22" customFormat="1" ht="28.5" customHeight="1" x14ac:dyDescent="0.2">
      <c r="A27" s="1"/>
      <c r="B27" s="155" t="s">
        <v>10</v>
      </c>
      <c r="C27" s="156"/>
      <c r="D27" s="156"/>
      <c r="E27" s="156"/>
      <c r="F27" s="156"/>
      <c r="G27" s="156"/>
      <c r="H27" s="156"/>
      <c r="I27" s="156"/>
      <c r="J27" s="156"/>
      <c r="K27" s="156"/>
      <c r="L27" s="156"/>
      <c r="M27" s="157"/>
      <c r="N27" s="144">
        <f>(O23+O25)/2</f>
        <v>1</v>
      </c>
      <c r="O27" s="145"/>
      <c r="P27" s="140"/>
      <c r="Q27" s="140"/>
      <c r="R27" s="141"/>
      <c r="S27" s="1"/>
      <c r="T27" s="52"/>
      <c r="U27" s="52"/>
      <c r="V27" s="52"/>
      <c r="W27" s="52"/>
      <c r="X27" s="53"/>
      <c r="Y27" s="48"/>
      <c r="Z27" s="48"/>
      <c r="AA27" s="48"/>
      <c r="AB27" s="48"/>
      <c r="AC27" s="48"/>
      <c r="AD27" s="48"/>
      <c r="AE27" s="48"/>
      <c r="AF27" s="48"/>
      <c r="AG27" s="48"/>
      <c r="AH27" s="48"/>
      <c r="AI27" s="48"/>
      <c r="AJ27" s="48"/>
    </row>
    <row r="28" spans="1:36" s="22" customFormat="1" ht="46.5" customHeight="1" x14ac:dyDescent="0.2">
      <c r="A28" s="1"/>
      <c r="B28" s="89" t="s">
        <v>41</v>
      </c>
      <c r="C28" s="158" t="s">
        <v>42</v>
      </c>
      <c r="D28" s="158"/>
      <c r="E28" s="158"/>
      <c r="F28" s="158"/>
      <c r="G28" s="158"/>
      <c r="H28" s="158"/>
      <c r="I28" s="158"/>
      <c r="J28" s="158"/>
      <c r="K28" s="158"/>
      <c r="L28" s="146" t="s">
        <v>11</v>
      </c>
      <c r="M28" s="146"/>
      <c r="N28" s="153">
        <v>0.1</v>
      </c>
      <c r="O28" s="154"/>
      <c r="P28" s="159" t="s">
        <v>38</v>
      </c>
      <c r="Q28" s="159"/>
      <c r="R28" s="87">
        <f>N35*N28</f>
        <v>0.1</v>
      </c>
      <c r="S28" s="9"/>
      <c r="T28" s="51"/>
      <c r="U28" s="51"/>
      <c r="V28" s="51"/>
      <c r="W28" s="52"/>
      <c r="X28" s="53"/>
      <c r="Y28" s="48"/>
      <c r="Z28" s="48"/>
      <c r="AA28" s="48"/>
      <c r="AB28" s="48"/>
      <c r="AC28" s="48"/>
      <c r="AD28" s="48"/>
      <c r="AE28" s="48"/>
      <c r="AF28" s="48"/>
      <c r="AG28" s="48"/>
      <c r="AH28" s="48"/>
      <c r="AI28" s="48"/>
      <c r="AJ28" s="48"/>
    </row>
    <row r="29" spans="1:36" s="22" customFormat="1" ht="45" customHeight="1" x14ac:dyDescent="0.2">
      <c r="A29" s="1"/>
      <c r="B29" s="130" t="s">
        <v>6</v>
      </c>
      <c r="C29" s="132" t="s">
        <v>33</v>
      </c>
      <c r="D29" s="132" t="s">
        <v>7</v>
      </c>
      <c r="E29" s="132" t="s">
        <v>8</v>
      </c>
      <c r="F29" s="132" t="s">
        <v>9</v>
      </c>
      <c r="G29" s="132" t="s">
        <v>3</v>
      </c>
      <c r="H29" s="132" t="s">
        <v>4</v>
      </c>
      <c r="I29" s="134" t="s">
        <v>31</v>
      </c>
      <c r="J29" s="135"/>
      <c r="K29" s="135"/>
      <c r="L29" s="135"/>
      <c r="M29" s="135"/>
      <c r="N29" s="135"/>
      <c r="O29" s="38"/>
      <c r="P29" s="148" t="s">
        <v>32</v>
      </c>
      <c r="Q29" s="149"/>
      <c r="R29" s="130"/>
      <c r="S29" s="8"/>
      <c r="T29" s="54"/>
      <c r="U29" s="55"/>
      <c r="V29" s="54"/>
      <c r="W29" s="52"/>
      <c r="X29" s="52"/>
      <c r="Y29" s="48"/>
      <c r="Z29" s="48"/>
      <c r="AA29" s="48"/>
      <c r="AB29" s="48"/>
      <c r="AC29" s="48"/>
      <c r="AD29" s="48"/>
      <c r="AE29" s="48"/>
      <c r="AF29" s="48"/>
      <c r="AG29" s="48"/>
      <c r="AH29" s="48"/>
      <c r="AI29" s="48"/>
      <c r="AJ29" s="48"/>
    </row>
    <row r="30" spans="1:36" s="22" customFormat="1" ht="21" customHeight="1" x14ac:dyDescent="0.2">
      <c r="A30" s="27"/>
      <c r="B30" s="131"/>
      <c r="C30" s="133"/>
      <c r="D30" s="133"/>
      <c r="E30" s="133"/>
      <c r="F30" s="133"/>
      <c r="G30" s="133"/>
      <c r="H30" s="133"/>
      <c r="I30" s="38" t="s">
        <v>34</v>
      </c>
      <c r="J30" s="36" t="s">
        <v>24</v>
      </c>
      <c r="K30" s="36" t="s">
        <v>25</v>
      </c>
      <c r="L30" s="36" t="s">
        <v>26</v>
      </c>
      <c r="M30" s="36" t="s">
        <v>27</v>
      </c>
      <c r="N30" s="36" t="s">
        <v>18</v>
      </c>
      <c r="O30" s="91" t="s">
        <v>62</v>
      </c>
      <c r="P30" s="150"/>
      <c r="Q30" s="151"/>
      <c r="R30" s="152"/>
      <c r="S30" s="35"/>
      <c r="T30" s="56"/>
      <c r="U30" s="56"/>
      <c r="V30" s="56"/>
      <c r="W30" s="57"/>
      <c r="X30" s="53"/>
      <c r="Y30" s="48"/>
      <c r="Z30" s="48"/>
      <c r="AA30" s="48"/>
      <c r="AB30" s="48"/>
      <c r="AC30" s="48"/>
      <c r="AD30" s="48"/>
      <c r="AE30" s="48"/>
      <c r="AF30" s="48"/>
      <c r="AG30" s="48"/>
      <c r="AH30" s="48"/>
      <c r="AI30" s="48"/>
      <c r="AJ30" s="48"/>
    </row>
    <row r="31" spans="1:36" s="22" customFormat="1" ht="48.75" customHeight="1" x14ac:dyDescent="0.2">
      <c r="A31" s="170"/>
      <c r="B31" s="127" t="s">
        <v>79</v>
      </c>
      <c r="C31" s="171" t="s">
        <v>80</v>
      </c>
      <c r="D31" s="247" t="s">
        <v>82</v>
      </c>
      <c r="E31" s="175">
        <v>43466</v>
      </c>
      <c r="F31" s="175">
        <v>43830</v>
      </c>
      <c r="G31" s="248" t="s">
        <v>84</v>
      </c>
      <c r="H31" s="177" t="s">
        <v>96</v>
      </c>
      <c r="I31" s="108" t="s">
        <v>22</v>
      </c>
      <c r="J31" s="109">
        <v>0.33</v>
      </c>
      <c r="K31" s="109">
        <v>0.66</v>
      </c>
      <c r="L31" s="115">
        <v>1</v>
      </c>
      <c r="M31" s="108"/>
      <c r="N31" s="110">
        <v>1</v>
      </c>
      <c r="O31" s="189">
        <f>N32/N31</f>
        <v>1</v>
      </c>
      <c r="P31" s="255" t="s">
        <v>94</v>
      </c>
      <c r="Q31" s="256"/>
      <c r="R31" s="257"/>
      <c r="S31" s="15"/>
      <c r="T31" s="168"/>
      <c r="U31" s="58"/>
      <c r="V31" s="52"/>
      <c r="W31" s="52"/>
      <c r="X31" s="53"/>
      <c r="Y31" s="48"/>
      <c r="Z31" s="48"/>
      <c r="AA31" s="48"/>
      <c r="AB31" s="48"/>
      <c r="AC31" s="48"/>
      <c r="AD31" s="48"/>
      <c r="AE31" s="48"/>
      <c r="AF31" s="48"/>
      <c r="AG31" s="48"/>
      <c r="AH31" s="48"/>
      <c r="AI31" s="48"/>
      <c r="AJ31" s="48"/>
    </row>
    <row r="32" spans="1:36" s="22" customFormat="1" ht="48.75" customHeight="1" x14ac:dyDescent="0.2">
      <c r="A32" s="170"/>
      <c r="B32" s="249"/>
      <c r="C32" s="172"/>
      <c r="D32" s="174"/>
      <c r="E32" s="176"/>
      <c r="F32" s="176"/>
      <c r="G32" s="180"/>
      <c r="H32" s="178"/>
      <c r="I32" s="111" t="s">
        <v>23</v>
      </c>
      <c r="J32" s="113">
        <v>0.33</v>
      </c>
      <c r="K32" s="113">
        <v>0.66</v>
      </c>
      <c r="L32" s="112">
        <v>1</v>
      </c>
      <c r="M32" s="111"/>
      <c r="N32" s="110">
        <v>1</v>
      </c>
      <c r="O32" s="190"/>
      <c r="P32" s="223"/>
      <c r="Q32" s="224"/>
      <c r="R32" s="225"/>
      <c r="S32" s="33"/>
      <c r="T32" s="169"/>
      <c r="U32" s="59"/>
      <c r="V32" s="57"/>
      <c r="W32" s="57"/>
      <c r="X32" s="53"/>
      <c r="Y32" s="48"/>
      <c r="Z32" s="48"/>
      <c r="AA32" s="48"/>
      <c r="AB32" s="48"/>
      <c r="AC32" s="48"/>
      <c r="AD32" s="48"/>
      <c r="AE32" s="48"/>
      <c r="AF32" s="48"/>
      <c r="AG32" s="48"/>
      <c r="AH32" s="48"/>
      <c r="AI32" s="48"/>
      <c r="AJ32" s="48"/>
    </row>
    <row r="33" spans="1:36" s="22" customFormat="1" ht="48.75" customHeight="1" x14ac:dyDescent="0.2">
      <c r="A33" s="170"/>
      <c r="B33" s="249"/>
      <c r="C33" s="171" t="s">
        <v>81</v>
      </c>
      <c r="D33" s="247" t="s">
        <v>83</v>
      </c>
      <c r="E33" s="175">
        <v>43466</v>
      </c>
      <c r="F33" s="175">
        <v>43830</v>
      </c>
      <c r="G33" s="248" t="s">
        <v>85</v>
      </c>
      <c r="H33" s="253" t="s">
        <v>86</v>
      </c>
      <c r="I33" s="118" t="s">
        <v>22</v>
      </c>
      <c r="J33" s="119">
        <v>0.25</v>
      </c>
      <c r="K33" s="119">
        <v>0.66</v>
      </c>
      <c r="L33" s="120">
        <v>1</v>
      </c>
      <c r="M33" s="118"/>
      <c r="N33" s="121">
        <v>1</v>
      </c>
      <c r="O33" s="251">
        <f>N34/N33</f>
        <v>1</v>
      </c>
      <c r="P33" s="255" t="s">
        <v>95</v>
      </c>
      <c r="Q33" s="256"/>
      <c r="R33" s="257"/>
      <c r="S33" s="15"/>
      <c r="T33" s="169"/>
      <c r="U33" s="58"/>
      <c r="V33" s="52"/>
      <c r="W33" s="52"/>
      <c r="X33" s="53"/>
      <c r="Y33" s="48"/>
      <c r="Z33" s="48"/>
      <c r="AA33" s="48"/>
      <c r="AB33" s="48"/>
      <c r="AC33" s="48"/>
      <c r="AD33" s="48"/>
      <c r="AE33" s="48"/>
      <c r="AF33" s="48"/>
      <c r="AG33" s="48"/>
      <c r="AH33" s="48"/>
      <c r="AI33" s="48"/>
      <c r="AJ33" s="48"/>
    </row>
    <row r="34" spans="1:36" s="22" customFormat="1" ht="48.75" customHeight="1" x14ac:dyDescent="0.2">
      <c r="A34" s="170"/>
      <c r="B34" s="250"/>
      <c r="C34" s="172"/>
      <c r="D34" s="174"/>
      <c r="E34" s="176"/>
      <c r="F34" s="176"/>
      <c r="G34" s="180"/>
      <c r="H34" s="254"/>
      <c r="I34" s="122" t="s">
        <v>23</v>
      </c>
      <c r="J34" s="123">
        <v>0.25</v>
      </c>
      <c r="K34" s="123">
        <v>0.66</v>
      </c>
      <c r="L34" s="124">
        <v>1</v>
      </c>
      <c r="M34" s="122"/>
      <c r="N34" s="121">
        <v>1</v>
      </c>
      <c r="O34" s="252"/>
      <c r="P34" s="223"/>
      <c r="Q34" s="224"/>
      <c r="R34" s="225"/>
      <c r="S34" s="33"/>
      <c r="T34" s="169"/>
      <c r="U34" s="59"/>
      <c r="V34" s="57"/>
      <c r="W34" s="57"/>
      <c r="X34" s="53"/>
      <c r="Y34" s="48"/>
      <c r="Z34" s="48"/>
      <c r="AA34" s="48"/>
      <c r="AB34" s="48"/>
      <c r="AC34" s="48"/>
      <c r="AD34" s="48"/>
      <c r="AE34" s="48"/>
      <c r="AF34" s="48"/>
      <c r="AG34" s="48"/>
      <c r="AH34" s="48"/>
      <c r="AI34" s="48"/>
      <c r="AJ34" s="48"/>
    </row>
    <row r="35" spans="1:36" s="22" customFormat="1" ht="28.5" customHeight="1" x14ac:dyDescent="0.2">
      <c r="A35" s="1"/>
      <c r="B35" s="155" t="s">
        <v>10</v>
      </c>
      <c r="C35" s="156"/>
      <c r="D35" s="156"/>
      <c r="E35" s="156"/>
      <c r="F35" s="156"/>
      <c r="G35" s="156"/>
      <c r="H35" s="156"/>
      <c r="I35" s="156"/>
      <c r="J35" s="156"/>
      <c r="K35" s="156"/>
      <c r="L35" s="156"/>
      <c r="M35" s="157"/>
      <c r="N35" s="191">
        <f>(O31+O33)/2</f>
        <v>1</v>
      </c>
      <c r="O35" s="192"/>
      <c r="P35" s="34"/>
      <c r="Q35" s="1"/>
      <c r="R35" s="1"/>
      <c r="S35" s="1"/>
      <c r="T35" s="52"/>
      <c r="U35" s="52"/>
      <c r="V35" s="52"/>
      <c r="W35" s="52"/>
      <c r="X35" s="53"/>
      <c r="Y35" s="48"/>
      <c r="Z35" s="48"/>
      <c r="AA35" s="48"/>
      <c r="AB35" s="48"/>
      <c r="AC35" s="48"/>
      <c r="AD35" s="48"/>
      <c r="AE35" s="48"/>
      <c r="AF35" s="48"/>
      <c r="AG35" s="48"/>
      <c r="AH35" s="48"/>
      <c r="AI35" s="48"/>
      <c r="AJ35" s="48"/>
    </row>
    <row r="36" spans="1:36" s="45" customFormat="1" ht="43.5" customHeight="1" x14ac:dyDescent="0.2">
      <c r="A36" s="1"/>
      <c r="B36" s="89" t="s">
        <v>44</v>
      </c>
      <c r="C36" s="158" t="s">
        <v>43</v>
      </c>
      <c r="D36" s="158"/>
      <c r="E36" s="158"/>
      <c r="F36" s="158"/>
      <c r="G36" s="158"/>
      <c r="H36" s="158"/>
      <c r="I36" s="158"/>
      <c r="J36" s="158"/>
      <c r="K36" s="158"/>
      <c r="L36" s="146" t="s">
        <v>11</v>
      </c>
      <c r="M36" s="146"/>
      <c r="N36" s="153">
        <v>0.1</v>
      </c>
      <c r="O36" s="154"/>
      <c r="P36" s="159" t="s">
        <v>38</v>
      </c>
      <c r="Q36" s="159"/>
      <c r="R36" s="87">
        <f>N43*N36</f>
        <v>0.1</v>
      </c>
      <c r="S36" s="13"/>
      <c r="T36" s="51"/>
      <c r="U36" s="51"/>
      <c r="V36" s="51"/>
      <c r="W36" s="52"/>
      <c r="X36" s="53"/>
      <c r="Y36" s="48"/>
      <c r="Z36" s="48"/>
      <c r="AA36" s="48"/>
      <c r="AB36" s="48"/>
      <c r="AC36" s="48"/>
      <c r="AD36" s="48"/>
      <c r="AE36" s="48"/>
      <c r="AF36" s="48"/>
      <c r="AG36" s="48"/>
      <c r="AH36" s="48"/>
      <c r="AI36" s="48"/>
      <c r="AJ36" s="48"/>
    </row>
    <row r="37" spans="1:36" s="45" customFormat="1" ht="45" customHeight="1" x14ac:dyDescent="0.2">
      <c r="A37" s="1"/>
      <c r="B37" s="130" t="s">
        <v>6</v>
      </c>
      <c r="C37" s="132" t="s">
        <v>33</v>
      </c>
      <c r="D37" s="132" t="s">
        <v>7</v>
      </c>
      <c r="E37" s="132" t="s">
        <v>8</v>
      </c>
      <c r="F37" s="132" t="s">
        <v>9</v>
      </c>
      <c r="G37" s="132" t="s">
        <v>3</v>
      </c>
      <c r="H37" s="132" t="s">
        <v>4</v>
      </c>
      <c r="I37" s="134" t="s">
        <v>31</v>
      </c>
      <c r="J37" s="135"/>
      <c r="K37" s="135"/>
      <c r="L37" s="135"/>
      <c r="M37" s="135"/>
      <c r="N37" s="135"/>
      <c r="O37" s="38"/>
      <c r="P37" s="148" t="s">
        <v>32</v>
      </c>
      <c r="Q37" s="149"/>
      <c r="R37" s="130"/>
      <c r="S37" s="8"/>
      <c r="T37" s="54"/>
      <c r="U37" s="55"/>
      <c r="V37" s="54"/>
      <c r="W37" s="52"/>
      <c r="X37" s="52"/>
      <c r="Y37" s="48"/>
      <c r="Z37" s="48"/>
      <c r="AA37" s="48"/>
      <c r="AB37" s="48"/>
      <c r="AC37" s="48"/>
      <c r="AD37" s="48"/>
      <c r="AE37" s="48"/>
      <c r="AF37" s="48"/>
      <c r="AG37" s="48"/>
      <c r="AH37" s="48"/>
      <c r="AI37" s="48"/>
      <c r="AJ37" s="48"/>
    </row>
    <row r="38" spans="1:36" s="45" customFormat="1" ht="21" customHeight="1" x14ac:dyDescent="0.2">
      <c r="A38" s="27"/>
      <c r="B38" s="131"/>
      <c r="C38" s="133"/>
      <c r="D38" s="133"/>
      <c r="E38" s="133"/>
      <c r="F38" s="133"/>
      <c r="G38" s="133"/>
      <c r="H38" s="133"/>
      <c r="I38" s="38" t="s">
        <v>34</v>
      </c>
      <c r="J38" s="36" t="s">
        <v>24</v>
      </c>
      <c r="K38" s="36" t="s">
        <v>25</v>
      </c>
      <c r="L38" s="36" t="s">
        <v>26</v>
      </c>
      <c r="M38" s="36" t="s">
        <v>27</v>
      </c>
      <c r="N38" s="36" t="s">
        <v>18</v>
      </c>
      <c r="O38" s="91" t="s">
        <v>62</v>
      </c>
      <c r="P38" s="150"/>
      <c r="Q38" s="151"/>
      <c r="R38" s="152"/>
      <c r="S38" s="35"/>
      <c r="T38" s="56"/>
      <c r="U38" s="56"/>
      <c r="V38" s="56"/>
      <c r="W38" s="57"/>
      <c r="X38" s="53"/>
      <c r="Y38" s="48"/>
      <c r="Z38" s="48"/>
      <c r="AA38" s="48"/>
      <c r="AB38" s="48"/>
      <c r="AC38" s="48"/>
      <c r="AD38" s="48"/>
      <c r="AE38" s="48"/>
      <c r="AF38" s="48"/>
      <c r="AG38" s="48"/>
      <c r="AH38" s="48"/>
      <c r="AI38" s="48"/>
      <c r="AJ38" s="48"/>
    </row>
    <row r="39" spans="1:36" s="45" customFormat="1" ht="48.75" customHeight="1" x14ac:dyDescent="0.2">
      <c r="A39" s="170"/>
      <c r="B39" s="127" t="s">
        <v>87</v>
      </c>
      <c r="C39" s="171" t="s">
        <v>45</v>
      </c>
      <c r="D39" s="173" t="s">
        <v>12</v>
      </c>
      <c r="E39" s="175">
        <v>43466</v>
      </c>
      <c r="F39" s="175">
        <v>43830</v>
      </c>
      <c r="G39" s="177" t="s">
        <v>88</v>
      </c>
      <c r="H39" s="179" t="s">
        <v>13</v>
      </c>
      <c r="I39" s="108" t="s">
        <v>22</v>
      </c>
      <c r="J39" s="109">
        <v>1</v>
      </c>
      <c r="K39" s="109"/>
      <c r="L39" s="108"/>
      <c r="M39" s="108"/>
      <c r="N39" s="110">
        <v>1</v>
      </c>
      <c r="O39" s="189">
        <f>N40/N39</f>
        <v>1</v>
      </c>
      <c r="P39" s="181" t="s">
        <v>102</v>
      </c>
      <c r="Q39" s="182"/>
      <c r="R39" s="183"/>
      <c r="S39" s="15"/>
      <c r="T39" s="168"/>
      <c r="U39" s="58"/>
      <c r="V39" s="52"/>
      <c r="W39" s="52"/>
      <c r="X39" s="53"/>
      <c r="Y39" s="48"/>
      <c r="Z39" s="48"/>
      <c r="AA39" s="48"/>
      <c r="AB39" s="48"/>
      <c r="AC39" s="48"/>
      <c r="AD39" s="48"/>
      <c r="AE39" s="48"/>
      <c r="AF39" s="48"/>
      <c r="AG39" s="48"/>
      <c r="AH39" s="48"/>
      <c r="AI39" s="48"/>
      <c r="AJ39" s="48"/>
    </row>
    <row r="40" spans="1:36" s="45" customFormat="1" ht="48.75" customHeight="1" x14ac:dyDescent="0.2">
      <c r="A40" s="170"/>
      <c r="B40" s="128"/>
      <c r="C40" s="172"/>
      <c r="D40" s="174"/>
      <c r="E40" s="176"/>
      <c r="F40" s="176"/>
      <c r="G40" s="178"/>
      <c r="H40" s="180"/>
      <c r="I40" s="111" t="s">
        <v>23</v>
      </c>
      <c r="J40" s="113">
        <v>1</v>
      </c>
      <c r="K40" s="112"/>
      <c r="L40" s="111"/>
      <c r="M40" s="111"/>
      <c r="N40" s="110">
        <f>J40+K40+L40+M40</f>
        <v>1</v>
      </c>
      <c r="O40" s="190"/>
      <c r="P40" s="184"/>
      <c r="Q40" s="185"/>
      <c r="R40" s="186"/>
      <c r="S40" s="33"/>
      <c r="T40" s="169"/>
      <c r="U40" s="59"/>
      <c r="V40" s="57"/>
      <c r="W40" s="57"/>
      <c r="X40" s="53"/>
      <c r="Y40" s="48"/>
      <c r="Z40" s="48"/>
      <c r="AA40" s="48"/>
      <c r="AB40" s="48"/>
      <c r="AC40" s="48"/>
      <c r="AD40" s="48"/>
      <c r="AE40" s="48"/>
      <c r="AF40" s="48"/>
      <c r="AG40" s="48"/>
      <c r="AH40" s="48"/>
      <c r="AI40" s="48"/>
      <c r="AJ40" s="48"/>
    </row>
    <row r="41" spans="1:36" s="45" customFormat="1" ht="48.75" customHeight="1" x14ac:dyDescent="0.2">
      <c r="A41" s="170"/>
      <c r="B41" s="128"/>
      <c r="C41" s="171" t="s">
        <v>46</v>
      </c>
      <c r="D41" s="173" t="s">
        <v>14</v>
      </c>
      <c r="E41" s="175">
        <v>43466</v>
      </c>
      <c r="F41" s="175">
        <v>43830</v>
      </c>
      <c r="G41" s="177" t="s">
        <v>89</v>
      </c>
      <c r="H41" s="179" t="s">
        <v>13</v>
      </c>
      <c r="I41" s="108" t="s">
        <v>22</v>
      </c>
      <c r="J41" s="109">
        <v>0</v>
      </c>
      <c r="K41" s="109"/>
      <c r="L41" s="108"/>
      <c r="M41" s="108"/>
      <c r="N41" s="110">
        <f>J41+K41+L41+M41</f>
        <v>0</v>
      </c>
      <c r="O41" s="189"/>
      <c r="P41" s="181" t="s">
        <v>90</v>
      </c>
      <c r="Q41" s="182"/>
      <c r="R41" s="183"/>
      <c r="S41" s="15"/>
      <c r="T41" s="169"/>
      <c r="U41" s="58"/>
      <c r="V41" s="52"/>
      <c r="W41" s="52"/>
      <c r="X41" s="53"/>
      <c r="Y41" s="48"/>
      <c r="Z41" s="48"/>
      <c r="AA41" s="48"/>
      <c r="AB41" s="48"/>
      <c r="AC41" s="48"/>
      <c r="AD41" s="48"/>
      <c r="AE41" s="48"/>
      <c r="AF41" s="48"/>
      <c r="AG41" s="48"/>
      <c r="AH41" s="48"/>
      <c r="AI41" s="48"/>
      <c r="AJ41" s="48"/>
    </row>
    <row r="42" spans="1:36" s="45" customFormat="1" ht="48.75" customHeight="1" x14ac:dyDescent="0.2">
      <c r="A42" s="170"/>
      <c r="B42" s="129"/>
      <c r="C42" s="172"/>
      <c r="D42" s="174"/>
      <c r="E42" s="176"/>
      <c r="F42" s="176"/>
      <c r="G42" s="178"/>
      <c r="H42" s="180"/>
      <c r="I42" s="111" t="s">
        <v>23</v>
      </c>
      <c r="J42" s="113">
        <v>0</v>
      </c>
      <c r="K42" s="111"/>
      <c r="L42" s="111"/>
      <c r="M42" s="111"/>
      <c r="N42" s="110">
        <f>J42+K42+L42+M42</f>
        <v>0</v>
      </c>
      <c r="O42" s="190"/>
      <c r="P42" s="184"/>
      <c r="Q42" s="185"/>
      <c r="R42" s="186"/>
      <c r="S42" s="33"/>
      <c r="T42" s="169"/>
      <c r="U42" s="59"/>
      <c r="V42" s="57"/>
      <c r="W42" s="57"/>
      <c r="X42" s="53"/>
      <c r="Y42" s="48"/>
      <c r="Z42" s="48"/>
      <c r="AA42" s="48"/>
      <c r="AB42" s="48"/>
      <c r="AC42" s="48"/>
      <c r="AD42" s="48"/>
      <c r="AE42" s="48"/>
      <c r="AF42" s="48"/>
      <c r="AG42" s="48"/>
      <c r="AH42" s="48"/>
      <c r="AI42" s="48"/>
      <c r="AJ42" s="48"/>
    </row>
    <row r="43" spans="1:36" s="45" customFormat="1" ht="28.5" customHeight="1" x14ac:dyDescent="0.2">
      <c r="A43" s="1"/>
      <c r="B43" s="155" t="s">
        <v>10</v>
      </c>
      <c r="C43" s="156"/>
      <c r="D43" s="156"/>
      <c r="E43" s="156"/>
      <c r="F43" s="156"/>
      <c r="G43" s="156"/>
      <c r="H43" s="156"/>
      <c r="I43" s="156"/>
      <c r="J43" s="156"/>
      <c r="K43" s="156"/>
      <c r="L43" s="156"/>
      <c r="M43" s="157"/>
      <c r="N43" s="191">
        <f>O39</f>
        <v>1</v>
      </c>
      <c r="O43" s="192"/>
      <c r="P43" s="34"/>
      <c r="Q43" s="1"/>
      <c r="R43" s="1"/>
      <c r="S43" s="1"/>
      <c r="T43" s="52"/>
      <c r="U43" s="52"/>
      <c r="V43" s="52"/>
      <c r="W43" s="52"/>
      <c r="X43" s="53"/>
      <c r="Y43" s="48"/>
      <c r="Z43" s="48"/>
      <c r="AA43" s="48"/>
      <c r="AB43" s="48"/>
      <c r="AC43" s="48"/>
      <c r="AD43" s="48"/>
      <c r="AE43" s="48"/>
      <c r="AF43" s="48"/>
      <c r="AG43" s="48"/>
      <c r="AH43" s="48"/>
      <c r="AI43" s="48"/>
      <c r="AJ43" s="48"/>
    </row>
    <row r="44" spans="1:36" ht="12.75" customHeight="1" x14ac:dyDescent="0.2">
      <c r="A44" s="5"/>
      <c r="B44" s="5"/>
      <c r="C44" s="5"/>
      <c r="D44" s="5"/>
      <c r="E44" s="5"/>
      <c r="F44" s="5"/>
      <c r="G44" s="5"/>
      <c r="H44" s="5"/>
      <c r="I44" s="30"/>
      <c r="J44" s="5"/>
      <c r="K44" s="30"/>
      <c r="L44" s="30"/>
      <c r="M44" s="30"/>
      <c r="N44" s="5"/>
      <c r="O44" s="30"/>
      <c r="P44" s="30"/>
      <c r="Q44" s="1"/>
      <c r="R44" s="1"/>
      <c r="S44" s="1"/>
      <c r="T44" s="52"/>
      <c r="U44" s="52"/>
      <c r="V44" s="52"/>
      <c r="W44" s="52"/>
      <c r="X44" s="53"/>
      <c r="Y44" s="48"/>
      <c r="Z44" s="48"/>
      <c r="AA44" s="48"/>
      <c r="AB44" s="48"/>
      <c r="AC44" s="48"/>
      <c r="AD44" s="48"/>
      <c r="AE44" s="48"/>
      <c r="AF44" s="48"/>
      <c r="AG44" s="48"/>
      <c r="AH44" s="48"/>
      <c r="AI44" s="48"/>
      <c r="AJ44" s="48"/>
    </row>
    <row r="45" spans="1:36" ht="28.5" customHeight="1" x14ac:dyDescent="0.2">
      <c r="A45" s="1"/>
      <c r="B45" s="19"/>
      <c r="C45" s="8"/>
      <c r="D45" s="16"/>
      <c r="E45" s="14"/>
      <c r="F45" s="14"/>
      <c r="G45" s="18"/>
      <c r="H45" s="17"/>
      <c r="I45" s="29"/>
      <c r="J45" s="18"/>
      <c r="K45" s="32"/>
      <c r="L45" s="32"/>
      <c r="M45" s="32"/>
      <c r="N45" s="18"/>
      <c r="O45" s="32"/>
      <c r="P45" s="32"/>
      <c r="Q45" s="2"/>
      <c r="R45" s="61"/>
      <c r="S45" s="60"/>
      <c r="T45" s="60"/>
      <c r="U45" s="58"/>
      <c r="V45" s="52"/>
      <c r="W45" s="52"/>
      <c r="X45" s="53"/>
      <c r="Y45" s="48"/>
      <c r="Z45" s="48"/>
      <c r="AA45" s="48"/>
      <c r="AB45" s="48"/>
      <c r="AC45" s="48"/>
      <c r="AD45" s="48"/>
      <c r="AE45" s="48"/>
      <c r="AF45" s="48"/>
      <c r="AG45" s="48"/>
      <c r="AH45" s="48"/>
      <c r="AI45" s="48"/>
      <c r="AJ45" s="48"/>
    </row>
    <row r="46" spans="1:36" ht="15" customHeight="1" x14ac:dyDescent="0.2">
      <c r="A46" s="1"/>
      <c r="B46" s="70"/>
      <c r="C46" s="70"/>
      <c r="D46" s="71"/>
      <c r="E46" s="187"/>
      <c r="F46" s="188"/>
      <c r="G46" s="188"/>
      <c r="H46" s="188"/>
      <c r="I46" s="72"/>
      <c r="J46" s="72"/>
      <c r="K46" s="72"/>
      <c r="L46" s="72"/>
      <c r="M46" s="73"/>
      <c r="N46" s="73"/>
      <c r="O46" s="73"/>
      <c r="P46" s="73"/>
      <c r="Q46" s="73"/>
      <c r="R46" s="73"/>
      <c r="S46" s="53"/>
      <c r="T46" s="53"/>
      <c r="U46" s="53"/>
      <c r="V46" s="52"/>
      <c r="W46" s="52"/>
      <c r="X46" s="53"/>
      <c r="Y46" s="48"/>
      <c r="Z46" s="48"/>
      <c r="AA46" s="48"/>
      <c r="AB46" s="48"/>
      <c r="AC46" s="48"/>
      <c r="AD46" s="48"/>
      <c r="AE46" s="48"/>
      <c r="AF46" s="48"/>
      <c r="AG46" s="48"/>
      <c r="AH46" s="48"/>
      <c r="AI46" s="48"/>
      <c r="AJ46" s="48"/>
    </row>
    <row r="47" spans="1:36" ht="12.75" customHeight="1" x14ac:dyDescent="0.2">
      <c r="A47" s="1"/>
      <c r="B47" s="74"/>
      <c r="C47" s="74"/>
      <c r="D47" s="75"/>
      <c r="E47" s="206"/>
      <c r="F47" s="207"/>
      <c r="G47" s="207"/>
      <c r="H47" s="207"/>
      <c r="I47" s="76"/>
      <c r="J47" s="76"/>
      <c r="K47" s="76"/>
      <c r="L47" s="76"/>
      <c r="M47" s="68"/>
      <c r="N47" s="68"/>
      <c r="O47" s="68"/>
      <c r="P47" s="68"/>
      <c r="Q47" s="68"/>
      <c r="R47" s="68"/>
      <c r="S47" s="53"/>
      <c r="T47" s="53"/>
      <c r="U47" s="53"/>
      <c r="V47" s="52"/>
      <c r="W47" s="52"/>
      <c r="X47" s="53"/>
      <c r="Y47" s="48"/>
      <c r="Z47" s="48"/>
      <c r="AA47" s="48"/>
      <c r="AB47" s="48"/>
      <c r="AC47" s="48"/>
      <c r="AD47" s="48"/>
      <c r="AE47" s="48"/>
      <c r="AF47" s="48"/>
      <c r="AG47" s="48"/>
      <c r="AH47" s="48"/>
      <c r="AI47" s="48"/>
      <c r="AJ47" s="48"/>
    </row>
    <row r="48" spans="1:36" ht="21.75" customHeight="1" x14ac:dyDescent="0.2">
      <c r="A48" s="1"/>
      <c r="B48" s="74"/>
      <c r="C48" s="74"/>
      <c r="D48" s="75"/>
      <c r="E48" s="76"/>
      <c r="F48" s="76"/>
      <c r="G48" s="76"/>
      <c r="H48" s="76"/>
      <c r="I48" s="76"/>
      <c r="J48" s="69"/>
      <c r="K48" s="69"/>
      <c r="L48" s="69"/>
      <c r="M48" s="69"/>
      <c r="N48" s="69"/>
      <c r="O48" s="69"/>
      <c r="P48" s="69"/>
      <c r="Q48" s="69"/>
      <c r="R48" s="69"/>
      <c r="S48" s="53"/>
      <c r="T48" s="53"/>
      <c r="U48" s="53"/>
      <c r="V48" s="52"/>
      <c r="W48" s="52"/>
      <c r="X48" s="53"/>
      <c r="Y48" s="48"/>
      <c r="Z48" s="48"/>
      <c r="AA48" s="48"/>
      <c r="AB48" s="48"/>
      <c r="AC48" s="48"/>
      <c r="AD48" s="48"/>
      <c r="AE48" s="48"/>
      <c r="AF48" s="48"/>
      <c r="AG48" s="48"/>
      <c r="AH48" s="48"/>
      <c r="AI48" s="48"/>
      <c r="AJ48" s="48"/>
    </row>
    <row r="49" spans="1:38" ht="56.25" customHeight="1" x14ac:dyDescent="0.2">
      <c r="A49" s="1"/>
      <c r="B49" s="77"/>
      <c r="C49" s="214" t="s">
        <v>15</v>
      </c>
      <c r="D49" s="214"/>
      <c r="E49" s="166">
        <f>N12+N20+N28+N36</f>
        <v>1</v>
      </c>
      <c r="F49" s="166"/>
      <c r="G49" s="76"/>
      <c r="H49" s="76"/>
      <c r="I49" s="76"/>
      <c r="J49" s="214" t="s">
        <v>47</v>
      </c>
      <c r="K49" s="214"/>
      <c r="L49" s="214"/>
      <c r="M49" s="69"/>
      <c r="N49" s="164">
        <f>R12+R20+R28+R36</f>
        <v>1</v>
      </c>
      <c r="O49" s="165"/>
      <c r="P49" s="165"/>
      <c r="Q49" s="69"/>
      <c r="R49" s="69"/>
      <c r="S49" s="62"/>
      <c r="T49" s="52"/>
      <c r="U49" s="52"/>
      <c r="V49" s="52"/>
      <c r="W49" s="52"/>
      <c r="X49" s="53"/>
      <c r="Y49" s="48"/>
      <c r="Z49" s="48"/>
      <c r="AA49" s="48"/>
      <c r="AB49" s="48"/>
      <c r="AC49" s="48"/>
      <c r="AD49" s="48"/>
      <c r="AE49" s="48"/>
      <c r="AF49" s="48"/>
      <c r="AG49" s="48"/>
      <c r="AH49" s="48"/>
      <c r="AI49" s="48"/>
      <c r="AJ49" s="48"/>
    </row>
    <row r="50" spans="1:38" ht="47.25" customHeight="1" x14ac:dyDescent="0.2">
      <c r="A50" s="1"/>
      <c r="B50" s="77"/>
      <c r="C50" s="214"/>
      <c r="D50" s="214"/>
      <c r="E50" s="166"/>
      <c r="F50" s="166"/>
      <c r="G50" s="76"/>
      <c r="H50" s="76"/>
      <c r="I50" s="76"/>
      <c r="J50" s="214"/>
      <c r="K50" s="214"/>
      <c r="L50" s="214"/>
      <c r="M50" s="69"/>
      <c r="N50" s="165"/>
      <c r="O50" s="165"/>
      <c r="P50" s="165"/>
      <c r="Q50" s="69"/>
      <c r="R50" s="69"/>
      <c r="S50" s="1"/>
      <c r="T50" s="52"/>
      <c r="U50" s="52"/>
      <c r="V50" s="52"/>
      <c r="W50" s="52"/>
      <c r="X50" s="53"/>
      <c r="Y50" s="48"/>
      <c r="Z50" s="48"/>
      <c r="AA50" s="48"/>
      <c r="AB50" s="48"/>
      <c r="AC50" s="48"/>
      <c r="AD50" s="48"/>
      <c r="AE50" s="48"/>
      <c r="AF50" s="48"/>
      <c r="AG50" s="48"/>
      <c r="AH50" s="48"/>
      <c r="AI50" s="48"/>
      <c r="AJ50" s="48"/>
    </row>
    <row r="51" spans="1:38" ht="49.5" customHeight="1" x14ac:dyDescent="0.2">
      <c r="A51" s="1"/>
      <c r="B51" s="78"/>
      <c r="C51" s="78"/>
      <c r="D51" s="212"/>
      <c r="E51" s="213"/>
      <c r="F51" s="213"/>
      <c r="G51" s="78"/>
      <c r="H51" s="78"/>
      <c r="I51" s="79"/>
      <c r="J51" s="79"/>
      <c r="K51" s="79"/>
      <c r="L51" s="79"/>
      <c r="M51" s="79"/>
      <c r="N51" s="79"/>
      <c r="O51" s="79"/>
      <c r="P51" s="79"/>
      <c r="Q51" s="79"/>
      <c r="R51" s="79"/>
      <c r="S51" s="1"/>
      <c r="T51" s="52"/>
      <c r="U51" s="52"/>
      <c r="V51" s="52"/>
      <c r="W51" s="52"/>
      <c r="X51" s="53"/>
      <c r="Y51" s="48"/>
      <c r="Z51" s="48"/>
      <c r="AA51" s="48"/>
      <c r="AB51" s="48"/>
      <c r="AC51" s="48"/>
      <c r="AD51" s="48"/>
      <c r="AE51" s="48"/>
      <c r="AF51" s="48"/>
      <c r="AG51" s="48"/>
      <c r="AH51" s="48"/>
      <c r="AI51" s="48"/>
      <c r="AJ51" s="48"/>
    </row>
    <row r="52" spans="1:38" ht="12.75" customHeight="1" x14ac:dyDescent="0.2">
      <c r="A52" s="1"/>
      <c r="B52" s="80"/>
      <c r="C52" s="80"/>
      <c r="D52" s="208"/>
      <c r="E52" s="209"/>
      <c r="F52" s="210"/>
      <c r="G52" s="80"/>
      <c r="H52" s="80"/>
      <c r="I52" s="81"/>
      <c r="J52" s="209"/>
      <c r="K52" s="211"/>
      <c r="L52" s="211"/>
      <c r="M52" s="211"/>
      <c r="N52" s="209"/>
      <c r="O52" s="93"/>
      <c r="P52" s="82"/>
      <c r="Q52" s="83"/>
      <c r="R52" s="83"/>
      <c r="S52" s="83"/>
      <c r="T52" s="53"/>
      <c r="U52" s="53"/>
      <c r="V52" s="53"/>
      <c r="W52" s="53"/>
      <c r="X52" s="53"/>
      <c r="Y52" s="48"/>
      <c r="Z52" s="48"/>
      <c r="AA52" s="48"/>
      <c r="AB52" s="48"/>
      <c r="AC52" s="48"/>
      <c r="AD52" s="48"/>
      <c r="AE52" s="48"/>
      <c r="AF52" s="48"/>
      <c r="AG52" s="48"/>
      <c r="AH52" s="48"/>
      <c r="AI52" s="48"/>
      <c r="AJ52" s="48"/>
    </row>
    <row r="53" spans="1:38" s="45" customFormat="1" ht="12.75" customHeight="1" x14ac:dyDescent="0.2">
      <c r="A53" s="27"/>
      <c r="B53" s="81"/>
      <c r="C53" s="81"/>
      <c r="D53" s="81"/>
      <c r="E53" s="82"/>
      <c r="F53" s="82"/>
      <c r="G53" s="81"/>
      <c r="H53" s="81"/>
      <c r="I53" s="81"/>
      <c r="J53" s="82"/>
      <c r="K53" s="82"/>
      <c r="L53" s="82"/>
      <c r="M53" s="82"/>
      <c r="N53" s="82"/>
      <c r="O53" s="93"/>
      <c r="P53" s="82"/>
      <c r="Q53" s="83"/>
      <c r="R53" s="83"/>
      <c r="S53" s="83"/>
      <c r="T53" s="53"/>
      <c r="U53" s="53"/>
      <c r="V53" s="53"/>
      <c r="W53" s="53"/>
      <c r="X53" s="53"/>
      <c r="Y53" s="48"/>
      <c r="Z53" s="48"/>
      <c r="AA53" s="48"/>
      <c r="AB53" s="48"/>
      <c r="AC53" s="48"/>
      <c r="AD53" s="48"/>
      <c r="AE53" s="48"/>
      <c r="AF53" s="48"/>
      <c r="AG53" s="48"/>
      <c r="AH53" s="48"/>
      <c r="AI53" s="48"/>
      <c r="AJ53" s="48"/>
    </row>
    <row r="54" spans="1:38" ht="30" customHeight="1" x14ac:dyDescent="0.2">
      <c r="A54" s="1"/>
      <c r="B54" s="167" t="s">
        <v>48</v>
      </c>
      <c r="C54" s="167"/>
      <c r="D54" s="167"/>
      <c r="E54" s="167"/>
      <c r="F54" s="167"/>
      <c r="G54" s="167"/>
      <c r="H54" s="167"/>
      <c r="I54" s="84"/>
      <c r="J54" s="84"/>
      <c r="K54" s="84"/>
      <c r="L54" s="84"/>
      <c r="M54" s="84"/>
      <c r="N54" s="84"/>
      <c r="O54" s="84"/>
      <c r="P54" s="84"/>
      <c r="Q54" s="84"/>
      <c r="R54" s="84"/>
      <c r="S54" s="53"/>
      <c r="T54" s="53"/>
      <c r="U54" s="53"/>
      <c r="V54" s="53"/>
      <c r="W54" s="53"/>
      <c r="X54" s="53"/>
      <c r="Y54" s="48"/>
      <c r="Z54" s="48"/>
      <c r="AA54" s="48"/>
      <c r="AB54" s="48"/>
      <c r="AC54" s="48"/>
      <c r="AD54" s="48"/>
      <c r="AE54" s="48"/>
      <c r="AF54" s="48"/>
      <c r="AG54" s="48"/>
      <c r="AH54" s="48"/>
      <c r="AI54" s="48"/>
      <c r="AJ54" s="48"/>
    </row>
    <row r="55" spans="1:38" ht="66" customHeight="1" x14ac:dyDescent="0.2">
      <c r="A55" s="1"/>
      <c r="B55" s="88" t="s">
        <v>50</v>
      </c>
      <c r="C55" s="88" t="s">
        <v>33</v>
      </c>
      <c r="D55" s="88" t="s">
        <v>7</v>
      </c>
      <c r="E55" s="193" t="s">
        <v>49</v>
      </c>
      <c r="F55" s="194"/>
      <c r="G55" s="194"/>
      <c r="H55" s="195"/>
      <c r="I55" s="63"/>
      <c r="J55" s="64"/>
      <c r="K55" s="65"/>
      <c r="L55" s="65"/>
      <c r="M55" s="65"/>
      <c r="N55" s="66"/>
      <c r="O55" s="67"/>
      <c r="P55" s="67"/>
      <c r="Q55" s="53"/>
      <c r="R55" s="53"/>
      <c r="S55" s="53"/>
      <c r="T55" s="53"/>
      <c r="U55" s="53"/>
      <c r="V55" s="53"/>
      <c r="W55" s="53"/>
      <c r="X55" s="53"/>
      <c r="Y55" s="48"/>
      <c r="Z55" s="48"/>
      <c r="AA55" s="48"/>
      <c r="AB55" s="48"/>
      <c r="AC55" s="48"/>
      <c r="AD55" s="48"/>
      <c r="AE55" s="48"/>
      <c r="AF55" s="48"/>
      <c r="AG55" s="48"/>
      <c r="AH55" s="48"/>
      <c r="AI55" s="48"/>
      <c r="AJ55" s="48"/>
    </row>
    <row r="56" spans="1:38" ht="120.75" customHeight="1" x14ac:dyDescent="0.2">
      <c r="A56" s="53"/>
      <c r="B56" s="114"/>
      <c r="C56" s="114"/>
      <c r="D56" s="114"/>
      <c r="E56" s="160"/>
      <c r="F56" s="161"/>
      <c r="G56" s="161"/>
      <c r="H56" s="162"/>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row>
    <row r="57" spans="1:38" ht="120.75" customHeight="1" x14ac:dyDescent="0.2">
      <c r="A57" s="3"/>
      <c r="B57" s="114"/>
      <c r="C57" s="114"/>
      <c r="D57" s="114"/>
      <c r="E57" s="160"/>
      <c r="F57" s="161"/>
      <c r="G57" s="161"/>
      <c r="H57" s="162"/>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row>
    <row r="58" spans="1:38" ht="120.75" customHeight="1" x14ac:dyDescent="0.2">
      <c r="A58" s="3"/>
      <c r="B58" s="114"/>
      <c r="C58" s="114"/>
      <c r="D58" s="114"/>
      <c r="E58" s="160"/>
      <c r="F58" s="161"/>
      <c r="G58" s="161"/>
      <c r="H58" s="162"/>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row>
    <row r="59" spans="1:38" ht="120.75" customHeight="1" x14ac:dyDescent="0.2">
      <c r="A59" s="3"/>
      <c r="B59" s="114"/>
      <c r="C59" s="114"/>
      <c r="D59" s="114"/>
      <c r="E59" s="160"/>
      <c r="F59" s="161"/>
      <c r="G59" s="161"/>
      <c r="H59" s="162"/>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row>
    <row r="60" spans="1:38" ht="120.75" customHeight="1" x14ac:dyDescent="0.2">
      <c r="A60" s="3"/>
      <c r="B60" s="114"/>
      <c r="C60" s="114"/>
      <c r="D60" s="114"/>
      <c r="E60" s="160"/>
      <c r="F60" s="161"/>
      <c r="G60" s="161"/>
      <c r="H60" s="162"/>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row>
    <row r="61" spans="1:38" ht="120.75" customHeight="1" x14ac:dyDescent="0.2">
      <c r="A61" s="3"/>
      <c r="B61" s="114"/>
      <c r="C61" s="114"/>
      <c r="D61" s="114"/>
      <c r="E61" s="160"/>
      <c r="F61" s="161"/>
      <c r="G61" s="161"/>
      <c r="H61" s="162"/>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row>
    <row r="62" spans="1:38" ht="120.75" customHeight="1" x14ac:dyDescent="0.2">
      <c r="A62" s="3"/>
      <c r="B62" s="114"/>
      <c r="C62" s="114"/>
      <c r="D62" s="114"/>
      <c r="E62" s="160"/>
      <c r="F62" s="161"/>
      <c r="G62" s="161"/>
      <c r="H62" s="162"/>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row>
    <row r="63" spans="1:38" ht="120.75" customHeight="1" x14ac:dyDescent="0.2">
      <c r="A63" s="3"/>
      <c r="B63" s="114"/>
      <c r="C63" s="114"/>
      <c r="D63" s="114"/>
      <c r="E63" s="160"/>
      <c r="F63" s="161"/>
      <c r="G63" s="161"/>
      <c r="H63" s="162"/>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row>
    <row r="64" spans="1:38" ht="120.75" customHeight="1" x14ac:dyDescent="0.2">
      <c r="A64" s="3"/>
      <c r="B64" s="114"/>
      <c r="C64" s="114"/>
      <c r="D64" s="114"/>
      <c r="E64" s="160"/>
      <c r="F64" s="161"/>
      <c r="G64" s="161"/>
      <c r="H64" s="162"/>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row>
    <row r="65" spans="1:38" ht="120.75" customHeight="1" x14ac:dyDescent="0.2">
      <c r="A65" s="3"/>
      <c r="B65" s="114"/>
      <c r="C65" s="114"/>
      <c r="D65" s="114"/>
      <c r="E65" s="160"/>
      <c r="F65" s="161"/>
      <c r="G65" s="161"/>
      <c r="H65" s="162"/>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row>
    <row r="66" spans="1:38" ht="120.75" customHeight="1" x14ac:dyDescent="0.2">
      <c r="A66" s="3"/>
      <c r="B66" s="114"/>
      <c r="C66" s="114"/>
      <c r="D66" s="114"/>
      <c r="E66" s="160"/>
      <c r="F66" s="161"/>
      <c r="G66" s="161"/>
      <c r="H66" s="162"/>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row>
    <row r="67" spans="1:38" ht="120.75" customHeight="1" x14ac:dyDescent="0.2">
      <c r="A67" s="3"/>
      <c r="B67" s="114"/>
      <c r="C67" s="114"/>
      <c r="D67" s="114"/>
      <c r="E67" s="160"/>
      <c r="F67" s="161"/>
      <c r="G67" s="161"/>
      <c r="H67" s="162"/>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row>
    <row r="68" spans="1:38" ht="120.75" customHeight="1" x14ac:dyDescent="0.2">
      <c r="A68" s="3"/>
      <c r="B68" s="114"/>
      <c r="C68" s="114"/>
      <c r="D68" s="114"/>
      <c r="E68" s="160"/>
      <c r="F68" s="161"/>
      <c r="G68" s="161"/>
      <c r="H68" s="162"/>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row>
    <row r="69" spans="1:38" ht="120.75" customHeight="1" x14ac:dyDescent="0.2">
      <c r="A69" s="3"/>
      <c r="B69" s="114"/>
      <c r="C69" s="114"/>
      <c r="D69" s="114"/>
      <c r="E69" s="160"/>
      <c r="F69" s="161"/>
      <c r="G69" s="161"/>
      <c r="H69" s="162"/>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row>
    <row r="70" spans="1:38" ht="120.75" customHeight="1" x14ac:dyDescent="0.2">
      <c r="A70" s="3"/>
      <c r="B70" s="114"/>
      <c r="C70" s="114"/>
      <c r="D70" s="114"/>
      <c r="E70" s="160"/>
      <c r="F70" s="161"/>
      <c r="G70" s="161"/>
      <c r="H70" s="162"/>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row>
    <row r="71" spans="1:38" ht="120.75" customHeight="1" x14ac:dyDescent="0.2">
      <c r="A71" s="3"/>
      <c r="B71" s="114"/>
      <c r="C71" s="114"/>
      <c r="D71" s="114"/>
      <c r="E71" s="160"/>
      <c r="F71" s="161"/>
      <c r="G71" s="161"/>
      <c r="H71" s="162"/>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row>
    <row r="72" spans="1:38" ht="120.75" customHeight="1" x14ac:dyDescent="0.2">
      <c r="A72" s="3"/>
      <c r="B72" s="114"/>
      <c r="C72" s="114"/>
      <c r="D72" s="114"/>
      <c r="E72" s="160"/>
      <c r="F72" s="161"/>
      <c r="G72" s="161"/>
      <c r="H72" s="162"/>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row>
    <row r="73" spans="1:38" ht="120.75" customHeight="1" x14ac:dyDescent="0.2">
      <c r="A73" s="3"/>
      <c r="B73" s="114"/>
      <c r="C73" s="114"/>
      <c r="D73" s="114"/>
      <c r="E73" s="160"/>
      <c r="F73" s="161"/>
      <c r="G73" s="161"/>
      <c r="H73" s="162"/>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row>
    <row r="74" spans="1:38" ht="120.75" customHeight="1" x14ac:dyDescent="0.2">
      <c r="A74" s="3"/>
      <c r="B74" s="114"/>
      <c r="C74" s="114"/>
      <c r="D74" s="114"/>
      <c r="E74" s="160"/>
      <c r="F74" s="161"/>
      <c r="G74" s="161"/>
      <c r="H74" s="162"/>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row>
    <row r="75" spans="1:38" ht="120.75" customHeight="1" x14ac:dyDescent="0.2">
      <c r="A75" s="3"/>
      <c r="B75" s="114"/>
      <c r="C75" s="114"/>
      <c r="D75" s="114"/>
      <c r="E75" s="160"/>
      <c r="F75" s="161"/>
      <c r="G75" s="161"/>
      <c r="H75" s="162"/>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row>
    <row r="76" spans="1:38" ht="12.75" customHeight="1" x14ac:dyDescent="0.2">
      <c r="A76" s="3"/>
      <c r="B76" s="114"/>
      <c r="C76" s="114"/>
      <c r="D76" s="114"/>
      <c r="E76" s="160"/>
      <c r="F76" s="161"/>
      <c r="G76" s="161"/>
      <c r="H76" s="162"/>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row>
    <row r="77" spans="1:38" ht="12.75" customHeight="1" x14ac:dyDescent="0.2">
      <c r="A77" s="3"/>
      <c r="B77" s="114"/>
      <c r="C77" s="114"/>
      <c r="D77" s="114"/>
      <c r="E77" s="160"/>
      <c r="F77" s="161"/>
      <c r="G77" s="161"/>
      <c r="H77" s="162"/>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row>
    <row r="78" spans="1:38" ht="12.75" customHeight="1" x14ac:dyDescent="0.2">
      <c r="A78" s="3"/>
      <c r="B78" s="114"/>
      <c r="C78" s="114"/>
      <c r="D78" s="114"/>
      <c r="E78" s="160"/>
      <c r="F78" s="161"/>
      <c r="G78" s="161"/>
      <c r="H78" s="162"/>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row>
    <row r="79" spans="1:38" ht="12.75" customHeight="1" x14ac:dyDescent="0.2">
      <c r="A79" s="3"/>
      <c r="B79" s="114"/>
      <c r="C79" s="114"/>
      <c r="D79" s="114"/>
      <c r="E79" s="160"/>
      <c r="F79" s="161"/>
      <c r="G79" s="161"/>
      <c r="H79" s="162"/>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row>
    <row r="80" spans="1:38" ht="12.75" customHeight="1" x14ac:dyDescent="0.2">
      <c r="A80" s="3"/>
      <c r="B80" s="114"/>
      <c r="C80" s="114"/>
      <c r="D80" s="114"/>
      <c r="E80" s="160"/>
      <c r="F80" s="161"/>
      <c r="G80" s="161"/>
      <c r="H80" s="162"/>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row>
    <row r="81" spans="1:38" ht="12.75" customHeight="1" x14ac:dyDescent="0.2">
      <c r="A81" s="3"/>
      <c r="B81" s="114"/>
      <c r="C81" s="114"/>
      <c r="D81" s="114"/>
      <c r="E81" s="160"/>
      <c r="F81" s="161"/>
      <c r="G81" s="161"/>
      <c r="H81" s="162"/>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row>
    <row r="82" spans="1:38" ht="12.75" customHeight="1" x14ac:dyDescent="0.2">
      <c r="A82" s="3"/>
      <c r="B82" s="114"/>
      <c r="C82" s="114"/>
      <c r="D82" s="114"/>
      <c r="E82" s="160"/>
      <c r="F82" s="161"/>
      <c r="G82" s="161"/>
      <c r="H82" s="162"/>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row>
    <row r="83" spans="1:38" ht="12.75" customHeight="1" x14ac:dyDescent="0.2">
      <c r="A83" s="3"/>
      <c r="B83" s="114"/>
      <c r="C83" s="114"/>
      <c r="D83" s="114"/>
      <c r="E83" s="160"/>
      <c r="F83" s="161"/>
      <c r="G83" s="161"/>
      <c r="H83" s="162"/>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row>
    <row r="84" spans="1:38" ht="12.75" customHeight="1" x14ac:dyDescent="0.2">
      <c r="A84" s="3"/>
      <c r="B84" s="114"/>
      <c r="C84" s="114"/>
      <c r="D84" s="114"/>
      <c r="E84" s="160"/>
      <c r="F84" s="161"/>
      <c r="G84" s="161"/>
      <c r="H84" s="162"/>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row>
    <row r="85" spans="1:38" ht="12.75" customHeight="1" x14ac:dyDescent="0.2">
      <c r="A85" s="3"/>
      <c r="B85" s="114"/>
      <c r="C85" s="114"/>
      <c r="D85" s="114"/>
      <c r="E85" s="160"/>
      <c r="F85" s="161"/>
      <c r="G85" s="161"/>
      <c r="H85" s="162"/>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row>
    <row r="86" spans="1:38" ht="12.75" customHeight="1" x14ac:dyDescent="0.2">
      <c r="A86" s="3"/>
      <c r="B86" s="114"/>
      <c r="C86" s="114"/>
      <c r="D86" s="114"/>
      <c r="E86" s="160"/>
      <c r="F86" s="161"/>
      <c r="G86" s="161"/>
      <c r="H86" s="162"/>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row>
    <row r="87" spans="1:38" ht="12.75" customHeight="1" x14ac:dyDescent="0.2">
      <c r="A87" s="3"/>
      <c r="B87" s="114"/>
      <c r="C87" s="114"/>
      <c r="D87" s="114"/>
      <c r="E87" s="160"/>
      <c r="F87" s="161"/>
      <c r="G87" s="161"/>
      <c r="H87" s="162"/>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row>
    <row r="88" spans="1:38" ht="12.75" customHeight="1" x14ac:dyDescent="0.2">
      <c r="A88" s="3"/>
      <c r="B88" s="114"/>
      <c r="C88" s="114"/>
      <c r="D88" s="114"/>
      <c r="E88" s="160"/>
      <c r="F88" s="161"/>
      <c r="G88" s="161"/>
      <c r="H88" s="162"/>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row>
    <row r="89" spans="1:38" ht="12.75" customHeight="1" x14ac:dyDescent="0.2">
      <c r="A89" s="3"/>
      <c r="B89" s="114"/>
      <c r="C89" s="114"/>
      <c r="D89" s="114"/>
      <c r="E89" s="160"/>
      <c r="F89" s="161"/>
      <c r="G89" s="161"/>
      <c r="H89" s="162"/>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row>
    <row r="90" spans="1:38" ht="12.75" customHeight="1" x14ac:dyDescent="0.2">
      <c r="A90" s="3"/>
      <c r="B90" s="114"/>
      <c r="C90" s="114"/>
      <c r="D90" s="114"/>
      <c r="E90" s="160"/>
      <c r="F90" s="161"/>
      <c r="G90" s="161"/>
      <c r="H90" s="162"/>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row>
    <row r="91" spans="1:38" ht="12.75" customHeight="1" x14ac:dyDescent="0.2">
      <c r="A91" s="3"/>
      <c r="B91" s="114"/>
      <c r="C91" s="114"/>
      <c r="D91" s="114"/>
      <c r="E91" s="160"/>
      <c r="F91" s="161"/>
      <c r="G91" s="161"/>
      <c r="H91" s="162"/>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row>
    <row r="92" spans="1:38" ht="12.75" customHeight="1" x14ac:dyDescent="0.2">
      <c r="A92" s="3"/>
      <c r="B92" s="114"/>
      <c r="C92" s="114"/>
      <c r="D92" s="114"/>
      <c r="E92" s="160"/>
      <c r="F92" s="161"/>
      <c r="G92" s="161"/>
      <c r="H92" s="162"/>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row>
    <row r="93" spans="1:38" ht="12.75" customHeight="1" x14ac:dyDescent="0.2">
      <c r="A93" s="3"/>
      <c r="B93" s="114"/>
      <c r="C93" s="114"/>
      <c r="D93" s="114"/>
      <c r="E93" s="160"/>
      <c r="F93" s="161"/>
      <c r="G93" s="161"/>
      <c r="H93" s="162"/>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row>
    <row r="94" spans="1:38" ht="12.75" customHeight="1" x14ac:dyDescent="0.2">
      <c r="A94" s="3"/>
      <c r="B94" s="114"/>
      <c r="C94" s="114"/>
      <c r="D94" s="114"/>
      <c r="E94" s="160"/>
      <c r="F94" s="161"/>
      <c r="G94" s="161"/>
      <c r="H94" s="162"/>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row>
    <row r="95" spans="1:38" ht="12.75" customHeight="1" x14ac:dyDescent="0.2">
      <c r="A95" s="3"/>
      <c r="B95" s="114"/>
      <c r="C95" s="114"/>
      <c r="D95" s="114"/>
      <c r="E95" s="160"/>
      <c r="F95" s="161"/>
      <c r="G95" s="161"/>
      <c r="H95" s="162"/>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row>
    <row r="96" spans="1:38" ht="12.75" customHeight="1" x14ac:dyDescent="0.2">
      <c r="A96" s="3"/>
      <c r="B96" s="114"/>
      <c r="C96" s="114"/>
      <c r="D96" s="114"/>
      <c r="E96" s="160"/>
      <c r="F96" s="161"/>
      <c r="G96" s="161"/>
      <c r="H96" s="162"/>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row>
    <row r="97" spans="1:38" ht="12.75" customHeight="1" x14ac:dyDescent="0.2">
      <c r="A97" s="3"/>
      <c r="B97" s="114"/>
      <c r="C97" s="114"/>
      <c r="D97" s="114"/>
      <c r="E97" s="160"/>
      <c r="F97" s="161"/>
      <c r="G97" s="161"/>
      <c r="H97" s="162"/>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row>
    <row r="98" spans="1:38" ht="12.75" customHeight="1" x14ac:dyDescent="0.2">
      <c r="A98" s="3"/>
      <c r="B98" s="114"/>
      <c r="C98" s="114"/>
      <c r="D98" s="114"/>
      <c r="E98" s="160"/>
      <c r="F98" s="161"/>
      <c r="G98" s="161"/>
      <c r="H98" s="162"/>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row>
    <row r="99" spans="1:38" ht="12.75" customHeight="1" x14ac:dyDescent="0.2">
      <c r="A99" s="3"/>
      <c r="B99" s="114"/>
      <c r="C99" s="114"/>
      <c r="D99" s="114"/>
      <c r="E99" s="160"/>
      <c r="F99" s="161"/>
      <c r="G99" s="161"/>
      <c r="H99" s="162"/>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row>
    <row r="100" spans="1:38" ht="12.75" customHeight="1" x14ac:dyDescent="0.2">
      <c r="A100" s="3"/>
      <c r="B100" s="3"/>
      <c r="C100" s="3"/>
      <c r="D100" s="3"/>
      <c r="E100" s="3"/>
      <c r="F100" s="3"/>
      <c r="G100" s="3"/>
      <c r="H100" s="3"/>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row>
    <row r="101" spans="1:38"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row>
    <row r="102" spans="1:38"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row>
    <row r="103" spans="1:38"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row>
    <row r="104" spans="1:38"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row>
    <row r="105" spans="1:38"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row>
    <row r="106" spans="1:38"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row>
    <row r="107" spans="1:38"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row>
    <row r="108" spans="1:38"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row>
    <row r="109" spans="1:38"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row>
    <row r="110" spans="1:38"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row>
    <row r="111" spans="1:38"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row>
    <row r="112" spans="1:38"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row>
    <row r="113" spans="1:38"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row>
    <row r="114" spans="1:38"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row>
    <row r="115" spans="1:38"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row>
    <row r="116" spans="1:38"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row>
    <row r="117" spans="1:38"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row>
    <row r="118" spans="1:38"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row>
    <row r="119" spans="1:38"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row>
    <row r="120" spans="1:38"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row>
    <row r="121" spans="1:38"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row>
    <row r="122" spans="1:38"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row>
    <row r="123" spans="1:38"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row>
    <row r="124" spans="1:38"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row>
    <row r="125" spans="1:38"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row>
    <row r="126" spans="1:38"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row>
    <row r="127" spans="1:38"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row>
    <row r="128" spans="1:38"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row>
    <row r="129" spans="1:34"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row>
    <row r="130" spans="1:34"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row>
    <row r="131" spans="1:34"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row>
    <row r="132" spans="1:34"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row>
    <row r="133" spans="1:34"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row>
    <row r="134" spans="1:34"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row>
    <row r="135" spans="1:34"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row>
    <row r="136" spans="1:34"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row>
    <row r="137" spans="1:34"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row>
    <row r="138" spans="1:34"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row>
    <row r="139" spans="1:34"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row>
    <row r="140" spans="1:34"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row>
    <row r="141" spans="1:34"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row>
    <row r="142" spans="1:34"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row>
    <row r="143" spans="1:34"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row>
    <row r="144" spans="1:34"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row>
    <row r="145" spans="1:34"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row>
    <row r="146" spans="1:34"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row>
    <row r="147" spans="1:34"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row>
    <row r="148" spans="1:34"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row>
    <row r="149" spans="1:34"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row>
    <row r="150" spans="1:34"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row>
    <row r="151" spans="1:34"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row>
    <row r="152" spans="1:34"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row>
    <row r="153" spans="1:34"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row>
    <row r="154" spans="1:34"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row>
    <row r="155" spans="1:34"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row>
    <row r="156" spans="1:34"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row>
    <row r="157" spans="1:34"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row>
    <row r="158" spans="1:34"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row>
    <row r="159" spans="1:34"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row>
    <row r="160" spans="1:34"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row>
    <row r="161" spans="1:34"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row>
    <row r="162" spans="1:34"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row>
    <row r="163" spans="1:34"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row>
    <row r="164" spans="1:34"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row>
    <row r="165" spans="1:34"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row>
    <row r="166" spans="1:34"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row>
    <row r="167" spans="1:34"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row>
    <row r="168" spans="1:34"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row>
    <row r="169" spans="1:34"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row>
    <row r="170" spans="1:34"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row>
    <row r="171" spans="1:34"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row>
    <row r="172" spans="1:34"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row>
    <row r="173" spans="1:34"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row>
    <row r="174" spans="1:34"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row>
    <row r="175" spans="1:34"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row>
    <row r="176" spans="1:34"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row>
    <row r="177" spans="1:34"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row>
    <row r="178" spans="1:34"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row>
    <row r="179" spans="1:34"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row>
    <row r="180" spans="1:34"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row>
    <row r="181" spans="1:34"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row>
    <row r="182" spans="1:34"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row>
    <row r="183" spans="1:34"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row>
    <row r="184" spans="1:34"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row>
    <row r="185" spans="1:34"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row>
    <row r="186" spans="1:34"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row>
    <row r="187" spans="1:34"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row>
    <row r="188" spans="1:34"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row>
    <row r="189" spans="1:34"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row>
    <row r="190" spans="1:34"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row>
    <row r="191" spans="1:34"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row>
    <row r="192" spans="1:34"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row>
    <row r="193" spans="1:34"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row>
    <row r="194" spans="1:34"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row>
    <row r="195" spans="1:34"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row>
    <row r="196" spans="1:34"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row>
    <row r="197" spans="1:34"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row>
    <row r="198" spans="1:34"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row>
    <row r="199" spans="1:34"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row>
    <row r="200" spans="1:34"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row>
    <row r="201" spans="1:34"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row>
    <row r="202" spans="1:34"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row>
    <row r="203" spans="1:34"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row>
    <row r="204" spans="1:34"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row>
    <row r="205" spans="1:34"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row>
    <row r="206" spans="1:34"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row>
    <row r="207" spans="1:34"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row>
    <row r="208" spans="1:34"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row>
    <row r="209" spans="1:34"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row>
    <row r="210" spans="1:34"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row>
    <row r="211" spans="1:34"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row>
    <row r="212" spans="1:34"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row>
    <row r="213" spans="1:34"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row>
    <row r="214" spans="1:34"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row>
    <row r="215" spans="1:34"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row>
    <row r="216" spans="1:34"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row>
    <row r="217" spans="1:34"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row>
    <row r="218" spans="1:34"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row>
    <row r="219" spans="1:34"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row>
    <row r="220" spans="1:34"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row>
    <row r="221" spans="1:34"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row>
    <row r="222" spans="1:34"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row>
    <row r="223" spans="1:34"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row>
    <row r="224" spans="1:34"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row>
    <row r="225" spans="1:34"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row>
    <row r="226" spans="1:34"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row>
    <row r="227" spans="1:34"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row>
    <row r="228" spans="1:34"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row>
    <row r="229" spans="1:34"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row>
    <row r="230" spans="1:34"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row>
    <row r="231" spans="1:34"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row>
    <row r="232" spans="1:34"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row>
    <row r="233" spans="1:34"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row>
    <row r="234" spans="1:34" ht="12.75" customHeight="1" x14ac:dyDescent="0.2">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row>
    <row r="235" spans="1:34" ht="12.75" customHeight="1" x14ac:dyDescent="0.2">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row>
    <row r="236" spans="1:34" ht="12.75" customHeight="1" x14ac:dyDescent="0.2">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row>
    <row r="237" spans="1:34" ht="12.75" customHeight="1" x14ac:dyDescent="0.2">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row>
    <row r="238" spans="1:34" ht="12.75" customHeight="1" x14ac:dyDescent="0.2">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row>
    <row r="239" spans="1:34" ht="12.75" customHeight="1" x14ac:dyDescent="0.2">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row>
    <row r="240" spans="1:34" ht="12.75" customHeight="1" x14ac:dyDescent="0.2">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row>
    <row r="241" spans="1:34" ht="12.75" customHeight="1" x14ac:dyDescent="0.2">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row>
    <row r="242" spans="1:34" ht="12.75" customHeight="1" x14ac:dyDescent="0.2">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row>
    <row r="243" spans="1:34" ht="12.75" customHeight="1" x14ac:dyDescent="0.2">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row>
    <row r="244" spans="1:34" ht="12.75" customHeight="1" x14ac:dyDescent="0.2">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row>
    <row r="245" spans="1:34" ht="12.75" customHeight="1" x14ac:dyDescent="0.2">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row>
    <row r="246" spans="1:34" ht="12.75" customHeight="1" x14ac:dyDescent="0.2">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row>
    <row r="247" spans="1:34" ht="12.75" customHeight="1" x14ac:dyDescent="0.2">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row>
    <row r="248" spans="1:34" ht="12.75" customHeight="1" x14ac:dyDescent="0.2">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row>
    <row r="249" spans="1:34" ht="12.75" customHeight="1" x14ac:dyDescent="0.2">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row>
    <row r="250" spans="1:34" ht="12.75" customHeight="1" x14ac:dyDescent="0.2">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row>
    <row r="251" spans="1:34" ht="15.75" customHeight="1" x14ac:dyDescent="0.2">
      <c r="A251" s="64"/>
      <c r="B251" s="64"/>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row>
    <row r="252" spans="1:34" ht="15.75" customHeight="1" x14ac:dyDescent="0.2">
      <c r="A252" s="64"/>
      <c r="B252" s="64"/>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row>
    <row r="253" spans="1:34" ht="15.75" customHeight="1" x14ac:dyDescent="0.2"/>
    <row r="254" spans="1:34" ht="15.75" customHeight="1" x14ac:dyDescent="0.2"/>
    <row r="255" spans="1:34" ht="15.75" customHeight="1" x14ac:dyDescent="0.2"/>
    <row r="256" spans="1:3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sheetData>
  <sheetProtection formatCells="0" formatColumns="0" formatRows="0" insertRows="0" insertHyperlinks="0" deleteRows="0" autoFilter="0" pivotTables="0"/>
  <mergeCells count="217">
    <mergeCell ref="B35:M35"/>
    <mergeCell ref="T31:T34"/>
    <mergeCell ref="A33:A34"/>
    <mergeCell ref="C33:C34"/>
    <mergeCell ref="D33:D34"/>
    <mergeCell ref="E33:E34"/>
    <mergeCell ref="F33:F34"/>
    <mergeCell ref="G33:G34"/>
    <mergeCell ref="H33:H34"/>
    <mergeCell ref="P33:R34"/>
    <mergeCell ref="N35:O35"/>
    <mergeCell ref="A31:A32"/>
    <mergeCell ref="C31:C32"/>
    <mergeCell ref="D31:D32"/>
    <mergeCell ref="E31:E32"/>
    <mergeCell ref="F31:F32"/>
    <mergeCell ref="G31:G32"/>
    <mergeCell ref="H31:H32"/>
    <mergeCell ref="P31:R32"/>
    <mergeCell ref="B29:B30"/>
    <mergeCell ref="C29:C30"/>
    <mergeCell ref="D29:D30"/>
    <mergeCell ref="E29:E30"/>
    <mergeCell ref="F29:F30"/>
    <mergeCell ref="B31:B34"/>
    <mergeCell ref="O31:O32"/>
    <mergeCell ref="O33:O34"/>
    <mergeCell ref="T23:T26"/>
    <mergeCell ref="A25:A26"/>
    <mergeCell ref="B25:B26"/>
    <mergeCell ref="C25:C26"/>
    <mergeCell ref="D25:D26"/>
    <mergeCell ref="E25:E26"/>
    <mergeCell ref="F25:F26"/>
    <mergeCell ref="G25:G26"/>
    <mergeCell ref="H25:H26"/>
    <mergeCell ref="P25:R26"/>
    <mergeCell ref="A23:A24"/>
    <mergeCell ref="B23:B24"/>
    <mergeCell ref="C23:C24"/>
    <mergeCell ref="D23:D24"/>
    <mergeCell ref="E23:E24"/>
    <mergeCell ref="F23:F24"/>
    <mergeCell ref="G23:G24"/>
    <mergeCell ref="H23:H24"/>
    <mergeCell ref="P23:R24"/>
    <mergeCell ref="A15:A16"/>
    <mergeCell ref="A17:A18"/>
    <mergeCell ref="C20:K20"/>
    <mergeCell ref="L20:M20"/>
    <mergeCell ref="P20:Q20"/>
    <mergeCell ref="G21:G22"/>
    <mergeCell ref="B8:C8"/>
    <mergeCell ref="J10:L10"/>
    <mergeCell ref="M10:P10"/>
    <mergeCell ref="F13:F14"/>
    <mergeCell ref="G13:G14"/>
    <mergeCell ref="B15:B16"/>
    <mergeCell ref="P13:R14"/>
    <mergeCell ref="B17:B18"/>
    <mergeCell ref="C17:C18"/>
    <mergeCell ref="D17:D18"/>
    <mergeCell ref="E17:E18"/>
    <mergeCell ref="F17:F18"/>
    <mergeCell ref="G17:G18"/>
    <mergeCell ref="H17:H18"/>
    <mergeCell ref="P17:R18"/>
    <mergeCell ref="B13:B14"/>
    <mergeCell ref="H13:H14"/>
    <mergeCell ref="D21:D22"/>
    <mergeCell ref="D4:P4"/>
    <mergeCell ref="D2:P3"/>
    <mergeCell ref="J8:L8"/>
    <mergeCell ref="D8:I8"/>
    <mergeCell ref="P15:R16"/>
    <mergeCell ref="C9:F9"/>
    <mergeCell ref="G9:H9"/>
    <mergeCell ref="I9:L9"/>
    <mergeCell ref="M9:N9"/>
    <mergeCell ref="P9:R9"/>
    <mergeCell ref="H10:I10"/>
    <mergeCell ref="P12:Q12"/>
    <mergeCell ref="C12:K12"/>
    <mergeCell ref="C13:C14"/>
    <mergeCell ref="D13:D14"/>
    <mergeCell ref="E13:E14"/>
    <mergeCell ref="B6:H6"/>
    <mergeCell ref="M8:R8"/>
    <mergeCell ref="N12:O12"/>
    <mergeCell ref="I13:O13"/>
    <mergeCell ref="O15:O16"/>
    <mergeCell ref="T15:T18"/>
    <mergeCell ref="G15:G16"/>
    <mergeCell ref="H15:H16"/>
    <mergeCell ref="F15:F16"/>
    <mergeCell ref="E15:E16"/>
    <mergeCell ref="D15:D16"/>
    <mergeCell ref="C15:C16"/>
    <mergeCell ref="E84:H84"/>
    <mergeCell ref="E85:H85"/>
    <mergeCell ref="E47:H47"/>
    <mergeCell ref="D52:F52"/>
    <mergeCell ref="J52:N52"/>
    <mergeCell ref="D51:F51"/>
    <mergeCell ref="C36:K36"/>
    <mergeCell ref="L36:M36"/>
    <mergeCell ref="P36:Q36"/>
    <mergeCell ref="J49:L50"/>
    <mergeCell ref="C49:D50"/>
    <mergeCell ref="O23:O24"/>
    <mergeCell ref="O25:O26"/>
    <mergeCell ref="N27:O27"/>
    <mergeCell ref="P27:R27"/>
    <mergeCell ref="N28:O28"/>
    <mergeCell ref="P21:R22"/>
    <mergeCell ref="E86:H86"/>
    <mergeCell ref="E55:H55"/>
    <mergeCell ref="E56:H56"/>
    <mergeCell ref="E57:H57"/>
    <mergeCell ref="E58:H58"/>
    <mergeCell ref="E59:H59"/>
    <mergeCell ref="E60:H60"/>
    <mergeCell ref="E61:H61"/>
    <mergeCell ref="E62:H62"/>
    <mergeCell ref="E63:H63"/>
    <mergeCell ref="E64:H64"/>
    <mergeCell ref="E65:H65"/>
    <mergeCell ref="E66:H66"/>
    <mergeCell ref="E67:H67"/>
    <mergeCell ref="E68:H68"/>
    <mergeCell ref="E69:H69"/>
    <mergeCell ref="E79:H79"/>
    <mergeCell ref="E80:H80"/>
    <mergeCell ref="E81:H81"/>
    <mergeCell ref="E82:H82"/>
    <mergeCell ref="E83:H83"/>
    <mergeCell ref="N49:P50"/>
    <mergeCell ref="E49:F50"/>
    <mergeCell ref="B54:H54"/>
    <mergeCell ref="T39:T42"/>
    <mergeCell ref="A41:A42"/>
    <mergeCell ref="C41:C42"/>
    <mergeCell ref="D41:D42"/>
    <mergeCell ref="E41:E42"/>
    <mergeCell ref="F41:F42"/>
    <mergeCell ref="G41:G42"/>
    <mergeCell ref="H41:H42"/>
    <mergeCell ref="P41:R42"/>
    <mergeCell ref="A39:A40"/>
    <mergeCell ref="C39:C40"/>
    <mergeCell ref="D39:D40"/>
    <mergeCell ref="E39:E40"/>
    <mergeCell ref="F39:F40"/>
    <mergeCell ref="G39:G40"/>
    <mergeCell ref="H39:H40"/>
    <mergeCell ref="P39:R40"/>
    <mergeCell ref="E46:H46"/>
    <mergeCell ref="O39:O40"/>
    <mergeCell ref="O41:O42"/>
    <mergeCell ref="N43:O43"/>
    <mergeCell ref="E96:H96"/>
    <mergeCell ref="E97:H97"/>
    <mergeCell ref="E98:H98"/>
    <mergeCell ref="E99:H99"/>
    <mergeCell ref="B11:R11"/>
    <mergeCell ref="E87:H87"/>
    <mergeCell ref="E88:H88"/>
    <mergeCell ref="E89:H89"/>
    <mergeCell ref="E90:H90"/>
    <mergeCell ref="E91:H91"/>
    <mergeCell ref="E92:H92"/>
    <mergeCell ref="E93:H93"/>
    <mergeCell ref="E94:H94"/>
    <mergeCell ref="E95:H95"/>
    <mergeCell ref="E70:H70"/>
    <mergeCell ref="E71:H71"/>
    <mergeCell ref="E72:H72"/>
    <mergeCell ref="E73:H73"/>
    <mergeCell ref="E74:H74"/>
    <mergeCell ref="E75:H75"/>
    <mergeCell ref="E76:H76"/>
    <mergeCell ref="E77:H77"/>
    <mergeCell ref="E78:H78"/>
    <mergeCell ref="B43:M43"/>
    <mergeCell ref="O17:O18"/>
    <mergeCell ref="N20:O20"/>
    <mergeCell ref="P19:R19"/>
    <mergeCell ref="B19:M19"/>
    <mergeCell ref="N19:O19"/>
    <mergeCell ref="L12:M12"/>
    <mergeCell ref="D10:G10"/>
    <mergeCell ref="P37:R38"/>
    <mergeCell ref="Q10:R10"/>
    <mergeCell ref="B21:B22"/>
    <mergeCell ref="C21:C22"/>
    <mergeCell ref="N36:O36"/>
    <mergeCell ref="E21:E22"/>
    <mergeCell ref="F21:F22"/>
    <mergeCell ref="H21:H22"/>
    <mergeCell ref="I21:N21"/>
    <mergeCell ref="B27:M27"/>
    <mergeCell ref="C28:K28"/>
    <mergeCell ref="L28:M28"/>
    <mergeCell ref="P28:Q28"/>
    <mergeCell ref="G29:G30"/>
    <mergeCell ref="H29:H30"/>
    <mergeCell ref="I29:N29"/>
    <mergeCell ref="P29:R30"/>
    <mergeCell ref="B39:B42"/>
    <mergeCell ref="B37:B38"/>
    <mergeCell ref="C37:C38"/>
    <mergeCell ref="D37:D38"/>
    <mergeCell ref="E37:E38"/>
    <mergeCell ref="F37:F38"/>
    <mergeCell ref="G37:G38"/>
    <mergeCell ref="H37:H38"/>
    <mergeCell ref="I37:N37"/>
  </mergeCells>
  <dataValidations xWindow="568" yWindow="339"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20"/>
    <dataValidation allowBlank="1" showInputMessage="1" showErrorMessage="1" promptTitle="PONDERACION" prompt="Coloque el peso del componente en porcentaje." sqref="L12:M12 L20:M20"/>
    <dataValidation allowBlank="1" showInputMessage="1" showErrorMessage="1" promptTitle="Cumplimiento componente" prompt="Este valor se genera  una vez se haya diligenciado el avance de cumplimiento del indicador de todos los productos del componente._x000a_" sqref="P12:Q12"/>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21:B22"/>
    <dataValidation allowBlank="1" showInputMessage="1" showErrorMessage="1" promptTitle="N°" prompt="Escriba el consecutivo de cada producto acorde con la númeración del componente Ej: Para el componente 1, producto 1, N° 1.1." sqref="C13:C14 C21:C22"/>
    <dataValidation allowBlank="1" showInputMessage="1" showErrorMessage="1" promptTitle="PRODUCTO" prompt="Liste los productos que espera entregar para el cumplimiento de la meta. " sqref="D13:D14 D21:D22"/>
    <dataValidation allowBlank="1" showInputMessage="1" showErrorMessage="1" promptTitle="FECHA INICIO" prompt="Determine y escriba la fecha en que se dará inicio al desarrollo del producto propuesto." sqref="E13:E14 E21:E22"/>
    <dataValidation allowBlank="1" showInputMessage="1" showErrorMessage="1" promptTitle="FECHA FINAL" prompt="Determine y escriba la fecha en que finalizará el producto propuesto._x000a_" sqref="F13:F14 F21:F22"/>
    <dataValidation allowBlank="1" showInputMessage="1" showErrorMessage="1" promptTitle="RESPONSABLE" prompt="Escriba el responsable de realizar y cumplir con el producto propuesto." sqref="G13:G14 G21:G22"/>
    <dataValidation allowBlank="1" showInputMessage="1" showErrorMessage="1" promptTitle="INDICADOR" prompt="Formule el indicador asociado al cumplimiento del producto." sqref="H13:H14 H21:H22"/>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1:O21 I13"/>
    <dataValidation allowBlank="1" showInputMessage="1" showErrorMessage="1" promptTitle="Total programado" prompt="El total programado corresponde a la suma de la ponderación por componente y su resultado debe ser 100%. " sqref="C49:D50"/>
    <dataValidation allowBlank="1" showInputMessage="1" showErrorMessage="1" promptTitle="Total % Plan de Acción" prompt="Es la suma del cumplimiento de los componentes." sqref="J49:L50"/>
    <dataValidation allowBlank="1" showInputMessage="1" showErrorMessage="1" promptTitle="Fecha de Solicitud " prompt="Registre la  fecha de solicitud del cambio o actualización." sqref="B55"/>
    <dataValidation allowBlank="1" showInputMessage="1" showErrorMessage="1" promptTitle="N°" prompt="Escriba el consecutivo del producto a cambiar o actualizar acorde con la númeración del componente y el producto Ej: producto 1, N° 1.1." sqref="C55"/>
    <dataValidation allowBlank="1" showInputMessage="1" showErrorMessage="1" promptTitle="PRODUCTO" prompt="Escriba el nombre del producto a cambiar o actualizar. " sqref="D55"/>
    <dataValidation allowBlank="1" showInputMessage="1" showErrorMessage="1" promptTitle="JUSTIFICACION DEL CAMBIO" prompt="Explique el motivo del cambio o actualización" sqref="E55:H55"/>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21:R22"/>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Andrea Gabriela Linares Basto</cp:lastModifiedBy>
  <cp:lastPrinted>2019-07-08T19:11:05Z</cp:lastPrinted>
  <dcterms:created xsi:type="dcterms:W3CDTF">2019-07-03T19:33:08Z</dcterms:created>
  <dcterms:modified xsi:type="dcterms:W3CDTF">2020-01-14T13:09:31Z</dcterms:modified>
</cp:coreProperties>
</file>