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VIGENCIA 2020\PLANES DE MEJORAMIENTO\PM CONTRALORÍA\PUBLICACION WEB\21052020\"/>
    </mc:Choice>
  </mc:AlternateContent>
  <bookViews>
    <workbookView xWindow="0" yWindow="0" windowWidth="24000" windowHeight="9735" activeTab="2"/>
  </bookViews>
  <sheets>
    <sheet name="CONTENIDO" sheetId="1" r:id="rId1"/>
    <sheet name="TRABAJO CONSOLIDADO TABLAS DINA" sheetId="2" state="hidden" r:id="rId2"/>
    <sheet name="ESTADISTICA GENERAL" sheetId="3" r:id="rId3"/>
    <sheet name="CONSOLIDADO GENERAL" sheetId="4" r:id="rId4"/>
  </sheets>
  <definedNames>
    <definedName name="_xlnm._FilterDatabase" localSheetId="3" hidden="1">'CONSOLIDADO GENERAL'!$A$5:$AN$94</definedName>
    <definedName name="Z_38C373DE_9979_4727_93DE_155C487D57A6_.wvu.FilterData" localSheetId="3" hidden="1">'CONSOLIDADO GENERAL'!$A$5:$AJ$78</definedName>
    <definedName name="Z_4BFFC7BD_94BA_4061_9FFE_AA7E14B326D7_.wvu.FilterData" localSheetId="3" hidden="1">'CONSOLIDADO GENERAL'!$A$5:$AJ$78</definedName>
    <definedName name="Z_75BEF985_C56A_43D5_9BDC_B3E03DAB65FD_.wvu.FilterData" localSheetId="3" hidden="1">'CONSOLIDADO GENERAL'!$A$5:$AJ$78</definedName>
    <definedName name="Z_7C6C48D1_3690_4E04_8234_175D989CBCFF_.wvu.FilterData" localSheetId="3" hidden="1">'CONSOLIDADO GENERAL'!$A$5:$AJ$94</definedName>
    <definedName name="Z_87EB1C44_2D88_4F41_B628_1016AFE4532B_.wvu.FilterData" localSheetId="3" hidden="1">'CONSOLIDADO GENERAL'!$A$5:$AJ$78</definedName>
    <definedName name="Z_A658EF0B_7FFF_47A6_BB86_D548064FAAF8_.wvu.FilterData" localSheetId="3" hidden="1">'CONSOLIDADO GENERAL'!$A$5:$AJ$87</definedName>
    <definedName name="Z_E87FB202_ABF2_4BFF_B214_656C4B69F457_.wvu.FilterData" localSheetId="3" hidden="1">'CONSOLIDADO GENERAL'!$A$5:$AJ$78</definedName>
    <definedName name="Z_E87FB202_ABF2_4BFF_B214_656C4B69F457_.wvu.FilterData" localSheetId="0" hidden="1">CONTENIDO!$G$14</definedName>
  </definedNames>
  <calcPr calcId="152511"/>
  <customWorkbookViews>
    <customWorkbookView name="Filtro 3" guid="{4BFFC7BD-94BA-4061-9FFE-AA7E14B326D7}" maximized="1" windowWidth="0" windowHeight="0" activeSheetId="0"/>
    <customWorkbookView name="Filtro 2" guid="{38C373DE-9979-4727-93DE-155C487D57A6}" maximized="1" windowWidth="0" windowHeight="0" activeSheetId="0"/>
    <customWorkbookView name="Filtro 1" guid="{E87FB202-ABF2-4BFF-B214-656C4B69F457}" maximized="1" windowWidth="0" windowHeight="0" activeSheetId="0"/>
    <customWorkbookView name="Filtro 7" guid="{A658EF0B-7FFF-47A6-BB86-D548064FAAF8}" maximized="1" windowWidth="0" windowHeight="0" activeSheetId="0"/>
    <customWorkbookView name="Filtro 6" guid="{7C6C48D1-3690-4E04-8234-175D989CBCFF}" maximized="1" windowWidth="0" windowHeight="0" activeSheetId="0"/>
    <customWorkbookView name="Filtro 5" guid="{75BEF985-C56A-43D5-9BDC-B3E03DAB65FD}" maximized="1" windowWidth="0" windowHeight="0" activeSheetId="0"/>
    <customWorkbookView name="Filtro 4" guid="{87EB1C44-2D88-4F41-B628-1016AFE4532B}" maximized="1" windowWidth="0" windowHeight="0" activeSheetId="0"/>
  </customWorkbookViews>
  <pivotCaches>
    <pivotCache cacheId="14" r:id="rId5"/>
  </pivotCaches>
</workbook>
</file>

<file path=xl/calcChain.xml><?xml version="1.0" encoding="utf-8"?>
<calcChain xmlns="http://schemas.openxmlformats.org/spreadsheetml/2006/main">
  <c r="B22" i="3" l="1"/>
  <c r="B21" i="3"/>
  <c r="A21" i="3"/>
  <c r="B20" i="3"/>
  <c r="A20" i="3"/>
  <c r="B19" i="3"/>
  <c r="A19" i="3"/>
  <c r="G12" i="3"/>
  <c r="F11" i="3"/>
  <c r="E11" i="3"/>
  <c r="D11" i="3"/>
  <c r="H11" i="3" s="1"/>
  <c r="C11" i="3"/>
  <c r="B11" i="3"/>
  <c r="A11" i="3"/>
  <c r="F10" i="3"/>
  <c r="H10" i="3" s="1"/>
  <c r="E10" i="3"/>
  <c r="D10" i="3"/>
  <c r="C10" i="3"/>
  <c r="B10" i="3"/>
  <c r="A10" i="3"/>
  <c r="F9" i="3"/>
  <c r="E9" i="3"/>
  <c r="D9" i="3"/>
  <c r="C9" i="3"/>
  <c r="B9" i="3"/>
  <c r="A9" i="3"/>
  <c r="F8" i="3"/>
  <c r="F12" i="3" s="1"/>
  <c r="E8" i="3"/>
  <c r="D8" i="3"/>
  <c r="C8" i="3"/>
  <c r="B8" i="3"/>
  <c r="A8" i="3"/>
  <c r="C20" i="3" l="1"/>
  <c r="H8" i="3"/>
  <c r="C19" i="3"/>
  <c r="H9" i="3"/>
  <c r="E12" i="3"/>
  <c r="C21" i="3"/>
  <c r="C22" i="3" s="1"/>
  <c r="D12" i="3"/>
  <c r="H12" i="3" l="1"/>
</calcChain>
</file>

<file path=xl/sharedStrings.xml><?xml version="1.0" encoding="utf-8"?>
<sst xmlns="http://schemas.openxmlformats.org/spreadsheetml/2006/main" count="1552" uniqueCount="705">
  <si>
    <t xml:space="preserve"> </t>
  </si>
  <si>
    <t>TOTAL HALLAZGOS POR TIPOLOGÍA</t>
  </si>
  <si>
    <t>CONTENIDO</t>
  </si>
  <si>
    <t>HOJA 2: ESTADISTICA GENERAL</t>
  </si>
  <si>
    <t>Presenta el estado general del Plan de Mejoramiento Contraloría 2018  2020 (Acciones vigentes).  El estado de las acciones se presenta por vigencia y por numero de auditoria, se puede visualizar el total de acciones abiertas discriminadas entre vencidas o en desarrollo, asi como las acciones cumplidas.</t>
  </si>
  <si>
    <t xml:space="preserve">COUNTA de </t>
  </si>
  <si>
    <t>HOJA 3: CONSOLIDADO GENERAL</t>
  </si>
  <si>
    <t>Presenta el Plan de Mejoramiento consolidado en el formato de reporte a la Contraloría de Bogotá, aquí se observan los hallazgos con sus respectivas acciones , seguimientos y recomendaciones por parte De la Oficina de Control Interno para asegurar el desarrollo de la acción.</t>
  </si>
  <si>
    <t>Hallazgo administrativo</t>
  </si>
  <si>
    <t>HALLAZGO ADMINISTRATIVO CON INCIDENCIA FISCAL Y  PRESUNTA INCIDENCIA DISCIPLINARIA</t>
  </si>
  <si>
    <t>Hallazgo Administrativo con presunta incidencia disciplinaria</t>
  </si>
  <si>
    <t>Suma total</t>
  </si>
  <si>
    <t>01 - AUDITORIA DE REGULARIDAD</t>
  </si>
  <si>
    <t>Total 52</t>
  </si>
  <si>
    <t>Total 01 - AUDITORIA DE REGULARIDAD</t>
  </si>
  <si>
    <t>02 - AUDITORIA DE DESEMPEÑO</t>
  </si>
  <si>
    <t>Total 58</t>
  </si>
  <si>
    <t>Total 02 - AUDITORIA DE DESEMPEÑO</t>
  </si>
  <si>
    <t>1 01 - AUDITORIA DE REGULARIDAD</t>
  </si>
  <si>
    <t>Total 22</t>
  </si>
  <si>
    <t>Total 1 01 - AUDITORIA DE REGULARIDAD</t>
  </si>
  <si>
    <t>2 02 - AUDITORIA DE DESEMPEÑO</t>
  </si>
  <si>
    <t>Total 32</t>
  </si>
  <si>
    <t>Total 2 02 - AUDITORIA DE DESEMPEÑO</t>
  </si>
  <si>
    <t>TOTAL DE ACCIONES Y ESTADO DEL CONSOLIDADO DEL PM CORTE AL 31 DE DICIEMBRE DE 2019</t>
  </si>
  <si>
    <t>PAD</t>
  </si>
  <si>
    <t>CÓDIGO DE AUDITORIA</t>
  </si>
  <si>
    <t>MODALIDAD</t>
  </si>
  <si>
    <t>HALLAZGO ADMINISTRATIVO</t>
  </si>
  <si>
    <t>HALLAZGO ADMINISTRATIVO CON PRESUNTA INCIDENCIA DISCIPLINARIA</t>
  </si>
  <si>
    <t>HALLAZGO CON PRESUNTA INCIDENCIA PENAL</t>
  </si>
  <si>
    <t>TOTAL GENERAL</t>
  </si>
  <si>
    <t>PLAN MEJORAMIENTO CONSOLIDADO CONTRALORÍA
 SEGUIMIENTO ESTADO DE LAS ACCIONES - REPORTE RENDICIÓN DE CUENTAS CONTRALORÍA DE BOGOTÁ</t>
  </si>
  <si>
    <t>SUBDIRECCIÓN DE ANÁLISIS DE RIESGOS Y EFECTOS DEL CAMBIO CLIMÁTICO</t>
  </si>
  <si>
    <t>SUBDIRECCIÓN DE REDUCCIÓN DE RIESGOS Y ADAPTACIÓN AL CAMBIO CLIMÁTICO</t>
  </si>
  <si>
    <t>SUBDIRECCIÓN PARA EL MANEJO DE EMERGENCIAS Y DESASTRES</t>
  </si>
  <si>
    <t>SUBDIRECCIÓN CORPORATIVA Y DE ASUNTOS DISCIPLINARIOS</t>
  </si>
  <si>
    <t>OFICINA ASESORA JURÍDICA</t>
  </si>
  <si>
    <t>OFICINA ASESORA DE PLANEACIÓN</t>
  </si>
  <si>
    <t>OFICINA TECNOLOGÍAS DE LA INFORMACIÓN Y LAS COMUNICACIONES</t>
  </si>
  <si>
    <t>SEGUIMIENTO OFICINA DE CONTROL INTERNO - CORTE 31 DE DICIEMBRE DE 2019</t>
  </si>
  <si>
    <t>TOTAL DE ACCIONES Y ESTADO DEL CONSOLIDADO DEL PM</t>
  </si>
  <si>
    <t>ESTADO DE LAS ACCIONES (SEGUIMIENTO PRIMER CUATRIMESTRE 2020)</t>
  </si>
  <si>
    <t>CANTIDAD</t>
  </si>
  <si>
    <t>PORCENTAJE</t>
  </si>
  <si>
    <t>ACTUALIZADO:</t>
  </si>
  <si>
    <t>CONSOLIDADO ABRIL  2020</t>
  </si>
  <si>
    <t>TOTAL</t>
  </si>
  <si>
    <t>NO.</t>
  </si>
  <si>
    <r>
      <rPr>
        <b/>
        <sz val="11"/>
        <rFont val="Calibri"/>
        <family val="2"/>
      </rPr>
      <t>Fuente:</t>
    </r>
    <r>
      <rPr>
        <sz val="11"/>
        <color rgb="FF000000"/>
        <rFont val="Calibri"/>
        <family val="2"/>
      </rPr>
      <t xml:space="preserve"> Construcción OCI</t>
    </r>
  </si>
  <si>
    <t>CÓDIGO DE LA ENTIDAD</t>
  </si>
  <si>
    <t>VIGENCIA PAD AUDITORIA o VISITA</t>
  </si>
  <si>
    <t>VIGENCIA PAD AUDITORIA o VISITA 1</t>
  </si>
  <si>
    <t>CÓDIGO AUDITORIA SEGÚN PAD DE LA VIGENCIA</t>
  </si>
  <si>
    <t>No. HALLAZGO o Numeral del Informe de la Auditoría o Visita</t>
  </si>
  <si>
    <t>CÓDIGO ACCIÓN</t>
  </si>
  <si>
    <t>COMPONENTE</t>
  </si>
  <si>
    <t>FACTOR</t>
  </si>
  <si>
    <t>TIPO</t>
  </si>
  <si>
    <t>DESCRIPCIÓN DEL HALLAZGO</t>
  </si>
  <si>
    <t>DESCRIPCIÓN ACCIÓN</t>
  </si>
  <si>
    <t>NOMBRE DEL INDICADOR</t>
  </si>
  <si>
    <t>FÓRMULA DEL INDICADOR</t>
  </si>
  <si>
    <t>META</t>
  </si>
  <si>
    <t>AREA RESPONSABLE</t>
  </si>
  <si>
    <t>FECHA DE INICIO</t>
  </si>
  <si>
    <t>FECHA DE TERMINACIÓN</t>
  </si>
  <si>
    <t>RESULTADO INDICADOR</t>
  </si>
  <si>
    <t>REPORTE DEPENDENCIA</t>
  </si>
  <si>
    <t>SEGUIMIENTO DICIEMBRE 2019</t>
  </si>
  <si>
    <t>ESTADO Y EVALUACIÓN ENTIDAD</t>
  </si>
  <si>
    <t>SEGUIMIENTO ABRIL 2020</t>
  </si>
  <si>
    <r>
      <t xml:space="preserve">ESTADO Y EVALUACIÓN ENTIDAD 
</t>
    </r>
    <r>
      <rPr>
        <sz val="11"/>
        <color rgb="FFFFFFFF"/>
        <rFont val="Calibri"/>
        <family val="2"/>
      </rPr>
      <t>carolina</t>
    </r>
  </si>
  <si>
    <t>ESTADO CONTRALORÍA DE BOGOTÁ</t>
  </si>
  <si>
    <t>2018 2018</t>
  </si>
  <si>
    <t>3.1.4.4.4.1</t>
  </si>
  <si>
    <t>Control Gestión</t>
  </si>
  <si>
    <t>Gestión Contractual</t>
  </si>
  <si>
    <t>Hallazgo administrativo por Constitución de Reservas, contraviniendo los principios de Anualidad y Planeación establecidos en el Estatuto Orgánico del Presupuesto y otras normas.</t>
  </si>
  <si>
    <t>Realizar mesas de trabajo para realizar seguimiento presupuestal y concienciación frente a la constitución y ejecución de reservas en las dependencias</t>
  </si>
  <si>
    <t>Realización mesas de seguimiento</t>
  </si>
  <si>
    <t>(Mesas de trabajo realizadas/Mesas de trabajo programadas)*100</t>
  </si>
  <si>
    <t>Subdirección Corporativa y de Asuntos Disciplinarios</t>
  </si>
  <si>
    <t xml:space="preserve">Se identifican mesas de seguimiento en las cuales se realiza el seguimiento presupuestal de reservas y vigencia. Como soporte consta las mesas de trabajo del es de junio a septiembre de 2018 con las dependencia cabezas de proyecto. Se identifican a la fecha 10 de 22 mesas programadas hasta la finalización de la acción.
  Indicador: 10 mesas desarrolladas/22 mesas programadas=45%. La acción continua en seguimiento 
 Mayo 14 de 2019
 Se realizaron 4 mesas de trabajo con las diferentes dependencias del Idiger que gerencian los diferentes proyectos de inversión, en las cuales se realizó seguimiento de reservas y vigencia a partir de octubre de 2018. Como soporte se anexan los soportes de las reuniones efectuadas.
 Indicador: 10 reuniones realizadas a septiembre de 2018 y 4 mesas realizadas en noviembre y diciembre, para un total de 14/22 para un porcentaje de cumplimiento de 64%
 Seguimiento 17/05/2019
 Se evidencia acta de reunión No.27 del 23/11/2018 Tema: Sub de Manejo Emergencias, seguimiento presupuestal proyecto 1178, con cinco (5) participantes. Se evidencia acta de reunión No.28 del 23/11/2018 Tema: Sub de Corporativa, seguimiento presupuestal proyecto 1172, con cinco (5) participantes. Se evidencia acta de reunión No.29 del 27/11/2018 Tema: Sub de Corporativa, seguimiento presupuestal proyecto 1166, con once (11) participantes. Se evidencia acta de reunión No.30 del 14/12/2018 Tema: Sub de Corporativa, seguimiento pasivos exigibles – reservas -vigencia, con cinco (05) participantes. 
La acción se encuentra incumplida a la fecha de este seguimiento, con un avance de un 64%. LCIR
Julio 19 de 2019
Se siguieron realizando las mesas de seguimiento presupuestal de reservas y vigencia en el año 2019, correspondientes a los meses de enero-febrero, marzo-abril, enero-abril y  mayo. Se realizaron un total de 10 meses de seguimiento.
</t>
  </si>
  <si>
    <t>Se identifican mesas de seguimiento en las cuales se realiza el seguimiento presupuestal de reservas y vigencia con las diferentes dependencias del Idiger que gerencian los diferentes proyectos de inversión. Como soporte consta en actas  las mesas de trabajo que se cuentan en 31 durante el periodo de  desarrollo de la acción y continua desarrollandose  a lo largo de la vigencia donde se encuentran registros periodicos.</t>
  </si>
  <si>
    <t>CUMPLIDA</t>
  </si>
  <si>
    <t xml:space="preserve">Se identifican mesas de seguimiento en las cuales se realiza el seguimiento presupuestal de reservas y vigencia con las diferentes dependencias del Idiger que gerencian los diferentes proyectos de inversión. Como soporte consta en actas  las mesas de trabajo que se cuentan en 31 durante el periodo de  desarrollo de la acción y continua desarrollandose  a lo largo de la vigencia donde se encuentran registros periodicos.
CERRADA AUDITORIA CÓD 57 PAD 2020
</t>
  </si>
  <si>
    <t>CERRADA AUDITORIA CÓD 57 PAD 2020</t>
  </si>
  <si>
    <t>3.1.2.1</t>
  </si>
  <si>
    <t>Plan de mejoramiento</t>
  </si>
  <si>
    <t>Hallazgo administrativo con presunta incidencia disciplinaria, por no atender dentro de los plazos legales varios derechos de petición, radicados en la entidad durante la vigencia 2017</t>
  </si>
  <si>
    <t>Continuar con las estrategias de monitoreo y seguimiento con las diferentes dependencias frente a la gestión de pqrs</t>
  </si>
  <si>
    <t>Desarrollo de Acciones de monitoreo y seguimeinto</t>
  </si>
  <si>
    <t>(Acciones monitoreo y seguimiento desarrolladas/Acc. Programadas)*100</t>
  </si>
  <si>
    <t xml:space="preserve">La Subdirección manifiesta que se han seguido realizando acciones de monitoreo y seguimiento: 
  - Seguimiento semanal de los PQRS por cada dependencia, con las respectivas alertas
  - Generación de alertas automáticas a las diferentes dependencias, enviadas por correos. Como soporte se identifican los correos remitidos por dependencia con asunto: Seguimiento PQRS. 
  El indicador arroja los siguientes resultados: Se programa para 10 meses el seguimiento con 9 seguimientos por mes asociados al número de dependencias, es decir 90 para la acción y hasta el momento se han desarrollado 45 acciones, 9 monitoreos cada mes entre mayo y octubre de 2018. (45/90)
 Mayo 14 de 2019
 De noviembre a diciembre se realizaron 105 acciones que consistieron en el envio de correos a cada una de las dependencias, generados por el seguimiento efectuado semanalmente a los PQRS. 
El resultado del indicador es el siguiente: 45 acciones adelantadas entre mayo y octubre + 105 acciones adelantadas en noviembre, diciembre, enero, febrero y marzo, para un total de 150 acciones , sobre 90 programadas, para un porcentaje de cumplimiento de 116%.
Seguimiento 17/05/2019
Se evidencia 105 acciones (correos electrónicos) remitidos por el área de atención al ciudadano a las diferentes áreas del IDIGER, con el correspondiente seguimiento a los radicados PQRS, correspondientes a los meses de noviembre y diciembre de 2018 y enero, febrero, marzo. Frente a 90 seguimiento programados, se evidencia un total de 150 seguimientos a las PQRS. 
La acción se encuentra cumplida a la fecha de este seguimiento, con un avance de un 167%. LCIR
</t>
  </si>
  <si>
    <t>La Subdirección manifiesta que se han seguido realizando acciones de monitoreo y seguimiento: 
  - Seguimiento semanal de los PQRS por cada dependencia, con las respectivas alertas
  - Generación de alertas automáticas a las diferentes dependencias, enviadas por correos. Como soporte se identifican los correos remitidos por dependencia con asunto: Seguimiento PQRS. 
Se evidencia 105 acciones (correos electrónicos) remitidos por el área de atención al ciudadano a las diferentes áreas del IDIGER, con el correspondiente seguimiento a los radicados PQRS, correspondientes a los meses de noviembre y diciembre de 2018 y enero, febrero, marzo. Frente a 90 seguimiento programados, se evidencia un total de 150 seguimientos a las PQRS. 
La acción se encuentra cumplida a la fecha de este seguimiento, con un avance de un 167% equivalente al 100% de cumplimiento. Se verifica sostenibilidad en 2019</t>
  </si>
  <si>
    <t>La Subdirección manifiesta que se han seguido realizando acciones de monitoreo y seguimiento: 
  - Seguimiento semanal de los PQRS por cada dependencia, con las respectivas alertas
  - Generación de alertas automáticas a las diferentes dependencias, enviadas por correos. Como soporte se identifican los correos remitidos por dependencia con asunto: Seguimiento PQRS. 
Se evidencia 105 acciones (correos electrónicos) remitidos por el área de atención al ciudadano a las diferentes áreas del IDIGER, con el correspondiente seguimiento a los radicados PQRS, correspondientes a los meses de noviembre y diciembre de 2018 y enero, febrero, marzo. Frente a 90 seguimiento programados, se evidencia un total de 150 seguimientos a las PQRS. 
La acción se encuentra cumplida a la fecha de este seguimiento, con un avance de un 167% equivalente al 100% de cumplimiento. Se verifica sostenibilidad en 2019. 
CERRADA AUDITORIA CÓD 57 PAD 2020</t>
  </si>
  <si>
    <t>3.3.1.1</t>
  </si>
  <si>
    <t>Control Financiero</t>
  </si>
  <si>
    <t>Estados Contables</t>
  </si>
  <si>
    <t>Hallazgo Administrativo con presunta incidencia disciplinaria por diferencias presentadas en el Balance General y el Estado de Actividad Financiera, Económica, Social y Ambiental, reportado en el aplicativo SIVICOF y los Libros Auxiliares presentados por el IDIGER.</t>
  </si>
  <si>
    <t>Solicitar a la Contraloría de Bogotá un concepto sobre que trámites deben realizarse en caso de posterior modificación de la información financiera reportada en el sistema SIVICOF y proceder de conformidad</t>
  </si>
  <si>
    <t>Solicitud de Concepto</t>
  </si>
  <si>
    <t>Un concepto solicitado y aplicado</t>
  </si>
  <si>
    <t>Subdirección Corporativa y Asuntos Disciplinarios- Área Contable</t>
  </si>
  <si>
    <t xml:space="preserve">Se identifica que la dependencia realizó solicitud de concepto a la Contaduría General de la Nación por modificación de información financiera bajo EE 11504 de 2018. La Contaduría responde mediante comunicación 2018 er 15148 que manifiesta en su cuerpo: al respecto me permito manifestar que el art 37 de la res 706 de 2016 establece : ART. 37.—Modificación de información. Si en cumplimiento de las funciones constitucionales de centralizar y consolidar la información, la Contaduría General de la Nación solicita a las entidades públicas la modificación de la información reportada, estas deberán proceder al envío inmediato de la categoría de información ajustada.
  Si la entidad pública requiere modificar la información reportada a la Contaduría General de Nación, podrá enviar nuevamente la categoría de información ajustada sin previa autorización antes del cierre del sistema CHIP. Una vez cerrado el sistema no se hará apertura para corrección, transmisión y retransmisión de la información. Por lo anterior, los ajustes de la información financiera reportada a la Contaduría se realizaron. 
  Se realizara con este concepto consulta a la Contraloría de Bogotá.
 Mayo 14 de 2019
 Se solicitó concepto a la Contraloría de Bogotá D.C., mediante comunicación No. 2018EE17907 del 5 de diciembre de 2018 . La Contraloría nunca ha respondido la comunicación enviada.
Seguimiento 17/05/2019
Se evidencia comunicado oficial 2018EE11504 del 15/08/2018, radicado el día 18 de agosto de 2018 del IDIGER a la CONTADURÍA GENERAL DE LA NACIÓN, realizando “consulta informes contables presentados a la Contaduría en el sistema CHIP”. Así mismo, se evidencia comunicación oficial 2018EE17907 del 05/12/2018 donde el IDIGER solicita al Director Sector Hábitat y Ambiente un concepto a la Contraloría de Bogotá sobre “que trámite deben realizarse en caso de posterior modificación de la información financiera reportada en el aplicativo SIVICOF y frente a Concepto relacionado emitido por la Contaduría General de la Nación, se indique cual es la directriz para modificar el SIVICOF la información ya reportada en l plataforma, esto con el fin de lograr uniformidad entre las dos plataformas SIVICOF y CHIP”. Se recomienda realizar mesas de trabajo con la entidad competente, con el fin de dar claridad a la información reportada en el aplicativo SIVICOF, para dar por culminada la acción. La acción se encuentra incumplida a la fecha de este seguimiento, 50%. LCIR
Seguimiento 19/07/2019
Teniendo en cuenta que la Contraloría de Bogotá no ha dado respuesta a la comunicación con radicado IDIGER 2018EE17907 del 5 de diciembre de 2018 Y CONTRALORIA 1-2018-29393 del 6 de diciembre de 2018 , se reiteró esta solicitud mediante comunicación externa enviada con radicado No.2019EE10034 del 18 de julio de 2019.
Seguimiento Octubre de 2019
Se eleboró una comunicación a la Contraloría de Bogotá reiterando por tercera vez el lineamiento o concepto. El número de radicado del IDIGER fue 2019EE16376.
</t>
  </si>
  <si>
    <t xml:space="preserve">Se evidencia comunicado oficial 2018EE11504 del 15/08/2018, radicado el día 18 de agosto de 2018 del IDIGER a la CONTADURÍA GENERAL DE LA NACIÓN, realizando “consulta informes contables presentados a la Contaduría en el sistema CHIP”.  Esta responde mediante  comunicación 2018 er 15148 en terminos generales lo siguiente: "al respecto me permito manifestar que el art 37 de la res 706 de 2016 establece : ART. 37.—Modificación de información. Si en cumplimiento de las funciones constitucionales de centralizar y consolidar la información, la Contaduría General de la Nación solicita a las entidades públicas la modificación de la información reportada, estas deberán proceder al envío inmediato de la categoría de información ajustada"  actividad que fué realziada. .Así mismo, se evidencia comunicación oficial 2018EE17907 del 05/12/2018 donde el IDIGER solicita al Director Sector Hábitat y Ambiente un concepto a la Contraloría de Bogotá sobre “que trámite deben realizarse en caso de posterior modificación de la información financiera reportada en el aplicativo SIVICOF y frente a Concepto relacionado emitido por la Contaduría General de la Nación, se indique cual es la directriz para modificar el SIVICOF la información ya reportada en l plataforma, esto con el fin de lograr uniformidad entre las dos plataformas SIVICOF y CHIP”.
La SCAD  reiteró  solicitud mediante comunicación externa enviada con radicado 2019ER15148 Y No.2019EE17376 donde se reitera por tercera vez la solicitud presentada con comunicación </t>
  </si>
  <si>
    <t>Se evidencia comunicado oficial 2018EE11504 del 15/08/2018, radicado el día 18 de agosto de 2018 del IDIGER a la CONTADURÍA GENERAL DE LA NACIÓN, realizando “consulta informes contables presentados a la Contaduría en el sistema CHIP”.  Esta responde mediante  comunicación 2018 er 15148 en terminos generales lo siguiente: "al respecto me permito manifestar que el art 37 de la res 706 de 2016 establece : ART. 37.—Modificación de información. Si en cumplimiento de las funciones constitucionales de centralizar y consolidar la información, la Contaduría General de la Nación solicita a las entidades públicas la modificación de la información reportada, estas deberán proceder al envío inmediato de la categoría de información ajustada"  actividad que fué realziada. .Así mismo, se evidencia comunicación oficial 2018EE17907 del 05/12/2018 donde el IDIGER solicita al Director Sector Hábitat y Ambiente un concepto a la Contraloría de Bogotá sobre “que trámite deben realizarse en caso de posterior modificación de la información financiera reportada en el aplicativo SIVICOF y frente a Concepto relacionado emitido por la Contaduría General de la Nación, se indique cual es la directriz para modificar el SIVICOF la información ya reportada en l plataforma, esto con el fin de lograr uniformidad entre las dos plataformas SIVICOF y CHIP”.
La SCAD  reiteró  solicitud mediante comunicación externa enviada con radicado 2019ER15148 Y No.2019EE17376 donde se reitera por tercera vez la solicitud presentada con comunicación 
CERRADA AUDITORIA CÓD 57 PAD 2020</t>
  </si>
  <si>
    <t>3.1.3.1</t>
  </si>
  <si>
    <t>Hallazgo administrativo con incidencia fiscal por mayor valor pagado en cuantía de $20.981.084, por pago inadecuado del recurso humano, y presunta incidencia disciplinaria, por debilidades en la interventoría asociadas al control del personal en el Contrato de Obra 145 de 2016</t>
  </si>
  <si>
    <t>Elaborar y comunicar lineamiento de presentación de soportes de pago del componente PMT a las interventorías de las obras contratadas</t>
  </si>
  <si>
    <t>Lineamiento elaborado y comunicado</t>
  </si>
  <si>
    <t>(Lineamientos elaborados y comunicado a interventorias/No. Interventorías Contratadas)*100</t>
  </si>
  <si>
    <t>Subdirección de Reducción y Adaptación al Cambio Climático</t>
  </si>
  <si>
    <t xml:space="preserve">Se elaboró e implementó un formato denominado 4.1 CERTIFICADO DE APORTES A SEGURIDAD SOCIAL Y PARAFISCALES, mediante el cual la Interventoría correspondiente debe certificar mes a mes, el pago de los salarios, salud, pension, ARL y parafiscales, de todo el personal del Contratista Constructor. Adicionalmente, se deben adjuntar las planillas de pago correspondientes, para soportar la información ingresada en el formato.
  -Contrato 214/2018, certificado de pagos Aportes Parafiscales.El formato oficial es entregado en el primer comité técnico. Continua en desarrollo
 04/09/2019 Se elaboró e implementó un formato denominado 4.1 CERTIFICADO DE APORTES A SEGURIDAD SOCIAL Y PARAFISCALES, mediante el cual la Interventoría correspondiente debe certificar mes a mes, el pago de los salarios, salud, pensión, ARL y parafiscales, de todo el personal del Contratista Constructor. Adicionalmente, se deben adjuntar las planillas de pago correspondientes, para soportar la información ingresada en el formato.
 Evidencias:
 CERTIFICADO DE APORTES A SEGURIDAD SOCIAL Y PARAFISCALES
05/06/2019 Se incluyó en el oficio de lineamientos la obligatoriedad del diligenciamiento del 4.1 CERTIFICADO DE APORTES A SEGURIDAD SOCIAL Y PARAFISCALES, mediante el cual la Interventoría correspondiente debe certificar mes a mes, el pago de los salarios, salud, pensión, ARL y parafiscales, de todo el personal del Contratista Constructor
06/27/2019 Se elaboró e implementó para el trimestre el  formato denominado 4.1 CERTIFICADO DE APORTES A SEGURIDAD SOCIAL Y PARAFISCALES, el cual es entregado al contratista de obra e interventoría mediante oficio remisorio de los formatos, el cual permite a la Interventoría certificar mes a mes, el pago de los salarios, salud, pensión, ARL y parafiscales, de todo el personal del Contratista Constructor. 
 Evidencias:
Oficio de lineamientos 
CERTIFICADO DE APORTES A SEGURIDAD SOCIAL Y PARAFISCALES
09/23/2019 Se han elaborado y comunicado los lineamientos de presentación de soportes de pagos de parafiscales. Indicador 
(Lineamientos elaborados y comunicado a interventorías)/(No.Interventorías Contratadas)   *100
Cumplimiento del indicador
(6 Lineamientos elaborados y comunicado a interventorías)/(6  Interventorías Contratadas)   *100
El indicador se ha cumplido al 100% 
Evidencias
Se adjuntan como evidencia las comunicaciones entregadas para los contratos celebrados para la vigencia 2019 los cuales se muestran en la tabla adjunta ofcio:
</t>
  </si>
  <si>
    <t xml:space="preserve"> La dependencia presenta  comunicaciones remitidas a 10 interventorías de obras contratadas en donde entre otros temas se dan instrucciones para la presentación de soportes de pagos de parafiscales. Se adjuntan como evidencia los lineamientos elaborados y comunicado a interventorías a los contratos de obra: Casagrande, Porvenir Usme, Arabia, Serranías, La Estrada, Juan José Rondón, Parque Nacional,Caracolí,Granjas de San Pablo, Divino Niño. INDICADOR 10/10=100%</t>
  </si>
  <si>
    <t>3.1.3.14</t>
  </si>
  <si>
    <t>Hallazgo administrativo por la inadecuada estructuración de la modificación del Contrato de Interventoría 436 de 2016.</t>
  </si>
  <si>
    <t>Especificar el perfil de formación académica y la idoneidad (experiencia general y específica) de los profesionales que se requieran en el formato de solicitud y prórroga</t>
  </si>
  <si>
    <t>Registro Perfiles de formación especificos</t>
  </si>
  <si>
    <t>(Registro Perfiles de formación especificos/Modificaciones de contrato que incluyan personal)*100</t>
  </si>
  <si>
    <t xml:space="preserve">Se elaboró el formato que incorpora en la solicitud y prórroga los requerimientos del perfil de la formación académica y la idoneidad en términos de experiencia general y específica. Se identifica en IV. JUSTIFICACIÓN DE LA MODIFICACIÓN SOLICITADA Se adjunta soporte (GCT-FT-20 Solicitud de Prorroga, Adicion o Modificación contractual MODIFICADO CON PERSONAL). Se verificará su uso en posteriores seguimientos. Continua en desarrollo)
 04/09/2019 Se incorporó en la solicitud y prórroga los requerimientos del perfil de la formación académica y la idoneidad en términos de experiencia general y específica.
 Evidencias:
 Solicitud de Adición y prórroga 
 05/06/2019 Se actualizó el formato de la solicitud y prórroga especidicando que se deben incluir el perfil de la formación académica y la idoneidad en términos de experiencia general y específica.
 Evidencias:
 Solicitud de Adición y prórroga
06/27/2019 Se actualizó el formato de la solicitud y prórroga especificando que se deben incluir el perfil de la formación académica y la idoneidad en términos de experiencia general y específica.
Evidencias:
Solicitud de Adición y prórroga
09/23/2019 Se elaboró el formato que incorpora en la solicitud y prórroga los requerimientos del perfil de la formación académica y la idoneidad en términos de experiencia general y específica aplicable para los procesos de obras. Actualmente este formato se encuentra en proceso de formalización y aprobación por parte de la Oficina Asesora de Planeación.
Se adjuntan como evidencia:
•        Anexo 7 formato de solicitud y prórroga con los requerimientos del perfil de la formación académica y la idoneidad en términos de experiencia general y específica aplicable para los procesos de obras e interventoría.
12/12/2019 Acciones realizadas: 
Se incorporó en la solicitud de adición y prórroga los requerimientos del perfil de la formación académica y la idoneidad en términos de experiencia general y específica.
Evidencias: 
Mediante correo electrónico de fecha 19 de noviembre de 2019, la Subdirección de Reducción de Riesgos, solicitó la modificación del Formato 7.0 GCT-FT-20 "Solicitud de Prorroga, Adición o Modificación Contractual.
De igual manera, y mediante correo electrónico de fecha 19 de diciembre de 2019 la Oficina Asesora de Planeación manifiesto que "no se requiere generar una nueva versión del formato de Adición, modificación y prórroga allegado por la subdirección de reducción, en el cual incorporan un cuadro referente al perfil de los profesionales, de acuerdo a lo aclarado por la Oficina Asesora Jurídica. Por tanto que en el espacio del numeral Motivo de la modificación solicitada, se puede incluir la información  requerida ya sea en texto o tablas". </t>
  </si>
  <si>
    <t xml:space="preserve">De acuerdo con lo manigestado por la Oficina Asesora Juridica y la oficina de planeación el formato existente " GCT-FT-20 Solicitud de Prorroga, Adicion o Modificacion contractual", es se puede usar para este fin en caso de ser requerido, sin necesidad de generar un formato adicional. Se gestionó la solicitud pero nos e realiza cambio por esta razon.  Adicionalmente la dependencia  informa que en las adiciones y prórrogas (16 modificacioens) realizadas para el periodo de reporte no requirieron la aplicación del formato establecido dado que no hubo cambio de los perfiles profesionales durante el reporte.     </t>
  </si>
  <si>
    <t>3.1.3.7</t>
  </si>
  <si>
    <t>Hallazgo administrativo con presunta incidencia disciplinaria, por no acreditar el pago de los aportes a la Aseguradora de Riesgos Laborales en el Contrato de Obra 145 de 2016</t>
  </si>
  <si>
    <t>Fijar un lineamiento de control sobre la presentación de soportes de pago de ARL a las interventorías de las obras contratadas</t>
  </si>
  <si>
    <t>Control implementado</t>
  </si>
  <si>
    <t>(Control ARL implementado por interventoría /Interventorías contratadas)*100</t>
  </si>
  <si>
    <t xml:space="preserve">Se elaboró e implementó un formato denominado 4.1 CERTIFICADO DE APORTES A SEGURIDAD SOCIAL Y PARAFISCALES, mediante el cual la Interventoría correspondiente debe certificar mes a mes, el pago de los salarios, salud, pension, ARL y parafiscales, de todo el personal del Contratista Constructor. Adicionalmente, se deben adjuntar las planillas de pago correspondientes, para soportar la información ingresada en el formato. Continua en desarrollo
  -Contrato 214/2018, certificado de pagos Aportes Parafiscales. Continua en desarrollo
 04/09/2019 Se elaboró e implementó un formato denominado 4.1 CERTIFICADO DE APORTES A SEGURIDAD SOCIAL Y PARAFISCALES, mediante el cual la Interventoría correspondiente debe certificar mes a mes, el pago de los salarios, salud, pensión, ARL y parafiscales, de todo el personal del Contratista Constructor. Adicionalmente, se deben adjuntar las planillas de pago correspondientes, para soportar la información ingresada en el formato.
 05/06/2019 Se incluyó en el oficio de lineamientos la obligatoriedad del diligenciamiento del 4.1 CERTIFICADO DE APORTES A SEGURIDAD SOCIAL Y PARAFISCALES, mediante el cual la Interventoría correspondiente debe certificar mes a mes, el pago de los salarios, salud, pensión, ARL y parafiscales, de todo el personal del Contratista Constructor
06/27/2019 Se elaboró e implementó para el trimestre el  formato denominado 4.1 CERTIFICADO DE APORTES A SEGURIDAD SOCIAL Y PARAFISCALES, el cual es entregado al contratista de obra e interventoría mediante oficio remisorio de los formatos, el cual permite a la Interventoría certificar mes a mes, el pago de los salarios, salud, pensión, ARL y parafiscales, de todo el personal del Contratista Constructor. 
 Evidencias:
Oficio de lineamientos 
CERTIFICADO DE APORTES A SEGURIDAD SOCIAL Y PARAFISCALES
09/23/2019 Se han elaborado y comunicado los lineamientos de presentación de soportes de pagos de parafiscales. Se adjuntan como evidencias las comunicaciones entregadas para los contratos ejecutados entre el 01/09/2018 y el 01/05/2019.
Evidencias
Se adjuntan como evidencias las comunicaciones entregadas para los contratos celebrados para la vigencia 2019 segun oficio.
</t>
  </si>
  <si>
    <t xml:space="preserve"> La dependencia remite comunicaciones remitidas a las 10 interventorías de obras contratadas en donde entre otros temas se dan instrucciones para la presentación de soportes de pagos de parafiscales. Se adjuntan como evidencia los lineamientos elaborados y comunicado a interventorías a los contratos de obra: Casagrande, Porvenir Usme, Arabia, Serranías, La Estrada, Juan José Rondón, Parque Nacional,Caracolí,Granjas de San Pablo, Divino Niño. INDICADOR 10/10=100%</t>
  </si>
  <si>
    <t>3.1.3.6</t>
  </si>
  <si>
    <t>Hallazgo administrativo con presunta incidencia disciplinaria, por la falta de oportunidad para dar inicio al Contrato de Obra 145 de 2016</t>
  </si>
  <si>
    <t>Realizar la correspondiente visita de campo para suscribir acta de inicio del contratos de obra e interventoría</t>
  </si>
  <si>
    <t>Visitas de campo realizada</t>
  </si>
  <si>
    <t>(Visitas de campo contratos de obras /Contratos de obra adjudicados)*100</t>
  </si>
  <si>
    <t xml:space="preserve">Se implementó en el procedimiento del Grupo de Obra, una visita al sitio de intervención al momento de dar inicio al Contrato de Obra, con objeto de dar a conocer el sitio y describir las obras a ejecutar.
  -Acta de visita al sitio de obra Contrato 214/2018.
  Se adjunta como evidencia. Continua en desarrollo
 04/09/2019 Se implementó en el procedimiento del Grupo de Obras, una visita al sitio de intervención al momento de dar inicio al Contrato de Obra, con objeto de dar a conocer el sitio y describir las obras a ejecutar.
 Evidencias:
 Acta de visita 
 05/06/2019 Se implementó en el procedimiento del Grupo de Obras, una visita al sitio de intervención al momento de dar inicio al Contrato de Obra, con objeto de dar a conocer el sitio y describir las obras a ejecutar.
 Evidencias:
 Acta de visita
06/27/2019  Se realizaron las visitas al sitio de intervención al momento de dar inicio al Contrato de Obra, con objeto de dar a conocer el sitio y describir las obras a ejecutar.
Evidencias:
Acta de visita
09/23/2019 Para la vigencia fueron adjudicados 3 procesos correspondientes a los frentes de obra en donde se realizó la visita de reconocimiento en campo antes del inicio de las intervenciones:
•        Casa Grande
•        Porvenir 
•        Serranías
De igual forma, se contrataron mediante la modalidad de urgencia manifiesta en donde se realizó la visita una vez firmado el contrato:
•        Arabia
•        La Estrada
•        Juan José Rondón Usme  
Evidencias
Se adjuntan como evidencia, las actas de las visitas de los contratos de obra adjudicados.
•        Anexo 14. Acta de visita de reconocimiento en campo  Casa Grande
•        Anexo 15. Acta de visita de reconocimiento en campo  Porvenir 
•        Anexo 16. Acta de visita de reconocimiento en campo  Serranías
•        Anexo 17. Acta de visita de reconocimiento en campo  Arabia
•        Anexo 18. Acta de visita de reconocimiento en campo  La Estrada
•        Anexo 19. Acta de visita de reconocimiento en campo  Juan José Rondón Usme 
</t>
  </si>
  <si>
    <t>Se implementó en el procedimiento del Grupo de Obra, una visita al sitio de intervención al momento de dar inicio al Contrato de Obra, con objeto de dar a conocer el sitio y describir las obras a ejecutaR. Se adjuntan como evidencia las actas de visita de los contratos de obra: Casagrande, Porvenir Usme, Arabia, Serranías, La Estrada, Juan José Rondón, Parque Nacional,Caracolí,Granjas de San Pablo, Divino Niño. INDICADOR 10/10=100%</t>
  </si>
  <si>
    <t>3.1.3.9</t>
  </si>
  <si>
    <t>Hallazgo administrativo con presunta incidencia disciplinaria, por no realizar análisis de mercado a los ítems no previstos en el marco del Contrato de Interventoría 171 de 2016</t>
  </si>
  <si>
    <t>Solicitar en la entrega de informes de interventoría el listado y ubicación de las cotizaciones de los nuevos precios de ítems no previstos frente al Análisis de Precios Unitarios</t>
  </si>
  <si>
    <t>Informe con listado NPs y soportes</t>
  </si>
  <si>
    <t>(Informe con listado NPs y soportes/Interventorías contratadas)*100</t>
  </si>
  <si>
    <t xml:space="preserve">Se adjunta informes de interventoria donde se evidencia Informe con listado NPs . Informe Final punto 10 del contrato de interventoria 171 de 2016 en JJ rondon no se presentaron no previstas y recien inician 3 obras. Continua en desarrollo
04/06/2019 Se ha cumplido con el procedimiento definido para probación de Nps, se encuentran en los expedientes en físico y en el NAS las actas y cotizaciones para ala aprobación de NPS.
Evidencias:
Actas de aprobación de Nps y Cotizaciones
06/27/2019  Se ha cumplido con el procedimiento definido para probación de NPS, se encuentran en los expedientes en físico y en el NAS las actas y cotizaciones para la aprobación de NPS.
Evidencias:
Actas de aprobación de Nps y Cotizaciones
10/01/2019  Se ha remitido el oficio de lineamientos de NPS a las  interventoría. 
Indicador
(Informes de interventoría con NPS  )/(Contratos que requierieron NPS )   *100
Cumplimiento del indicador: 
(  4 Informes de interventoría con NPS   )/(4 Contratos que requierieron NPS )   *100
El indicador se ha cumplido al 100% 
Evidencias
Se adjuntan como evidencia Lineamientos elaborados y comunicado a interventorías NPS:
Anexo 20. Informes de interventoría con el listado y cotizaciones - Casa Grande
Anexo 21. Informes de interventoría con el listado y cotizaciones - Porvenir Usme
Anexo 22. Informes de interventoría con el listado y cotizaciones - Arabia 
Anexo 23. Informes de interventoría con el listado y cotizaciones - Serranías
</t>
  </si>
  <si>
    <t xml:space="preserve">Se evidencian documentos emitidos con lineamientos respectos al trámite de No Previstos, para la obras de Casagrande,  Porvenir Usme, Arabia y Serranías (obras que requirieron aprobación de no previstos), adicionalmente la dependencia manifiesta que ha cumplido con el procedimiento definido para probación de NPS, lo cual se puede evidenciar en los expedientes en físico y en el NAS las actas y cotizaciones para la aprobación de NPS. 100% </t>
  </si>
  <si>
    <t>Desarrollar estrategias de control en la SARECC frente al posible aumento de demanda de respuesta a derechos de petición, concientizando a los profesionales de las implicaciones en el manejo de la correspondencia, reiterar la posibilidad de cortar términos cuando la demanda de requerimientos desborde la capacidad de cada profesional, reuniones de seguimiento para evaluar el control de cada uno de los profesionales. Se implementará con los grupos con mayor número de requerimientos.</t>
  </si>
  <si>
    <t>Cumplimiento en la estrategia de control de la SARECC</t>
  </si>
  <si>
    <t>(Actividades de la estrategia ejecutada / Acts. de estrat. programadas)*100</t>
  </si>
  <si>
    <t>Grupo Conceptos Técnicos para Proyectos Públicos 
  Grupo Asistencia Técnica</t>
  </si>
  <si>
    <r>
      <t xml:space="preserve">Generación de alertas semanales a cada uno de los profesionales de acuerdo con las solicitudes que tiene a cargo. Se han realizado corte de términos. Priorización de los documentos que requieren respuesta urgente. Actualmente, está en período de prueba la elaboración de los diagnósticos técnicos en forma digital. El formato se encuentra en este link https://docs.google.com/forms/d/e/1FAIpQLScnZ2gcCeHtkdu4fznnKBi4QMCVroNgWKblI7NLzFfIe2xlrA/viewform
 SEGUIMIENTO MAYO OCI: Se solicita remitir a la OCI, soportes que permitan evidenciar las actividades descritas.
</t>
    </r>
    <r>
      <rPr>
        <b/>
        <sz val="11"/>
        <rFont val="Calibri"/>
        <family val="2"/>
      </rPr>
      <t xml:space="preserve">Julio 22 de 2019:  </t>
    </r>
    <r>
      <rPr>
        <sz val="11"/>
        <color rgb="FF000000"/>
        <rFont val="Calibri"/>
        <family val="2"/>
      </rPr>
      <t xml:space="preserve">En el grupo de conceptos técnicos para proyectos públicos se está realizando una priorización  desde el momento de la asignación a cada profesional de las solicitudes,  esta se realiza dependiendo del tipo de solicitud (Tutelas, PQRS, Judiciales, Entes de Control, Derechos de petición, entre otros). Por otra parte semanalmente se reciben reportes del estado actual de la correspondencia del grupo. Adicionalmente en cada solicitud se indica la fecha de vencimiento (con tres días previos, con el fin de que el profesional priorice la respuesta.    
Para el grupo de Asistencia Técnica: Se está enviando informe semanal del estado de las solicitudes a cada profesional.
Se están realizando reuniones semanales de seguimiento.   
Se han realizado corte de términos. 
Se gestionó con la Oficina TIC la contratación de un desarrollador TIC para la elaboración de los informes en línea por parte del grupo de Asistencia Técnica. </t>
    </r>
  </si>
  <si>
    <t>La dependencia informa que como estrategia el grupo de conceptos técnicos para proyectos públicos se realizando una priorización  desde el momento de la asignación a cada profesional de las solicitudes,  esta se realiza dependiendo del tipo de soliictud (Tutelas, PQRS, Judiciales, Entes de Control, Derechos de peitición, entre otros). Por otra parte semanalmente se reciben reportes del estado actual de la correspondencia del grupo. Adicionalmente en cada solicitud se indica la fecha de vencimiento (con tres días previos, con el fin de que el profesional priorice la respuesta.    
Para el grupo de Asistencia Técnica: Se está enviando informe semanal del estado de las solicitudes a cada profesional.
Se están realizando reuniones semanales de seguimiento.   
Se han realizado corte de términos. 
Se gestionó con la Oficina TIC la contratación de un desarollador TIC para la elaboración de los informes en línea por parte del grupo de Asistencia Técnica.
La dependencia remite soportes de toda la gestión realizada</t>
  </si>
  <si>
    <t>3.2.1.1</t>
  </si>
  <si>
    <t>Control de Resultados</t>
  </si>
  <si>
    <t>Planes, Programas y Proyectos</t>
  </si>
  <si>
    <t>Hallazgo administrativo con presunta incidencia disciplinaria, por el bajo porcentaje de ejecución de la meta 2 del proyecto 1158 y de la meta 1 del proyecto 1178 del Plan de Desarrollo “Bogotá Mejor para Todos” 2016 - 2020.</t>
  </si>
  <si>
    <t>Elaboración de la programación para la elaboración de la Guía para la elaboración de las Estrategias Institucionales de Respuesta-EIR indicando el peso por actividad y guía EIR elaborada.</t>
  </si>
  <si>
    <t>Guía para la elaboración de las Estrategias Institucionales de Respuesta-EIR</t>
  </si>
  <si>
    <t>Sumatoria de los porcentajes de avance de las actividades en cumplimiento de la Guía para la elaboración de las Estrategias Institucionales de Respuesta - EIR -.</t>
  </si>
  <si>
    <t>Claudia Coca - Subdirección de Manejo e Emergencias y Desastres</t>
  </si>
  <si>
    <t>En el 2018 se estructuró la EIR de la Sec de Integración Social y se establecio como documento tipo, mediante el cual se van a realizart la EIR de las otras entidades. el área manifiesta: Se estructuró la EIR de la Subdirección Distrital de Integración Social, la cual es un documento tipo o modelo de estructura y metodología para asesorar el desarrollo de las EIR de otras entidades interesadas, la cual fue socializada en la 3ra sesión de la mesa de trabajo para el Manejo de Emergencias y Desastres. Se adjunta estructura de EIR, y acta de Mesa de Manejo donde se socializó el método de asesoría para su desarrollo.
  Se discutió con 12 entidades (DADEP, Transmilenio, Gas Natural FENOSA, Migración Colombia, Secretaría Distrital de Integración Social, Instituto Colombiano de Bienestar Familiar, Secretaría Distrital de Movilidad, Unidad Administrativa Especial de Catastro, Instituto Distrital para la Protección de la Niñez y la Juventud, y la Secretaría Distrital de Salud, IDRD e IPES.
  El documento tipo (ya realizado con SDIS )es la guía metodológica.
 En relación a la programación es importante considerar lo informado en la comunicación IE205 radicada el día 17 de Enero de 2019, item 3, en la cual se informa que se adoptara una metodologia diferente a la dispuesta en el plan de acción formulado en anteriores fechas.
 SEGUIMIENTO MAYO OCI: La acción hace referencia a una programación y a la Guía Metodologica, se requiere se adjunte la programación para la generación de la guía metodologica y se recomienda se anexe una guía metodologica toda vez que un documento tipo corresponde mas a un formato que a una guía metodologica.
24-07-2019: El 15 de enero de 2019 se respondieron las observaciones realizadas por la Oficna de control interno, se adjunta respuesta, en los puntos 2 y 3 es expuso que los cambios realizados para la entrega del producto final la EIR de las entidades y del IDIGER. 
10-01-2020: Teniendo en cuenta lo dispuesto en la vigencia 2019 frente a la meta "Desarrollar e implementar el 20 % de la  estrategia distrital de respuesta a emergencias ", la Subdirección para el Manejo de emergencias y desastres, ha realizado seguimiento a esta meta y las actividades programadas y ejecutadas para su cumplimento mediante el plan de acción,  reportando los avances, logros, tareas pendientes, retos entre otros tanto en este instrumento, como en el informe de gestion, En estos instrumentos en la vigencia 2019 se evidencia el cumplimiento de la meta en un 100%, se adjunta evidencia seguimiento al plan de acción componente 1, e informe de gestión con corte a 31 de diciembre de 2019. Teniendo en cuenta lo anterior se solicita de manera cordial se cierre al hallazgo, puesto que se dio cumplimiento a  la meta, el indicador y  la acción planteada.
10-01-2020: Se adjunta contrato 442 de 2019 como</t>
  </si>
  <si>
    <t xml:space="preserve">
Se adjunta el documento reportado como modelo y guia  para la elaboración de las Estrategias Institucionales de Respuesta-EIR . Tambien la dependencia informa que teniendo en cuenta lo dispuesto en la vigencia 2019 frente a la meta "Desarrollar e implementar el 20 % de la  estrategia distrital de respuesta a emergencias ", la Subdirección para el Manejo de emergencias y desastres, ha realizado seguimiento a esta meta y las actividades programadas y ejecutadas para su cumplimento mediante el plan de acción,  reportando los avances, logros, tareas pendientes, retos entre otros tanto en este instrumento, como en el informe de gestion, En estos instrumentos en la vigencia 2019 se evidencia el cumplimiento de la meta en un 100%, se adjunta evidencia seguimiento al plan de acción componente 1, e informe de gestión con corte a 31 de diciembre de 2019. Se adjunta adicionalmente el documento reportado como modelo y guia  para la elaboración de las Estrategias Institucionales de Respuesta-EIR , plan de acción con actividades y su peso porcentual</t>
  </si>
  <si>
    <t>3.2.1.2</t>
  </si>
  <si>
    <t>Hallazgo administrativo por suscripción de varios contratos de prestación de servicios profesionales, que no guardaron relación directa con la meta 2 del proyecto 1158.</t>
  </si>
  <si>
    <t>En próximas contrataciones se ajustarán los objetos contractuales de profesionales de apoyo acorde a meta proy</t>
  </si>
  <si>
    <t>Minutas contractuales</t>
  </si>
  <si>
    <t>(Minutas contractuales ajustadas / Minutas contractuales de personal de apoyo)*100</t>
  </si>
  <si>
    <t>Los próximos contratos seran realizados con cargo al proyecto 1158 en la linea de inversión : Recurso Humano, concepto 0323: Personas para la Gestión del Riesgo. Continúa en desarrollo.
 04/09/2019 Para el periodo no se han realizado contrataciones de Servicios de apoyo, no obstante una vez se realicen se velará por que guarden relación directa con la meta del proyecto. 
05/06/2019 Para el periodo no se han realizado contrataciones de Servicios de apoyo, no obstante una vez se realicen se velará por que guarden relación directa con la meta del proyecto.
06/27/2019 Para el periodo no se han realizado contrataciones de Servicios de apoyo, no obstante una vez se realicen se velará por que guarden relación directa con la meta del proyecto.
09/23/2019 Para el periodo no se han realizado contrataciones de Servicios de apoyo, no obstante una vez se realicen se velará por que guarden relación directa con la meta del proyecto.</t>
  </si>
  <si>
    <t>La Subdirección de Reducción manifiesta que para el periodo no se han realizado contrataciones de Servicios de apoyo, no obstante una vez se realicen se velará por que guarden relación directa con la meta del proyecto.</t>
  </si>
  <si>
    <t>Establecer un mecanismo de monitoreo mensual sobre las obras contratadas para garantizar la contratación y ejecución de obras en tiempos oportunos</t>
  </si>
  <si>
    <t>Ejecución de Obras</t>
  </si>
  <si>
    <t>(# de Obras ejecutadas /Obras programadas)*100</t>
  </si>
  <si>
    <t xml:space="preserve">A la fecha se mejorado en términos agilizar los tiempos y los procesos para la contratación de las obras, lo cual ha permitido adjudicar los procesos 
  Madrid
  Brisas del Volador fase II
  Sotavento
  Se adjunta como evidencia las resoluciones de adjudicación , continua en desarrollo.
  Numerador a la fecha: 3 obras
  Actividad en curso
 04/09/2019 Se realiza monitoreo mensual y semanal al avance de la ejecución de la meta, a la fecha se tienen un total de 10 obras ejecutadas:
 Evidencias:
 informe semanal de interventoría (balance de obra)
 05/06/2019 A la fecha se ha mejorado en términos de agilizar los tiempos y los procesos para la contratación de las obras, lo cual ha permitido adjudicar los procesos 
  Madrid
  Brisas del Volador fase II
 Juan Jose Rondon 
  Sotavento
 Codito 
 Casa grande 
  Se adjunta como evidencia las resoluciones de adjudicación
  Numerador a la fecha: 6 obras
  Actividad en curso
 04/30/2019 Se realiza monitoreo mensual y semanal al avance de la ejecución de la meta, a la fecha se tienen un total de 10 obras ejecutadas:
 Evidencias:
 informe semanal de interventoría (balance de obra)
06/27/2019 A  la fecha se mejorado en términos agilizar los tiempos y los procesos para la contratación de las obras, lo cual ha permitido adjudicar los procesos:
Casa Grande
Porvenir
Serranías 
Evidencia 
Se adjunta  las resoluciones de adjudicación.
09/23/2019  Se realiza el monitoreo semanal al avance de la ejecución de la meta mediante el informe semanal de interventoría y las actas de Comité de obra. 
Evidencias
Se adjuntan como evidencia en informe semanal, las actas de los comités de obras y Reporte de Plan de acción  
•        Anexo 20. Informe semanal Casa Grande
•        Anexo 21  Informe semanal Porvenir 
•        Anexo 22. Informe semanal Serranías
•        Anexo 23. Informe semanal Arabia
•        Anexo 24. Informe semanal La Estrada
•        Anexo 25. Informe semanal Juan José Rondón Usme  
•        Anexo 26. Actas de los comités Casa Grande
•        Anexo 27. Actas de los comités Porvenir 
•        Anexo 28. Actas de los comités Serranías
•        Anexo 29. Actas de los comités Arabia
•        Anexo 30. Actas de los comités La Estrada
•        Anexo 31. Actas de los comités Juan José Rondón Usme  
•        Anexo 32. Reporte de Plan de acción . 
</t>
  </si>
  <si>
    <t xml:space="preserve">La dependencia remite actas de comites de las obras Casagrande,  Porvenir, Serranias, Arabia, La Estrada y Juan Jose Rondon y los informes de monitoreo semanal realizados por la interventoria. Se ha mejorado  los tiempos en  los procesos para la contratación de las obras de  1. Brisas del Volador segunda Fase -  Ciudad Bolívar,2. Madrid - Ejecutada - Rafael Uribe Uribe, 3. Sotavento -Ciudad Bolívar, 4. El Codito- Usaquén, 5. Casagrande - Ciudad Bolívar, 6. Arabia - Ciudad Bolívar, 7. Parque Porvenir –Usme, 8.  (8/8=100%) El indicador se  indica igualmente con inf de gestión.
</t>
  </si>
  <si>
    <t>3.2.2.2</t>
  </si>
  <si>
    <t>Hallazgo administrativo por el inadecuado estado en que se encuentran los predios de los Libertadores; Arrayanes V; Quiba; Lucero Sur; Bellavista Lucero Alto, adquiridos por el IDIGER.</t>
  </si>
  <si>
    <t>Fortalecer la gestiòn intersectorial a través de los gestores locales de IDIGER, socializando el estado de los predios a intervenir y el avance en los procesos de adecuación.</t>
  </si>
  <si>
    <t>Reporte del estado de adecuación de predios a las localidades.</t>
  </si>
  <si>
    <t>(No. Reportes periodicos de predios priorizados por localidad/ Reportes programados)*100</t>
  </si>
  <si>
    <t xml:space="preserve">La subdireccion menciona que se realizarán reuniones de articulación con los gestores locales entregando reportes del estado de adecuación de los predios por localidad, asi como las priorizaciones que se propongan para los nuevos procesos de adecuación . El reporte del estado de adecuación de predios se encuentra en la base de datos general manejada por el Área de Reasentamientos, la cual es alimentada con información reportada en el área de adecuaciones. Cuando esto se surta los gestores locales socializaran en los consejos locales donde aplique este reporte.
 04/09/2019 Se establecieron dos reuniones semestrales de socialización entre el área de adecuaciones y el área de gestión local. Durante el segundo semestre de 2018 realizarón dos reuniones de articulación con los gestores locales entregando reportes del estado de adecuación de los predios por localidad, asi como las priorizaciones que se propuestas para los nuevos procesos de adecuación. Durante 2019 las reunióne se tienen previstas para la ultima semana de abril y junio.
 Evidencias Actas.
06/27/2019 Se realizaron reuniones de socialización y reporte con el área de gestión local  los días 22 de mayo, 13 mayo y 10 de junio del 2019.
Evidencias Actas
09/23/2019 Se realizaron reuniones de socialización entre el área de Adecuación de Predios y el área de Gestión Local los días 22 de mayo, 13 mayo y 10 de junio del 2019, en los cuales el área de Adecuaciones reportó los predios priorizados por localidad y se pasó reporte de predios adecuados durante la vigencia 2019. A su vez se realizaron reuniones con los gestores locales de las localidades intervenidas y con el referente de Gestión del riesgo de la alcaldía involucrada.
Evidencias.
•        Actas de reunión 
•        Archivo de reporte de adecuación de predios.
</t>
  </si>
  <si>
    <t>La dependencia remite soportes de las reuniones desarrolladas entre los grupos funcionales de adecuación predial y gestión local, adicionalmente remite soportes de recorridos a puntos críticos y reuniones de los Consejos Locales de Gestión de Riesgo y Cambio Climático (Localidades: Ciudad Bolívar, Rafael Uribe Uribe, San Cristóbal, Suba, Usaquén y Usme) en los que se aborda el tema de adecuación predial por las entidades que conforman el sistema.
Por otra parte de la dependencia remite el listado de predios adecuados en las localidades de Ciudad Bolívar, Usme Y San Cristóbal (313 predios=100%).</t>
  </si>
  <si>
    <t>3.2.1.3</t>
  </si>
  <si>
    <t>Hallazgo administrativo por falta de gestión frente a la información contenida en el documento “Estudio detallado de amenaza y riesgo por movimientos en masa y diseños de medidas de mitigación en el barrio bella flor de la localidad de Ciudad Bolívar en Bogotá, D.C.”</t>
  </si>
  <si>
    <t>Gestionar la contratación y construcción de obra de medidas de mitigación en el barrio bella flor de la localidad de Ciudad Bolívar derivada del Estudio detallado de amenaza y riesgo por movimientos en masa y diseños de medidas de mitigación en el barrio bella flor de la localidad de Ciudad Bolívar en Bogotá, D.C</t>
  </si>
  <si>
    <t>Construcción de obra bella flor</t>
  </si>
  <si>
    <t>(Actividades ejecutadas obra mitigación bella flor/Actividades programadas Obra mitigación bella flor)*100</t>
  </si>
  <si>
    <r>
      <t xml:space="preserve">En el momento estasn desarrollando todos los trámites y documentos precontractuales necesarios para dar apertura a los concursos para la adjudicación de la obra (Licitación Pública) e interventoría (Concurso de Méritos). Todos estos tramites se traducen en el proyecto de pliegos con el fin de crear un enlace entre entidad y posibles oferentes para hacer un perfeccionamiento del mismo y generar un pliego de condiciones definitivos el cual regirá las condiciones del futuro de dichos procesos.
  Adicionalmente se esta avanzando el los trÁmites prediales que son necesarios para la materialización de los estudios y diseños en este polígono. Continua en desarrollo
 04/09/2019 En el momento se avanza en las acciones de reasentamiento y demás tramites de orden predial, conjuntamente con la Caja de Vivienda Popular.
 Se espera contar con avalúos y ofertas de compra para adquisición de predios de reasentamiento el segundo semestre del año. Una vez se surtan estos tramites se iniciara con los procesos de adjudicación de la obra. 
 Evidencias 
 Oficio caja de Vivienda
 SEGUIMIENTO OCI 2019: El plazo de ejecución de la acción vence el 17 de mayo de 2019, se recomienda priorizar esta acción. 06/05/2019 En el momento se avanza en las acciones de reasentamiento y demás tramites de orden predial, conjuntamente con la Caja de Vivienda Popular. Se espera contar con avalúos y ofertas de compra para adquisición de predios de reasentamiento para el segundo semestre del año. Una vez se surtan estos trámites se iniciara con los procesos de adjudicación de la obra. Evidencias - Oficio caja de Vivienda 2018ER21081 (Estado de los procesos de los predios que se traslapan con las obras planteadas, los cuales imposibilitan la correcta ejecución). - Comunicación interna de análisis en el cual ratifica la necesidad de construir de manera integral las obras planteadas por la consultoría con el fin de garantizar la estabilidad del macizo rocoso en cuestión. Por lo anterior es pertinente la gestión predial y/o de reasentamiento con el fin de ejecutar dichas obras en su totalidad. - Estado de los procesos de los 9 predios:
06/27/2019  Esta acción se encuentra en proceso de implementación , se solicita ampliar el plazo de ejecución de la acción dado que se requieren tramites que  están siendo adelantados por otras entidades.
9/23/2019  Mediante radicado 2019ER1597, la CVP traslada dos (2) procesos para iniciar reasentamiento con el IDIGER a través adquisición predial. A partir de lo anterior, se solicitó al área de Estudios y Diseños de la Subdirección de Análisis de Riesgos, la verificación de la identificación predial de las viviendas a adquirir. Una vez se cuente con esta información, se procederá a: a). Solicitar al beneficiario la elaboración del avalúo comercial, b) Levantamiento de toma de área construida c) Elaboración del avalúo comercial, paralelamente se solicitaran los documentos que acrediten la titularidad sobre los inmuebles, así como los soportes del Plan de Gestión Social para proceder a liquidar los impactos causados por el reasentamiento. Una vez se tenga el avalúo comercial aprobado y la liquidación de reconocimientos económicos, se procederá a elaborar la oferta de compra a las familias. 
Evidencias 
•        Anexo 33 Oficio dirigido a la Caja de Vivienda sobre el estado predial y otros oficios de seguimiento.
•        Anexo 34 Radicado 2019ER1597 allegado como respuesta por parte de la CVP.
12/12/2019 Acciones realizadas: 
Se adjunta la comunicación CR-35395 con radicado 2019EE19099 que relaciona el CT-8691 que actualiza, complementa y precisa el alcance de los conceptos técnicos CT-4021 y CT-3746 correspondientes al Sector de Bella Flor.
</t>
    </r>
    <r>
      <rPr>
        <b/>
        <sz val="11"/>
        <rFont val="Calibri"/>
        <family val="2"/>
      </rPr>
      <t xml:space="preserve">13/12/19 </t>
    </r>
    <r>
      <rPr>
        <sz val="11"/>
        <color rgb="FF000000"/>
        <rFont val="Calibri"/>
        <family val="2"/>
      </rPr>
      <t xml:space="preserve">A partir de la solicitud de actualización de la información geográfica de los predios incluidos al programa de reasentamiento, generada por la Subdirección para la Reducción del Riesgo y Adaptación al Cambio Climático mediante el radicado 2019IE4113, la Subdirección de Análisis de Riesgos y Efectos del Cambio Climático emitio el Concepto Técnico CT-8691, adenda al CT 4091 de 2004; actualizando la información predial de las viviendas identificadas en el polígono de riesgos definidio mediante los CT 3746 y 4021. Lo que conllevo a la identificación de la información solicitada.
Con base en lo anterior se procedio a:
1. Realizar la notificación de la condición de riesgo a las familias recomendadas al programa de reasentamientos mediante el CT-8691 de octubre de 2019.
2. Levantamiento de las Fichas Sociales de las familias habitantes de los predios identificados en el polígono de riesgos.
3. Toma de área construida de los predios identificados en el poígono de riesgo.
4. Visita de perito avaluador para la elaboración del avalúo comercial.
5. Solicitud documentos que acrediten la tenencia de los predios a las familias.
6. Solicitud del Certificado de Disponibilidad Presupuestal para amparar los recursos de la oferta a presentar.
Por consiguiente, para el mes de diciembre de 2019 se presentaránm las ofertas de compra a las familias y se estima que para el año 2020, estas finalicen el proceso de adquisición predial mendiante enajenación voluntaria, en el marco del programa de reasentamientos con el IDIGER.
Una vez se surta el proceso de reasentamiento a través del IDIGER mediante adquisición predial, se podrá continuar con la construcción de la Obra de Mitigación de riesgos proyectada para el polígono de riesgos definido mediante los CT-4021, 3746 y 8691. 
Adjunto copias de:
- CT-8691
- Notificaciones de la condición de riesgo
- Fichas Sociales
- Formatos de toma de área cosntruida diligenciados en campo
- CDPs generado para amparar las ofertas de compra a presentar.
</t>
    </r>
  </si>
  <si>
    <t xml:space="preserve">Se identifica la solicitud de actualización de la información geográfica de los predios incluidos al programa de reasentamiento, generada por la SRRACC con  2019IE4113, donde  la SARECC emitio el Concepto Técnico CT-8691, adenda al CT 4091 de 2004; actualizando la información predial de las viviendas identificadas en el polígono de riesgos definidio mediante los CT 3746 y 4021. Frente a esta se ejecutaron las siguientes actividades  para el periodo : 1. Realizar la notificación de la condición de riesgo a las familias recomendadas al programa de reasentamientos mediante el CT-8691 de octubre de 2019.
2. Levantamiento de las Fichas Sociales de las familias habitantes de los predios identificados en el polígono de riesgos.
3. Toma de área construida de los predios identificados en el poígono de riesgo.
4. Visita de perito avaluador para la elaboración del avalúo comercial.
5. Solicitud documentos que acrediten la tenencia de los predios a las familias.
6. Solicitud del Certificado de Disponibilidad Presupuestal para amparar los recursos de la oferta a presentar. 
Soportes: - CT-8691
- Notificaciones de la condición de riesgo
- Fichas Sociales
- Formatos de toma de área cosntruida diligenciados en campo
- CDPs generado para amparar las ofertas de compra a presentar
La dependencia manifiesta que estas son las actividades programadas  y viables para esta vigencia en tanto de esto depende la posterior construcción, por tanto se considera cumplida la gestión de la vigencia frente a la acción. </t>
  </si>
  <si>
    <t>Implementar una estrategia de mantenimiento de los predios adecuados adquiridos por IDIGER</t>
  </si>
  <si>
    <t>Implementaciòn de la estrategia</t>
  </si>
  <si>
    <t>(Acciones de la estrategia ejecutadas / Acciones de la estrategia programadas)*100</t>
  </si>
  <si>
    <t xml:space="preserve">La dependencia manifiesta que se tendran en cuenta los barrios reportados para incluirlos en priorizaciones del contrato 328 de 2017 de Aguas de Bogotá, de acuerdo al alcance del contrato y en proximos procesos que se ejecutaran en 2019 para el mantenimiento y adecuación de predios.
  Se debe articular con estrategia de la Subdirección Corporativa que se adjunta como soporte a esta acción
  Pendiente determinar acciones ejecutadas sobre programadas
 04/09/2019 Como estraregia se realizaran visitas técnicas durante los proximos 2 meses a los predios adecuados en los Libertadores; Arrayanes V; Quiba; Lucero Sur; Bellavista Lucero Alto, adquiridos por el IDIGER, con el fin de establecer el tipo de mantenimiento a realizar mediante el diagnostico del estado de los predios y así a través de los convenios o contratos suscritos durante 2019 realizar su respectiva intervención. Mediante contrato Interadministrativo 318 de 2018, se esta realizando actualmente la intervención 10 de predios en el barrio Libertadores realizando recolección de escombros, cerramiento y señalización.
06/27/2019  Se realizaron las visitas de identificación de predios de los barrios el día 27 de junio de 2019, con la cual se realizaran las respectivas priorizaciones a través de los contratos y convenios suscritos.
Evidencias: Acta de visita
09/23/2019  Se desarrolló documento “Estrategia para Mantenimiento de predios IDIGER” de la cual se han reportado las siguientes acciones:
•        Visitas de predios para verificación del estado
•        Priorización de predios mediante el contrato vigente 328 de 2018 con Aguas de Bogotá.
•        Monitoreo de predios con vigilancia privada(Subdirección Corporativa)
•        Intervención de predios en diferentes barrios de las localidades de  San Cristóbal, Ciudad Bolívar y Usme a través del contrato 328 de 2018 con Aguas de Bogotá, recurso humano de IDIGER Y  alcaldías locales. 
•        Reuniones de reporte y socialización de predios priorizados e intervenidos mediante reuniones a las alcaldías locales.
Teniendo en cuenta los predios del reporte del ente de control, los siguientes predios ya fueron adecuados:
•        Barrio Los Libertadores con identificadores(San Cristóbal) 400208 y 400207
•        Barrio Arrayanes (Usme) con identificadores 500057 y 500058
Así como también se realizó la priorización  de adecuación para ser intervenidos una vez inicien actividades del contrato 435 de 2019 de demoliciones y el convenio con IDIPRON 2019 los siguientes predios del reporte:
•        Localidad de Ciudad Bolívar, Barrio Quiba, predio con identificador 190409 
Barrio Lucero Sur con identificador 194397 y 194395, barrio Bellavista Lucero Alto con identificador 194382.
Cabe destacar que durante la vigencia del 2019 al mes de agosto se ha realizado la intervención de adecuación de 303 predios y se continúan realizando las acciones propuestas en la estrategia.
Evidencias.
•        Reporte de visitas realizadas
•        Reporte de predios adecuados
•        Reporte de priorizaciones
•        Actas de reunión
</t>
  </si>
  <si>
    <t>La dependencia informa sobre la formulación de una estrategia y la implementación de la misma a través del desarrollo de las acciones propuestas, se evidencia acta de socialización de la estrategia con fecha 29/03/2019, así como reporte de las visitas realizadas durante los meses de abril, mayo y junio, priorización de predios a adecuar en las localidades de Ciudad Bolívar, San Cristóbal y Usme.
Se desarrolló documento “Estrategia para Mantenimiento de predios IDIGER” de la cual se han reportado las siguientes acciones:
•        Visitas de predios para verificación del estado
•        Priorización de predios mediante el contrato vigente 328 de 2018 con Aguas de Bogotá.
•        Monitoreo de predios con vigilancia privada(Subdirección Corporativa)
•        Intervención de predios en diferentes barrios de las localidades de  San Cristóbal, Ciudad Bolívar y Usme a través del contrato 328 de 2018 con Aguas de Bogotá, recurso humano de IDIGER Y  alcaldías locales. 
•        Reuniones de reporte y socialización de predios priorizados e intervenidos mediante reuniones a las alcaldías locales.
Teniendo en cuenta los predios del reporte del ente de control, los siguientes predios ya fueron adecuados:
•        Barrio Los Libertadores con identificadores(San Cristóbal) 400208 y 400207
•        Barrio Arrayanes (Usme) con identificadores 500057 y 500058
Así como también se realizó la priorización  de adecuación para ser intervenidos una vez inicien actividades del contrato 435 de 2019 de demoliciones y el convenio con IDIPRON 2019 los siguientes predios del reporte:
•        Localidad de Ciudad Bolívar, Barrio Quiba, predio con identificador 190409 
Barrio Lucero Sur con identificador 194397 y 194395, barrio Bellavista Lucero Alto con identificador 194382.
Cabe destacar que durante la vigencia del 2019 al mes de agosto se ha realizado la intervención de adecuación de 303 predios y se continúan realizando las acciones propuestas en la estrategia.
Evidencias.
•        Reporte de visitas realizadas
•        Reporte de predios adecuados
•        Reporte de priorizaciones
•        Actas de reunión
5 actividades ejectutadas /5 programadas =100%</t>
  </si>
  <si>
    <t>3.2.3</t>
  </si>
  <si>
    <t>Hallazgo administrativo con presunta incidencia disciplinaria y fiscal por la suma de $235.521.249,60, al pagar 371,86 metros cuadrados que no fueron recibidos en el inmueble arrendado por IDIGER con el contrato N° 391 de 2016</t>
  </si>
  <si>
    <t>Solicitar a la Oficina Jurídica se incluya una cláusula dentro de los contratos de arrendamiento, en la cual se especifique los conceptos de área construida y área del lote a arrendar</t>
  </si>
  <si>
    <t>Contratos de arrendamiento de la SMEyD con cláusula aclaratoria</t>
  </si>
  <si>
    <t>N° de contratos de arrendamiento adelantados con la respectiva cláusula aclaratoria/N° de contratos de arrendamiento de la SMEyD adelantados a partir del segundo semestre de 2018</t>
  </si>
  <si>
    <t>Sub. Para el Manejo de Emergencias y Desastres</t>
  </si>
  <si>
    <t>12-04-2019: A la fecha del seguimiento, no se ha requerido adelantar procesos contractuales para el arrendamiento de inmuebles en la Subdirección para el Manejo de Emergencias y Desastres, en los cuales se incluya la respectiva clausula aclaratoria conforme a la acción formulada.
22-07-2019: A la fecha del seguimiento, no se ha requerido adelantar procesos contractuales para el arrendamiento de inmuebles en la Subdirección para el Manejo de Emergencias y Desastres, en los cuales se incluya la respectiva clausula aclaratoria conforme a la acción formulada.
23-10-2019: El 20 de septiembre de 2019 se firmó el contrato 442 de 2019, mediante el cual se contrato a título de arrendamiento un inmueble para la operación del CDLYR y la SMEYD. En el capitulo 2 aspectos técnicos del contrato 2.5 Descripción de espacios generales 2.5.1. Descripción de áreas, se especificó las áreas tanto construidas como el área del lote a requerir al contratista. Se adjunta el respectivo contrato. Teniendo en cuenta lo anterior se solicita de manera cordial se cierre al hallazgo,  puesto que se dio cumplimiento a  la meta, el indicador y  la acción planteada.
10-01-2020: Se adjunta contrato 442 de 2019 como evidencia. Se solicita de manera cordial se cierre al hallazgo, puesto que se dio cumplimiento a  la meta, el indicador y  la acción planteada.</t>
  </si>
  <si>
    <t>El 20 de septiembre de 2019 se firmó el contrato 442 de 2019, mediante el cual se contrató a título de arrendamiento un inmueble para la operación del CDLYR y la SMEYD. En el capitulo 2 aspectos técnicos del contrato 2.5 Descripción de espacios generales 2.5.1. Descripción de áreas, se especificó las áreas tanto construidas como el área del lote a requerir al contratista. (1/1=100%) Se adjunta el respectivo contrato</t>
  </si>
  <si>
    <t>3.2.4</t>
  </si>
  <si>
    <t>Hallazgo administrativo con presunta incidencia disciplinaria y fiscal por mayor valor pagado en cuantía de $370.534.272 dentro del Contrato de Arrendamiento N° 391 de 2016</t>
  </si>
  <si>
    <t>Elaborar los estudios de mercado y documentos precontractuales para el arrendamiento, que se adelante en el año 2018, con los detalles necesarios que permitan la escogencia de los inmuebles más favorables para las necesidades de la entidad</t>
  </si>
  <si>
    <t>Estudios de mercado y doc contractuales detallados que permitan escogencia oferta mas favorable</t>
  </si>
  <si>
    <t>N° estudios de mercado y documentos contractuales detallados que permitan la escogencia de la oferta mas favorable/N° de contratos de arrendamiento adelantados en la SMEyD</t>
  </si>
  <si>
    <t>12-04-2019: A la fecha del seguimiento no se ha requerido adelantar procesos contractuales para el arrendamiento de inmuebles en la Subdirección para el Manejo de Emergencias y Desastres, frente a los cuales se requiera elaborar estudios de mercados u otros documentos que detallen de mejor forma las caracteristicas de los inmuebles para facilitar la escogencia de la oferta más favorable al momento de arrendar inmuebles.
22-07-2019: A la fecha del seguimiento, no se ha requerido adelantar procesos contractuales para el arrendamiento de inmuebles en la Subdirección para el Manejo de Emergencias y Desastres, en los cuales se incluya la respectiva clausula aclaratoria conforme a la acción formulada.
23-10-2019: El 20 de septiembre de 2019 se firmó el contrato 442 de 2019, mediante el cual se contrató a título de arrendamiento un inmueble para la operación del CDLYR y la SMEYD. Los estudios previos elaborados para la escogencia del contratista, incluyeron un estudio de mercado 2019, en el cual se consideraron diversas variables que permitan mejor escogencia. Se adjuntan estudios previos señalados. Teniendo en cuenta lo anterior se solicita de manera cordial se cierre al hallazgo, puesto que se dio cumplimiento a  la meta, el indicador y  la acción planteada.
10-01-2020: Se adjunta contrato 442 de 2019 como evidencia. Se solicita de manera cordial se cierre al hallazgo, puesto que se dio cumplimiento a  la meta, el indicador y  la acción planteada.</t>
  </si>
  <si>
    <t>El 20 de septiembre de 2019 se firmó el contrato 442 de 2019, mediante el cual se contrató a título de arrendamiento un inmueble para la operación del CDLYR y la SMEYD. Los estudios previos elaborados para la escogencia del contratista, incluyeron un estudio de mercado 2019, en el cual se consideraron diversas variables que permitan mejor escogencia. Se adjuntan estudios previos señalados y contrato.(1/1=100%)</t>
  </si>
  <si>
    <t>3.2.6</t>
  </si>
  <si>
    <t>Hallazgo administrativo con presunta incidencia disciplinaria por falta de seguimiento por parte del IDIGER a la cancelación de la contribución parafiscal al Fondo Nacional de Formación Profesional de la Industria de la Construcción (FIC) dentro de los contratos de obra 495 de 2014 y 467 de 2017</t>
  </si>
  <si>
    <t>Incluir en los estudios previos y en la Minuta del contrato de obra la cancelación al Fondo Nacional de Formación Profesional de la Industria de la Construcción (FIC).</t>
  </si>
  <si>
    <t>Contratos de obra con cancelación del FIC</t>
  </si>
  <si>
    <t>Número de Contratos de Obra ejecutados con cancelación de FIC/ número de contratos de obra ejecutados</t>
  </si>
  <si>
    <t>Sub. Reducción del Riesgo y Adaptación al Cambio Climático</t>
  </si>
  <si>
    <t xml:space="preserve">04/09/2019 Se incluyó en los estudios previos y en la Minuta del contrato de obra la cancelación al Fondo Nacional de Formación Profesional de la Industria de la Construcción (FIC).
 Evidencias:
 Estudios previos
 SEGUIMIENTO OCI 2019: El indicador hace referencia a la cancelación del FIC para los contratos ejecutados, por lo tanto esta es la evidencia que se debe presentar. Teniendo en cuenta que el Contrato de Obras de Serranías, aun no inicia y posiblemente el plazo del Consultor para cancelación del FIC sobrepase el tiempo de la acción, se recomienda recopilar los soportes que permitan evidenciar gestión por parte de la entidad para que el Consultor cancele este aporte. *Aplicaría para los demás contratos que se lleguen a suscribir.
 05/06/2019 Se incluyó en los estudios previos y en la Minuta del contrato de obra la obligacion de "13. El contratista deberá anexar el recibo de pago al Fondo Incentivo a la Construcción (FIC) al SENA "
 Evidencias:
 Estudios previos
06/27/2019 Se incluyó en los estudios previos y en la Minuta del contrato de obra la cancelación al Fondo Nacional de Formación Profesional de la Industria de la Construcción (FIC), de igual forma se recuerda periódicamente a los contratistas de  los procesos que se encuentran en liquidación de la obligatoriedad del pago del FIC 
 Evidencias:
 Estudios previos
Correos electrónicos
09/23/2019  Los soportes de dicha cancelación se realiza una vez sean ejecutadas las intervenciones y es un requisito para la liquidación. Para la vigencia 2019 todas las obras contratadas se encuentran en ejecución. 
Evidencias:
•        Anexo 35. Estudios previos Casa Grande
•        Anexo 36. Estudios previos Porvenir 
•        Anexo 37. Estudios previos Serranías
•        Anexo 38. Estudios previos Arabia
•        Anexo 39. Estudios previos La Estrada
•        Anexo 40. Estudios previos Juan José Rondón Usme  
•        Anexo 41. Minutas de contrato Casa Grande
•        Anexo 42  Minutas de contrato Porvenir 
•        Anexo 43. Minutas de contrato Serranías
•        Anexo 44. Minutas de contrato Arabia
•        Anexo 45. Minutas de contrato La Estrada
•        Anexo 46. Minutas de contrato Juan José Rondón Usme
•        Anexo 47. Soportes Pago del FIC  Juan José Rondón Ciudad Bolívar
•        Anexo 48. Soportes Pago del FIC  Madrid
•        Anexo 49. Soportes Pago del FIC Sotavento.
 </t>
  </si>
  <si>
    <t>Se incluyó en los estudios previos y en la Minuta del contrato de obras obras de contratos de obra la cancelación al Fondo Nacional de Formación Profesional de la Industria de la Construcción (FIC):  Casagrande, Porvenir Usme, Arabia, Serranías, La Estrada, Juan José Rondón, Parque Nacional,Caracolí,Granjas de San Pablo, Divino Niño. De igual forma se recuerda periódicamente a los contratistas de  los procesos que se encuentran en liquidación de la obligatoriedad del pago del FIC. para el periodo de reporte se cuentan con los soportes  de pago allegados por los contratistas. 
 Evidencias:
Soportes Pago del FIC,  Juan José Rondón Ciudad Bolívar, Madrid, Sotavento y contrato Mantenimiento
Estudios previos y minutas de Contrato de las obras de contratos de obra: Casagrande, Porvenir Usme, Arabia, Serranías, La Estrada, Juan José Rondón, Parque Nacional,Caracolí,Granjas de San Pablo, Divino Niño. INDICADOR:( 4/4=100%)</t>
  </si>
  <si>
    <t>3.2.11</t>
  </si>
  <si>
    <t>Hallazgo administrativo con presunta incidencia disciplinaria por recibir elementos que no cumplen con las especificaciones establecidas en los estudios previos del contrato 463 de 2016</t>
  </si>
  <si>
    <t>Almacenar de manera diferencial los elementos del CDLyR con respecto el número del contrato mediante el cual fue adquirido.</t>
  </si>
  <si>
    <t>Elementos del CDLyR almacenados de manera diferencial</t>
  </si>
  <si>
    <t>N° de elementos almacenados de manera diferencial/N° de elementos del CDLyR recibidos desde el segundo semestre de 2018</t>
  </si>
  <si>
    <t>Sub. Para el Manejo de Emergencias y Desastres. Servicios de Logística</t>
  </si>
  <si>
    <t xml:space="preserve">12-04-2019: A la fecha de seguimiento se han almacenado de manera diferencial los elementos del CDLyR, con respecto al contrato mediante el cual fue adquirido. De esta forma se han almacenado (5.197) elementos del contrato 407 de 2017 y (848) del Contrato 463 de 2016
22-07-2019:  A la fecha de seguimiento se han almacenado de manera diferencial los elementos del CDLyR, con respecto al contrato mediante el cual fue adquirido. De esta forma se han almacenado (16.865) de los siguientes contratos:
•        Contrato 463 de 2016: Colchonetas: 252, sábanas: 265, pijamas: t. 6- 257, t.10-248, t.14 -262
•        Contrato  407 de 2017: Colchonetas: 1700, Frazadas por kit: 1853, Almohada: 1783, Sábanas: 1700, Pijamas: t. 4 - 300, t.8-320, t.12-300, t.16-384, t.s-500, t.m-229, t.l-187, t.xl-270, Kits cocina 
•        Contrato 418 de 2017: 982, Kits limpieza 
•        Contrato 323 de 2018: 100, Kits limpieza 
•        Contrato 336 de 2017: 690, Estufas
•        Contrato 558 de 2016 : 443, Estufas
•        Contrato 348 de 18: 100, Pijamas kit alojamiento: t.4 - 39, t. 6 - 76, t.8-62, t.10 - 94, t.12 - 81, t.14 - 66
10-01-2020: A 31 de diciembre se han almacenado de manera diferencial los elementos del CDLyR, con respecto al contrato mediante el cual fue adquirido. De esta forma se han almacenado (13.362) de los siguientes contratos:
•        Contrato 463 de 2016: Colchonetas: 252, sábanas: 265, pijamas: t. 6- 257, t.10-248, t.14 -262
•        Contrato  407 de 2017: 1043 Kits noche, Colchonetas: 1700, Frazadas por kit: 1853, Almohada: 1783, Sábanas: 1700, Pijamas: t. 4 - 300, t.8-320, t.12-300, t.16-384, t.s-500, t.m-229, t.l-187, t.xl-270, Kits cocina 
•        Contrato 418 de 2017: 982, Kits limpieza, 1029 Kits cocina  
•        Contrato 323 de 2018: 300, Kits limpieza 
•        Contrato 336 de 2017: 690, Estufas, 370 Kits limpieza
•        Contrato 558 de 2016 : 770, Estufas 
•        Contrato 348 de 2018: 504 estufas, 100 Pijamas kit alojamiento: t.4 - 39, t. 6 - 76, t.8-62, t.10 - 94, t.12 - 81, t.14 - 6
Teniendo en cuenta lo anterior se solicita de manera cordial se cierre al hallazgo, puesto que se dio cumplimiento a  la meta, el indicador y  la acción planteada.
</t>
  </si>
  <si>
    <t>A 31 de diciembre se han almacenado de manera diferencial los elementos del CDLyR, con respecto al contrato mediante el cual fue adquirido. De esta forma se han almacenado (13.362) de los siguientes contratos:
•        Contrato 463 de 2016: Colchonetas: 252, sábanas: 265, pijamas: t. 6- 257, t.10-248, t.14 -262
•        Contrato  407 de 2017: 1043 Kits noche, Colchonetas: 1700, Frazadas por kit: 1853, Almohada: 1783, Sábanas: 1700, Pijamas: t. 4 - 300, t.8-320, t.12-300, t.16-384, t.s-500, t.m-229, t.l-187, t.xl-270, Kits cocina 
•        Contrato 418 de 2017: 982, Kits limpieza, 1029 Kits cocina  
•        Contrato 323 de 2018: 300, Kits limpieza 
•        Contrato 336 de 2017: 690, Estufas, 370 Kits limpieza
•        Contrato 558 de 2016 : 770, Estufas 
•        Contrato 348 de 2018: 504 estufas, 100 Pijamas kit alojamiento: t.4 - 39, t. 6 - 76, t.8-62, t.10 - 94, t.12 - 81, t.14 - 6
Se adjuntan fotos como soporte.</t>
  </si>
  <si>
    <t>Solicitar en próximas contrataciones que se incluya el número del contrato en el sticker o sistema de marcación de los elementos que conforman el kit noche.</t>
  </si>
  <si>
    <t>Elementos con el número de contrato en su sticker o sistema de marcación definido por la Entidad</t>
  </si>
  <si>
    <t>. N° elementos con el número de contrato en su sticker o sistema de marcación definido por la entidad/ N° elementos adquiridos desde el segundo semestre de 2018 que componen kits noche</t>
  </si>
  <si>
    <t>12-04-2019: A la fecha del seguimiento, no se han adelantado procesos de contratación para la adquisición de kit´s noche, por lo tanto en cuanto se requiera, se adelantará el contrato con las respectivas especificaciones que incluya el número del contrato en el sticker o sistema de marcación de los elementos que conforman el kit noche.
22-07-2019: 12-04-2019: A la fecha del seguimiento, no se han adelantado procesos de contratación para la adquisición de kit´s noche, por lo tanto en cuanto se requiera, se adelantará el contrato con las respectivas especificaciones que incluya el número del contrato en el sticker o sistema de marcación de los elementos que conforman el kit noche. Es importante aclarar que desde el mes de noviembre de 2018 no se ha requerido adelantar procesos de contratación para la adquisicón de este tipo de elementos.
23-10-2019: A la fecha se está adelantando estudio de mercado para  el proceso de adquisicón de los kits noche, se incluirá en este la necesidad de marcar el número del contrato en el stiker o incorporar un  sistema de marcación de los elementos.
10-01-2020: El proceso para el suministro de los kits noche se viene adelantando, dentro de las especificaciones de los elementos se señalo que estos deben llevar estampado el logo de IDIGER,   el texto “PROHIBIDA SU VENTA Y COMERCIALIZACIÓN"  y el número del contrato, en la parte central de una de las caras. Dimensiones del logo 30 cm.x30 cm. Se adjunta correo como evidencia.</t>
  </si>
  <si>
    <t>El proceso para el suministro de los kits noche se viene adelantando, dentro de las especificaciones de los elementos se señalo que estos deben llevar estampado el logo de IDIGER,   el texto “PROHIBIDA SU VENTA Y COMERCIALIZACIÓN"  y el número del contrato, en la parte central de una de las caras. Dimensiones del logo 30 cm.x30 cm. Se adjunta correo como evidencia.</t>
  </si>
  <si>
    <t>3.2.12</t>
  </si>
  <si>
    <t>Hallazgo administrativo con presunta incidencia disciplinaria por carencia de documentos soporte en el Convenio 018 de 2017 y falta de unicidad en el expediente contractual Convenio No. 199 de 2017</t>
  </si>
  <si>
    <t>Actualizar los procedimientos de Gestión Documental relacionados con la centralización de archivos de gestión</t>
  </si>
  <si>
    <t>Actualización de los procedimientos del proceso de Gestión Documental</t>
  </si>
  <si>
    <t>No. De procedimientos actualizados/No. Prcedimientos a actualizar</t>
  </si>
  <si>
    <t xml:space="preserve">Al momento del seguimiento, la Sub. Corporativa y Asuntos Disciplinarios no ha realizado actividad alguna para el cumplimiento de la acción.
 ABRIL 10DE 2019: Se elaboraron, aprobaron, socializaron y publicaron2 procedimientos con sus respectivas GUIAS, Instructivos y formatos de Gestión Documental: Control de Información Documentada y Gestión de Comunicaciones Oficiales. Evidencias : https://www.idiger.gov.co/web/guest/gestion-documental.
 Seguimiento 17/05/2019
 Se evidencia actualización de los procedimientos; Control de Información Documentada 18/12/2018, Gestión de Comunicaciones Oficiales, 08/02/2019 y Procedimiento para la conformación Organización y Administración CAD , 12/04/2019. Se evidencia en el LINK https://www.idiger.gov.co/web/guest/gestion-documental, los documentos actualizados. La acción se encuentra cumplida a la fecha de este seguimiento, 100%. LCIR
</t>
  </si>
  <si>
    <t>Se evidencia actualización de los procedimientos; Control de Información Documentada 18/12/2018, Gestión de Comunicaciones Oficiales, 08/02/2019 y Procedimiento para la conformación Organización y Administración CAD , 12/04/2019. Se evidencia en el LINK https://www.idiger.gov.co/web/guest/gestion-documental, los documentos actualizados. La acción se encuentra cumplida a la fecha de este seguimiento, 100%</t>
  </si>
  <si>
    <t xml:space="preserve">Se evidencia actualización de los procedimientos; Control de Información Documentada 18/12/2018, Gestión de Comunicaciones Oficiales, 08/02/2019 y Procedimiento para la conformación Organización y Administración CAD , 12/04/2019. Se evidencia en el LINK https://www.idiger.gov.co/web/guest/gestion-documental, los documentos actualizados. La acción se encuentra cumplida a la fecha de este seguimiento, 100%
CERRADA AUDITORIA CÓD 57 PAD 2020
</t>
  </si>
  <si>
    <t>3.2.15</t>
  </si>
  <si>
    <t>Hallazgo administrativo por la adición del contrato de Interventoría No. 468 de 2017, sin que medie acto administrativo y contraviniendo lo establecido en los estudios previos y en la minuta del contrato</t>
  </si>
  <si>
    <t>Aplicar la Guía del Supervisor del IDIGER.</t>
  </si>
  <si>
    <t>Contratos de interventoria a obras cumpliendo con la Guía del Supervisor.</t>
  </si>
  <si>
    <t>Número de Contratos de interventoria a obras cumpliendo con la Guía del Supervisor /Número de contratos de interventoria a obras suscritos</t>
  </si>
  <si>
    <t xml:space="preserve">04/09/2019 Se cumple a cabalidad lo establecido en la guía de la supervisión de la entidad 
 Evidencias: estudios previos
 SEGUIMIENTO ABRIL OCI: Debe anexarse un soporte en el que se pueda evidenciar la verificación del cumplimiento de la Guía del supervisor, como por ejemplo una lista de chequeo.
 05/06/2019 Se ha realizado el seguimiento mediante las reuniones de coordinación de obras 
 Evidencias 
 Actas de reunion
06/27/2019  Se ha realizado el seguimiento al cumplimiento de las funciones de la supervisión  mediante las reuniones de coordinación de obras 
 Evidencias 
 Actas de reunión
09/23/2019  Se ha definido un formato de seguimiento y control, a las funciones dadas al supervisor, en cumplimiento de acuerdo con lo establecido en el “capítulo V” denominado “Supervisión e interventoría” de la Resolución N° 689 de 2016 “Por la cual se adopta el Manual de Contratación de Instituto Distrital de Gestión de Riesgos y Cambio Climático- IDIGER”, el cual se incluyó en la actualización del procedimiento que se encuentra en proceso de formalización y publicación. .
Evidencias:
•        Anexo 50. Lista de chequeo cumplimiento de funciones de supervisor Casa Grande
•        Anexo 51. Lista de chequeo cumplimiento de funciones de supervisor Arabia
•        Anexo 52.  Lista de chequeo cumplimiento de funciones de supervisor. La Estrada
•        Anexo 53.  Lista de chequeo cumplimiento de funciones de supervisor. Juan José Rondón Usme  
•        Anexo 54.  Lista de chequeo cumplimiento de funciones de supervisor. Juan Sotavento 
</t>
  </si>
  <si>
    <t>Se evidencian listas de verificacion del cumplimiento de las funciones del supervisor de acuerdo con lo establecido en el “capítulo V” denominado “Supervisión e interventoría” de la Resolución N° 689 de 2016 “Por la cual se adopta el Manual de Contratación de Instituto Distrital de Gestión de Riesgos y Cambio Climático- IDIGER”para las obras de Casagrande, Arabia, La estrada, Juan Jose Rondon y Sotavento.
Complementariamente se han realizado el seguimiento mediante las reuniones de coordinación de obras .</t>
  </si>
  <si>
    <t>Generar controles a través del líder del Área de Obras de la Subdirección (revisiones, check list, )</t>
  </si>
  <si>
    <t>Control Contratos de interventoria a obras cumpliendo con la Guía del Supervisor.</t>
  </si>
  <si>
    <t>Número de controles aplicados / número de controles establecidos.</t>
  </si>
  <si>
    <t xml:space="preserve">04/06/2019 Se realiza el control respectivo a los procesos de los cuales se han tramitado las adiciones, se cuenta con las justificaciones técnicas y con la trazabilidad de todo el proceso.
Evidencias:
06/27/2019 Se realizó en las reuniones de coordinación de obras  el control respectivo a los procesos de los cuales se requirió adición, se presentaron las justificaciones técnicas y  la trazabilidad del proceso.
Evidencias:
Actas de reunión
09/23/2019  Se ha definido como control la realización de las reuniones de coordinación de obras de mitigación y las matrices de seguimiento a obra. 
Evidencias:
•        Anexo 55.  Actas de reuniones de coordinación de obras de mitigación 
•        Anexo 56.  Matrices de seguimiento a obra.
</t>
  </si>
  <si>
    <t>La dependencia informa que los controles establecidos corresponden a la realización de las reuniones de coordinación de obras de mitigación y las matrices de seguimiento de obra, la dependencia remite tres actas de reunión del grupo de obras de mitigación en la que se evidencia seguimiento a todas las obras en curso, por otra parte remite las matrices de seguimiento semanal correspondientes a los meses de abril, mayo, junio, julio y agosto  de 2019 en las que se contemplan todas las obras en proceso . soportes:  Actas de reuniones de coordinación de obras de mitigación,   Matrices de seguimiento a obra. Controles establecidos: (2/2=100%)</t>
  </si>
  <si>
    <t>3.2.16</t>
  </si>
  <si>
    <t>Hallazgo administrativo por la ausencia de un procedimiento para el Sistema de Modelación de Amenaza y Riesgo de Bogotá – SISMARB y por no dejar constancia de los productos recibidos en el momento de la terminación del contrato de prestación de servicios profesionales No. 419 de 2015</t>
  </si>
  <si>
    <t>Expedir Comunicación Interna, recordando a los Supervisores , la necesidad de recibir a satisfacción el objeto, obligaciones y productos del contrato.</t>
  </si>
  <si>
    <t>Comunicación Interna</t>
  </si>
  <si>
    <t>Comunicaciones Internas proyectadas/Comunicaciones Internas remitidas</t>
  </si>
  <si>
    <t>Oficina Asesora Jurídica</t>
  </si>
  <si>
    <t>Comunicaciones Internas proyectadas = 1 /Comunicaciones Internas remitidas = 1
  Al momento del seguimiento, el área emitió el memorando 2019IE33 del 04/01/2019 donde se recuerda a los Supervisores, la necesidad de recibir a satisfacción el objeto, obligaciones y productos del contrato.
10/10/2019: Mediante la comunicacion interna No. 2019IE4876 del 10-10-2019 se les reitera a los supervisores de contratos y convenios la necesidad de suscribir las Actas de Recibo a Satisfacción y los puntos que deben verificar previa dicha suscripcion. Dicha comunicación también fue remitida a traves del correo electronico talentohumano@idiger.gov.co</t>
  </si>
  <si>
    <t>Al momento del seguimiento, el área emitió el memorando 2019IE33 del 04/01/2019 donde se recuerda a los Supervisores, la necesidad de recibir a satisfacción el objeto, obligaciones y productos del contrato.
10/10/2019: Mediante la comunicacion interna No. 2019IE4876 del 10-10-2019 se les reitera a los supervisores de contratos y convenios la necesidad de suscribir las Actas de Recibo a Satisfacción y los puntos que deben verificar previa dicha suscripcion. Dicha comunicación también fue remitida a traves del correo electronico talentohumano@idiger.gov.co</t>
  </si>
  <si>
    <t>Desarrollar y socializar un documento del uso y operación para el funcionamiento de la herramienta SISMARB dentro del sistema de gestión de calidad de la entidad.</t>
  </si>
  <si>
    <t>Avance desarrollo del documento del SISMARB.</t>
  </si>
  <si>
    <t>Doc elaborado/Doc Proyectado</t>
  </si>
  <si>
    <t>Sub. Análisis
  Análisis de Riesgos y Efectos del Cambio Climático</t>
  </si>
  <si>
    <r>
      <t xml:space="preserve">El grupo de riesgo sísmico de la Subdirección de Análisis y Gestión de Riesgos y Efectos del Cambio Climático contactó a la Oficina Asesora de Planeación con el fin de incluir un procedimiento para el SISMARB en el sistema de gestión de calidad de la entidad. 
 El SISMARB cuenta con un grupo de manuales de usuario para cada uno de los módulos que lo componen (diez en total), sin embargo no existe un documento procedimental sencillo que permita establecer cómo se relacionan cada uno de los módulos para la modelación de los distintos escenarios de riesgo ni las características de los insumos necesarios para que se puedan realizar dichos análisis, en particular las consideraciones que se deben tomar en cuanto a las bases de datos y los requisitos y actualizaciones que se deben tener para que los resultados de los análisis concuerden con la realidad y actualidad de la ciudad. 
 A la fecha se ha adelantado la labor de organizar los diagramas de flujo que servirán de base para el documento procedimental y se ha avanzado en completar la plantilla de procedimiento enviada por la Oficina Asesora de Planeación.
 SEGUIMIENTO MAYO OCI: Se recomienda priorizar la oficialización del documento asi como su socialización y remitir los soportes de cumplimiento a la Oficina de Control Interno toda vez que la acción se encuentra vencida desde el mes de marzo de 2019.
</t>
    </r>
    <r>
      <rPr>
        <b/>
        <sz val="11"/>
        <rFont val="Calibri"/>
        <family val="2"/>
      </rPr>
      <t xml:space="preserve">
Julio 22 de 2019: </t>
    </r>
    <r>
      <rPr>
        <sz val="11"/>
        <color rgb="FF000000"/>
        <rFont val="Calibri"/>
        <family val="2"/>
      </rPr>
      <t xml:space="preserve">Se cuenta con la versión definitiva del documento (Instructivo SISMARB), la cual se encuentra en proceso de publicación por parte de la OAP. 
</t>
    </r>
    <r>
      <rPr>
        <b/>
        <sz val="11"/>
        <rFont val="Calibri"/>
        <family val="2"/>
      </rPr>
      <t xml:space="preserve">Diciembre 18 de 2019;  </t>
    </r>
    <r>
      <rPr>
        <sz val="11"/>
        <color rgb="FF000000"/>
        <rFont val="Calibri"/>
        <family val="2"/>
      </rPr>
      <t xml:space="preserve">el día 24 de julio de 2019 se publicó el Instructivo SISMARB en el mapa de procesos, en el siguiente link: https://www.idiger.gov.co/web/guest/conocimiento. --&gt; Caracterización de escenarios de riesgo --&gt; CR-IN-02 Instructivo para la Modelación de Escenarios de Riesgo con la Herramienta SISMARB, el cual está disponible desde esta fecha. Cumplimiento al 100%. </t>
    </r>
  </si>
  <si>
    <t xml:space="preserve">Se cuenta con  publicación  del Instructivo SISMARB en el mapa de procesos, en el siguiente link: https://www.idiger.gov.co/web/guest/conocimiento. --&gt; Caracterización de escenarios de riesgo --&gt; CR-IN-02 Instructivo para la Modelación de Escenarios de Riesgo con la Herramienta SISMARB, el cual está disponible desde esta fecha. Cumplimiento al 100%. </t>
  </si>
  <si>
    <t>3.2.17</t>
  </si>
  <si>
    <t>Hallazgo administrativo por inconsistencias en el inventario del CDLyR y los formatos de entrega de ayuda humanitaria de los Kits de noche adquiridos bajo el contrato 463 de 2016</t>
  </si>
  <si>
    <t>Registrar como novedad en las acta de cliente externo, cuando se entreguen elementos adquiridos mediante contratos diferentes, con el fin de contar con total claridad sobre el origen de los elementos entregados, cuando se entreguen elementos de contratos diferentes.</t>
  </si>
  <si>
    <t>Actas con entregas de elementos de diferentes contratos con registro de novedades</t>
  </si>
  <si>
    <t>N° de actas de cliente externo con novedades de entrega de elementos de diferentes contratos/N° Actas de cliente externo en las cuales se entregan elementos de diferentes contratos</t>
  </si>
  <si>
    <t xml:space="preserve">12-04-2019: Desde diciembre de 2018 a la fecha se registran las novedades en las actas de cliente externo, respecto a la entrega de ayudas humanitarias de diferentes contratos, con el proposito de realizar mejor trazabilidad sobre las ayudas entregadas. De esta forma se han registrado este tipo novedades de la siguiente forma: Diciembre 2018 (79 actas de cliente externo), enero a fecha (102 actas de cliente externo)
12-04-2019: Desde diciembre de 2018 a la fecha se registran las novedades en las actas de cliente externo, respecto a la entrega de ayudas humanitarias de diferentes contratos, con el proposito de realizar mejor trazabilidad sobre las ayudas entregadas. De esta forma se han registrado este tipo novedades de la siguiente forma: Diciembre 2018 (79 actas de cliente externo), enero a 12 de abril (102 actas de cliente externo), del 13 de abril al 22 de julio de 2019 se ha colocado el número del contrato en 236 actas (abril 175, mayo 30, junio 16 y de julio 1 al 22 - 15)
23-10-2019: Desde diciembre de 2018 a la fecha se registran las novedades en las actas de cliente externo, respecto a la entrega de ayudas humanitarias de diferentes contratos, con el propósito de realizar mejor trazabilidad sobre las ayudas entregadas. Para el período julio 23 a octubre 23 se registraron novedades en 108 actas de cliente externo. 
10-01-2020: Desde diciembre de 2018 a la fecha se registran las novedades en las actas de cliente externo, respecto a la entrega de ayudas humanitarias de diferentes contratos, con el propósito de realizar mejor trazabilidad sobre las ayudas entregadas. En la vigencia 2019 se registraron novedades en 593 actas de cliente externo con identificación del número de contrato por el que salen las ayudas entregadas. Teniendo en cuenta lo anterior se solicita de manera cordial se cierre al hallazgo, puesto que se dio cumplimiento a  la meta, el indicador y  la acción planteada.
</t>
  </si>
  <si>
    <t>Desde diciembre de 2018 a la fecha se registran las novedades en las actas de cliente externo, respecto a la entrega de ayudas humanitarias de diferentes contratos, con el propósito de realizar mejor trazabilidad sobre las ayudas entregadas. Para el período julio 23 a octubre 23 se registraron novedades en 108 actas de cliente externo. 
10-01-2020: Desde diciembre de 2018 a la fecha se registran las novedades en las actas de cliente externo, respecto a la entrega de ayudas humanitarias de diferentes contratos, con el propósito de realizar mejor trazabilidad sobre las ayudas entregadas. En la vigencia 2019 la dependencia informa que se registraron novedades en 593 actas de cliente externo con identificación del número de contrato por el que salen las ayudas entregadas.(593/593=100%)</t>
  </si>
  <si>
    <t>3.2.18</t>
  </si>
  <si>
    <t>Hallazgo administrativo por falta de identificación efectiva en los elementos entregados bajo el contrato N° 463 de 2016 con el fin de prevenir su comercialización</t>
  </si>
  <si>
    <t>En los próximos procesos que se adelanten para la adquisición de kits noche, incluir que la identificación o marcación de los elementos que componen el kit, se realice directamente en estos . Esta marcación puede ser bordada o estampada para reducir la posibilidad de distribución y comercialización de los elementos.</t>
  </si>
  <si>
    <t>Suscripción de contratos que incluya elementos con marcación en bordado o estampado</t>
  </si>
  <si>
    <t>N° de elementos del kit noche marcados o identificados directamente en estos/N° de elementos adquiridos de kits noche</t>
  </si>
  <si>
    <t>12-04-2019: A la fecha del seguimiento no requiriío adelantar procesos contractuales para la adquisición de kits noche para el CDLyR, en los cuales se incluyan las especificaciones de marcado directo en los kits.
22-07-2019: 12-04-2019: A la fecha del seguimiento no requiriío adelantar procesos contractuales para la adquisición de kits noche para el CDLyR, en los cuales se incluyan las especificaciones de marcado directo en los kits. Es importante aclarar que desde el mes de noviembre de 2018 no se ha requerido adelantar procesos de contratación para la adquisicón de este tipo de elementos.
23-10-2019: A la fecha se está adelantando estudio de mercado para la adquisición de los kits noche. Se están considerando varias opciones para marcar los elementos (estampado o bordado), con el fin de definir el más conveniente para dar cumplimiento al requerimiento de contraloría y considerar los  costos para la Entidad.
10-01-2020: El proceso para el suministro de los kits noche se viene adelantando, dentro de las especificaciones de los elementos se señalo que estos deben llevar estampado el logo de IDIGER,   el texto “PROHIBIDA SU VENTA Y COMERCIALIZACIÓN"  y el número del contrato, en la parte central de una de las caras. Dimensiones del logo 30 cm.x30 cm. Se adjunta correo como evidencia.</t>
  </si>
  <si>
    <t>3.2.19</t>
  </si>
  <si>
    <t>Hallazgo administrativo por no encontrarse liquidado el convenio interadministrativo 018 de 2017</t>
  </si>
  <si>
    <t>Suscribir Acta de Liquidación o solicitar el Acta de Liquidación a quien sea supervisor del Convenio interadministrativo, en los tiempos establecidos por la normatividad vigente.</t>
  </si>
  <si>
    <t>Acta de Liquidación.</t>
  </si>
  <si>
    <t>Actas de Liquidación gestionadas ante supervisión EAAB Convenio limpieza canales y quebradas / Convenio limpieza canales y quebradas finalizados</t>
  </si>
  <si>
    <t xml:space="preserve">04/09/2019 A la fecha se gestiono el acta de liquidación del Convenio 018 de 2017 se encuentra para firma por parte de la EAAB ya firmado por IDIGER. 
 Evidencias acta Firmada por Idiger
SEGUIMIENTO OCI 2019: El documento remitido hace referencia a una liquidación realizada durante el mes de marzo de 2018 por lo cual la evidencia no corresponde a la acción toda vez que el periodo de ejecución de la acción es del 14 de noviembre de 2018 al 15 de julio de 2019.
05/06/2019 A la fecha se gestiono por medio de comunicación CR-33562 la solicitud de firma del acta de liquidacion por parte de la EAAB, ya que esta acta se encuentra firmada por párte del IDIGER con fecha marzo 2018, igual mente se han realizado solicitudes via telefonica solicitando agilidad en la firma del acta de liquidacion a la EAAB ya que es el acueducto la empresa supervisora tecnica financiera y operativa del convenio y la cual yiene como obligacion la liquidacion del convenio. 
Evidencias : oficio
06/27/2019, Se envia comunicación CR-34112, ratificando la comunicacion CR-33562  solicitando firmar el acta por parte de la EAAB, en seguimiento a la   Directiva 001 de 2018 “LINEAMIENTOS Y BUENAS PRÁCTICAS PARA LA LIQUIDACION DE CONTRATOS”. ya que esta acta se encuentra firmada por párte del IDIGER con fecha marzo 2018.
Evidencia: oficio 
09/23/2019 La subdirección de Reducción de Riesgos y Adaptación al Cambio Climático, ha realizado las gestiones ante la Empresa de Acueducto, Alcantarillado y Aseo de Bogotá – EAAB-ESP, para la suscripción del acta de liquidación del convenio 018 de 2017, las cuales se han hecho por medio de correos electrónicos, llamadas, comités técnicos y las comunicaciones oficiales CR-33437 radicado 2019EE4880 del 12 de abril de 2019, CR-33562 radicado IDIGER 2019EE5920 del 9 de mayo de 2019 y CR-34112 radicado 2019EE8586 del 26 de junio de 2019 y CR-34897 radicado 2019EE13445 del 13 de septiembre de 2019, y finalmente el día 24 de septiembre de 2019 se envió por parte de la EAAB-ESP el acta de liquidación firmada por las partes y esta fue enviada el mismo día a la oficina asesora jurídica por comunicación interna 2019IE4554
Evidencias:
Adjuntamos acta de liquidación firmada por las partes del convenio 018 de 2017 y 9-07-30500-0091-2017 EAAB, EPS. Anexo 57
</t>
  </si>
  <si>
    <t>La dependencia remite acta de liquidación firmada por las partes del convenio 018 de 2017, con la cual se evidencia cumplimiento de la acción.</t>
  </si>
  <si>
    <t>2019 2019</t>
  </si>
  <si>
    <t>3.1.1.1</t>
  </si>
  <si>
    <t>Control Fiscal Interno</t>
  </si>
  <si>
    <t>Hallazgo administrativo con presunta incidencia disciplinaria</t>
  </si>
  <si>
    <t>Hallazgo administrativo con presunta incidencia disciplinaria, por incumplimiento del procedimiento para la aprobación de ítems no previstos, fijado en el numeral 23 del procedimiento de ejecución de obras código GMR-PD-01 Versión 4</t>
  </si>
  <si>
    <t>Comunicar al contratista de obra e interventoria mediante oficio los lineamientos para proceder en los casos en los que sea necesario la creación de los Items No previstos NPs.</t>
  </si>
  <si>
    <t>Items No previstos NPs.</t>
  </si>
  <si>
    <t>Un oficio generado</t>
  </si>
  <si>
    <t>Subdirección de Reducción de Riesgos y Adaptación a Cambio Climático</t>
  </si>
  <si>
    <t xml:space="preserve">06/27/2019  Se elaboró el oficio  de los lineamientos para proceder en los casos en los que sea necesario la creación de los Ítems No previstos NPs.
Evidencias: oficio
10/01/2019 Acciones desarrolladas  
Se elaboraron los oficios   de los lineamientos  sobre Ítems No previstos NPs, para las obras de:
271 de 2019 Casa Grande Construcción de las obras de mitigación de riesgo en el barrio los tres reyes, entre las calles 62d sur y calles 62g sur y las carreras 76b y carreras 76d - sector Casagrande, de la localidad de Ciudad Bolívar, en Bogotá Distrito Capital; 279 de 2019 - Porvenir Usme Construcción de las obras de mitigación de riesgo en el parque porvenir ii, a la altura de la calle 66 a sur, entre carreras 11 bis este y carrera 2 este, en la localidad de Usme, en Bogotá D.C, 313 de 2019  Arabia - Urgencia Manifiesta  Diseño y construcción de las obras de emergencia para la mitigación del riesgo por remoción en masa presentado en el barrio Arabia de la UPZ el Tesoro de la localidad de ciudad Bolívar de Bogotá D.C
En el contrato de la Estrada durante su  ejecución No se presentaron Np´s y para Juan José Rondón a la fecha de reporte no se han presentado Np´s.
Evidencias
Se adjuntan como evidencia las comunicaciones entregadas con los lineamientos para proceder en los casos en los que fue necesaria la creación de los Ítems No previstos NPs.
</t>
  </si>
  <si>
    <t>Se encuentra en desarrollo la acción hasta 2020</t>
  </si>
  <si>
    <t>Incorporar en los Estudios Previos, los pliegos de condiciones y en la minutas de los contratos de interventoría la obligación de aprobar los ítems no previstos– NP’s, asegurándose de su correspondencia con los precios de los insumos contractuales, precios de referencia de entidades del sector y/o cotizaciones</t>
  </si>
  <si>
    <t>Tipologia de No Previstos NPs</t>
  </si>
  <si>
    <t>Documento modificado</t>
  </si>
  <si>
    <t xml:space="preserve">06/27/2019 Se incorporó en los Estudios Previos, los pliegos de condiciones y en la minutas de los contratos de interventoría la obligación de aprobar los ítems no previstos– NP’s, asegurándose de su correspondencia con los precios de los insumos contractuales, precios de referencia de entidades del sector y/o cotizaciones.
Evidencias 
Minutas de contrato
Estudios previos 
10/01/2019 Acciones desarrolladas  
Acción realizada 
Se incorporó en los Estudios Previos, los pliegos de condiciones y en la minutas de los contratos de interventoría la obligación de aprobar los ítems no previstos– NP’s, así  “32. Efectuar el análisis de precios unitarios de dichas actividades, asegurándose de su correspondencia con los precios del mercado y de la propuesta del contratista y con base en lo anterior aprobar o desaprobar los precios unitarios presentados por el contratista, para aquellas actividades que no se encuentran expresamente pactadas en el contrato de obra, pero que deban realizarse. La interventoría deberá presentar adicionalmente a dichos precios unitarios, la justificación, especificación técnica y tres cotizaciones que soporten el nuevo APU, que fueron aportados por el contratista; junto con el informe mensual correspondiente, para conocimiento y visto bueno del Supervisor designado por la entidad, previo al inicio de cualquier actividad adicional, se debe contar con la respectiva modificación contractual y respaldo presupuestal"
Evidencias
Se adjuntan como evidencia los Estudios Previos, los pliegos de condiciones y la minutas de los contratos de interventoría  con la obligación de aprobar los ítems no previstos.
12/12/2019 Acciones realizadas: 
Se incorporó en los Estudios Previos, los pliegos de condiciones y en la minutas de los contratos de interventoría la obligación de aprobar los ítems no previstos– NP’s, así:  “32. Efectuar el análisis de precios unitarios de dichas actividades, asegurándose de su correspondencia con los precios del mercado y de la propuesta del contratista de obra y con base en lo anterior, aprobar o desaprobar los precios unitarios presentados por el mismo, para aquellas actividades que no se encuentran expresamente pactadas en el contrato de obra, pero que deben realizarse.
La interventoría deberá presentar adicionalmente a dichos precios unitarios, la justificación, especificación técnica y las tres cotizaciones que soporten el nuevo APU, que fueron aportados por el contratista de obra, junto con el informe mensual correspondiente, para conocimiento y visto bueno del Supervisor designado por la entidad. Este procedimiento se realizó, previo al inicio de cualquier actividad adicional, y cuenta con la respectiva modificación contractual y respaldo presupuestal"
Evidencias:
Se adjuntan como evidencia los Estudios Previos, los Pliegos de Condiciones y la Minutas de los Contratos de interventoría, con la obligación de aprobar los ítems no previstos.
Contrato 321 de 2019. Arabia.
Contrato 297 de 2019. Casagrande.
Contrato 402 de 2019. Juan José Rondón - Usme.
Contrato 369 de 2019. La Estrada. 
Contrato 297 de 2019. Porvenir.
Contrato 381 de 2019. Serranías.
Contrato 464 de 2019. Parque nacional.
Se adjuntan copias digitales de estudios previos para los siguientes contratos de interventoría:
Contrato 321 de 2019. Arabia.
Contrato 297 de 2019. Casagrande.
Contrato 402 de 2019. Juan José Rondón - Usme.
Contrato 369 de 2019. La Estrada. 
Contrato 297 de 2019. Porvenir.
Contrato 381 de 2019. Serranías.
Contrato 464 de 2019. Parque nacional.
</t>
  </si>
  <si>
    <t>Se incorporó en los Estudios Previos, los pliegos de condiciones y en la minutas de los contratos de interventoría la obligación de aprobar los ítems no previstos– NP’s , así  “32. Efectuar el análisis de precios unitarios de dichas actividades, asegurándose de su correspondencia con los precios del mercado y de la propuesta del contratista y con base en lo anterior aprobar o desaprobar los precios unitarios presentados por el contratista, para aquellas actividades que no se encuentran expresamente pactadas en el contrato de obra, pero que deban realizarse. La interventoría deberá presentar adicionalmente a dichos precios unitarios, la justificación, especificación técnica y tres cotizaciones que soporten el nuevo APU, que fueron aportados por el contratista; junto con el informe mensual correspondiente, para conocimiento y visto bueno del Supervisor designado por la entidad, previo al inicio de cualquier actividad adicional, se debe contar con la respectiva modificación contractual y respaldo presupuestal"
Evidencias
Se adjuntan como evidencia los Estudios Previos, los pliegos de condiciones y la minutas de los contratos de interventoría  con la obligación de aprobar los ítems no previstos para  los contratos de obra Casagrande, Porvenir Usme, Arabia, Serranías, La Estrada, Juan José Rondón, Parque Nacional,Caracolí,Granjas de San Pablo, Divino Niño. INDICADOR 3 DOCUMENTOS (Estudios Previos, los pliegos de condiciones y en la minutas de los contratos )=100%</t>
  </si>
  <si>
    <t>3.1.1.2</t>
  </si>
  <si>
    <t>Hallazgo administrativo por inexactitud del Informe de Gestión de Proyectos Ambientales del PACA y la Información Contractual de los proyectos PACA</t>
  </si>
  <si>
    <t>Articular el procedimiento de formulación y/o seguimiento a los proyectos de inversión o el que haga sus veces con el manual definido por la Secretaria Distrital de Ambiente-SDA para la formulación y seguimiento del PACA o el que haga sus veces.</t>
  </si>
  <si>
    <t>Procedimiento Actualizado</t>
  </si>
  <si>
    <t>Un procedimiento actualizado y socializado con el área de planeación y los referentes de cada proyecto.</t>
  </si>
  <si>
    <t>Oficina Asesora de Planeación</t>
  </si>
  <si>
    <t xml:space="preserve">
Seguimiento 31/12/2019
Se realizó la actualización del procedimiento Formulación, reformulación y modificación de planes, programas y proyectos de inversión y quedo en la versión 7, en la cual se incluyó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
Se socializó con los referentes el procedimiento publicado y sus anexos vía correo electrónico.
Seguimiento 30/09/2019
El anexo del PACA, que relacione las etapas de este instrumento ya fue elaborado y revisado por el Jefe de la Oficina Asesora de Planeación. Dicho anexo sera incluido en el procedimiento de formulación y/o seguimiento a proyectos de inversión y posteriormente será publicado y socializado.
Se está realizando la articulación del procedimiento de formulación y/o seguimiento a proyectos de inversión con el manual definido por la Secretaria Distrital de Ambiente-SDA para la formulación y seguimiento del PACA. Por lo anterior se realizó un anexo que contiene la información relevante. Se encuentra en etapa de revisión para su posterior publicación.
</t>
  </si>
  <si>
    <t>Se evidenció la actualización del procedimiento Formulación, reformulación y modificación de planes, programas y proyectos de inversión y quedo en la versión 7, y se evidenció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t>
  </si>
  <si>
    <t>3.1.1.3</t>
  </si>
  <si>
    <t>Hallazgo administrativo por incumplimiento de los lineamientos establecidos en el instructivo CBN-021, para la elaboración del informe de Balance social.</t>
  </si>
  <si>
    <t>Solicitar a la Contraloría una capacitación sobre la información establecida en los instructivos con el fin de aclarar dudas en la elaboración de los informes.</t>
  </si>
  <si>
    <t>Solicitud de Capacitación.</t>
  </si>
  <si>
    <t>Una capacitación solicitada.</t>
  </si>
  <si>
    <t xml:space="preserve">Seguimiento a 30/09/2019:
Se realizó una reunión adicional con la Secretaria Distrital de Planeación con el fin de aclarar dudas con respecto al reporte de la población en el sistema SEGPLAN.
Seguimiento 20/06/2019: 
El 21 de mayo de 2019, la Oficina Asesora de Planeación, realizó la solicitud a la Contraloría de Bogotá a través del Radicado IDIGER EE6784, con el asunto "Solicitud capacitación para la elaboración del informe Balance Social CBN- 0021", dirigido al Doctor Pastor Humberto Borda García, Director Sector Hábitat y Ambiente, al momento nos encontramos a la espera de recibir respuesta y estamos en el proceso de seguimiento a esta comunicación.
Seguimiento 10/07/2019:
El 05 de Julio de 2019, la Oficina Asesora de Planeación, la Oficina Asesora de Control Interno del IDIGER realizo la reunión programada con la Contraloría de Bogotá, en la cual la Contraloría hizo las respectivas aclaraciones y/o explicaciones frente a los lineamientos para la presentación del Balance Social 2020, así mismo realizo la sugerencia que para el próximo balance se escoja el Proyecto 1158, ya que es el proyecto más a fin con la comunidad. Adicional, el IDIGER expuso las dificultades que existen para realizar la programación de la población objetivo en el sistema SEGPLAN, la Contraloría sugirió exponer este punto ante la Secretaría Distrital de Planeación. 
 </t>
  </si>
  <si>
    <t>Incluir un anexo al procedimiento asociado al seguimiento a los proyectos de inversión con la información relevante para el reporte en SIVICOF.</t>
  </si>
  <si>
    <t>Un procedimiento actualizado y socializado con el área de planeación del IDIGER.</t>
  </si>
  <si>
    <t xml:space="preserve">
Seguimiento 31/12/2019
Se elaboró el anexo para la rendición de cuentas sistema de vigilancia y control  fiscal – SIVICOF, el cual será vinculado al procedimiento de Seguimiento y Control a la Gestión Institucional.
Seguimeinto a 30/09/2019:
Se estan revisando la información que debe contener el paso a paso del cargue del SIVICOF.
Seguimiento 10/07/2019:
En la reunión obtenida con la Contraloría de Bogotá, el pasado 5 de Julio de 2019, se obtuvo el lineamiento para poder realizar el anexo de SIVICOF.</t>
  </si>
  <si>
    <t>Seguimiento 31/12/2019
Se evidenció la elaboración  del anexo para la rendición de cuentas sistema de vigilancia y control  fiscal – SIVICOF, falta vincularlo  al procedimiento de Seguimiento y Control a la Gestión Institucional.</t>
  </si>
  <si>
    <t>EN EJECUCIÓN</t>
  </si>
  <si>
    <t xml:space="preserve">Seguimiento 29/04/2020
Se evidenció la elaboración  del anexo para la rendición de cuentas sistema de vigilancia y control  fiscal – SIVICOF, sin embargo  se observó  en el mapa de procesos el procedimiento "Seguimiento y
Control a la Gestión Institucional PLE-PD-05 Versión 6"  donde se evidenció que  hasta el momento  anexo no ha sido incluido en este.MLBC </t>
  </si>
  <si>
    <t>VENCIDA</t>
  </si>
  <si>
    <t>3.1.1.4</t>
  </si>
  <si>
    <t>Hallazgo administrativo, por omitir la notificación de cambio del supervisor del contrato de interventoría 212 de 2018</t>
  </si>
  <si>
    <t>El Director de la Entidad Notificará a través de Comunicación Interna la designación o cambio de la supervisor.</t>
  </si>
  <si>
    <t>Comunicación Interna y Seguimiento</t>
  </si>
  <si>
    <t>Comunicaciones de cambio de supervisión/ Solicitudes del área de cambio de supervisión</t>
  </si>
  <si>
    <t>Seguimiento 22/07/2019: El 03 de Julio de 2019, la coordinadora del Grupo de Gestión Contractual remitó correo a los abogados del área, donde se les socializa los diferente formatos de las comunicaciones y delegaciones para firma del ingeniero Richard (1. Comunicación  para contratos de prestación de servicios (se elabora cuando se suscribe el contrato). 2.  (comunicación para contratos diferentes a las prestaciones de servicios de profesionales o de apoyo a la gestión (se elabora cuando se suscribe el contrato). 3. Delegación cuando existe cambio de supervisión (para los contratos que están en ejecución o aquellos que previo al inicio de la ejecución nos informan que se cambia al supervisor delegado inicialmente). Igualmente se informa que apartir del mes de Mayo de 2019 los formatos de delegación los está suscribiendo el Director General del IDIGER. (Ver contratos a partir del 296 de 2019).
10/10/2019: A traves de la Comunicación Interna No.2019IE4853 del 09-10-2019 se les indica a los supervisores que todo cambio que se presente en la en la delegacion de supervisión debe ser solicitado a traves de Comunicación Interna a la Oficina Jurídica. Adicionalmente  se realizó la revisión de los contratos de la vigencia 2019 y se encuentra que desde que se implemento la politica todas las delegaciones estan siendo suscritas por el Director de la Entidad.</t>
  </si>
  <si>
    <t xml:space="preserve">27/12/2019 DFRCH. Segun los linemianetos estableciedo en el plan de mejoramiento y seguimiento en la carpeta de contratos digitales, el director a notificado acta de cambio de supervisión, se evidenció tanto acta de cambio de supervisión como correo electronico por parte de la OAJ notificando el cambio de supervisión. </t>
  </si>
  <si>
    <t>30/04/2020: A traves de la Comunicación Interna No.2019IE4853 del 09-10-2019 la OAJ establecio la Directriz  a los supervisores sobre los cambios en la delegacion de supervisión  por medio de Comunicación Interna a la Oficina Jurídica. en seguimientos anteriores por parte de la OCI se observó que se  implemento la politica en todas las delegaciones, no obstante en el periodo la OAJ no remitio evidencias al respecto. SANH</t>
  </si>
  <si>
    <t>3.1.1.5</t>
  </si>
  <si>
    <t>Hallazgo administrativo por debilidades en el control de inventarios de los elementos recibidos en el marco del contrato 416 de 2017</t>
  </si>
  <si>
    <t>Elaborar una comunicación trimestral para todos los supervisores en cumplimiento del procedimiento establecido para el manejo y control de bienes de la Entidad</t>
  </si>
  <si>
    <t>comunicación a los supervisores</t>
  </si>
  <si>
    <t>Número de comunicaciones elaboradas/Número de comunicaciones programadas tres</t>
  </si>
  <si>
    <t>Oficina TICS- Sub. Corporativa Almacén</t>
  </si>
  <si>
    <t>Octubre de 2019
Se elaboraron las comunicaciones radicadas con los números 2019IE4702 del 2 de octubre de 2019 y 2019IE3491 del 30 de julio de 2019, la cual fue dirigida a los Subdirectores, jefes, servidores y contratistas del IDIGER, sobre cumplimiento del Procedimiento de "Administración de bienes y control de Inventarios ".  Estas comunicaciones socializaron  a través de correo Institucional. Se elaboraron 2 comunicaciones de las 3 programadas en el 2019.
Diciembre de 2019 
Se proyectó la comunicación radicadas con el número 2019IE5672 del 26 de noviembre de 2019, la cual se socializó a través de correo institucional, cumpliendo con las 3 comunicaciones establecidas en la acción a desarrollar.</t>
  </si>
  <si>
    <t>27 de diciembre de 2019 
Se evidencia correo electrónico del día 27/11/2019 socializando la comunicación radicadas con el número 2019IE5672 del 26 de noviembre de 2019, cumpliendo con las 3 comunicaciones establecidas en la acción a desarrollar. LCIR
Se comunicación radicadas con el número 2019IE5693 del 28 de noviembre de 2019, Asunto: Ingreso de Bienes a Almacén, para el cumplimiento del procedimiento de administración de bienes. Se evidencia el cumplimiento de las 3 comunicaciones establecidas en la acción a desarrollar. LCIR</t>
  </si>
  <si>
    <t>Se elaboraron las comunicaciones radicadas con los números 2019IE4702 del 2 de octubre de 2019 y 2019IE3491 del 30 de julio de 2019 y el número 2019IE5672 del 26 de noviembre de 2019 la cual fue dirigida a los Subdirectores, jefes, servidores y contratistas del IDIGER, sobre cumplimiento del Procedimiento de "Administración de bienes y control de Inventarios ".  Estas comunicaciones socializaron  a través de correo Institucional, cumpliendo con las 3 proyectadas.</t>
  </si>
  <si>
    <t xml:space="preserve">Se elaboraron las comunicaciones radicadas con los números 2019IE4702 del 2 de octubre de 2019 y 2019IE3491 del 30 de julio de 2019 y el número 2019IE5672 del 26 de noviembre de 2019 la cual fue dirigida a los Subdirectores, jefes, servidores y contratistas del IDIGER, sobre cumplimiento del Procedimiento de "Administración de bienes y control de Inventarios ".  Estas comunicaciones socializaron  a través de correo Institucional, cumpliendo con las 3 proyectadas.
CERRADA AUDITORIA CÓD 57 PAD 2020
</t>
  </si>
  <si>
    <t>Identificar los elementos que se encuentran sin placas, y proceder a colocar la placa de inventarios a cada uno de ellos, con base en el contrato de obra y el comprobante de ingreso</t>
  </si>
  <si>
    <t>Identificación y colocación de placas a los bienes</t>
  </si>
  <si>
    <t>Número de bienes con placas colocadas/No bienes identificados</t>
  </si>
  <si>
    <t>Octubre de 2019:
Mediante contrato 414-2018 se hizo la adquisición de 2130 placas en acero inoxidable con el fin de replaquetear ese mismo número de bienes que por su utilización y exposición requieren una placa de alta durabilidad, se adjunto documento complementario del contrato en mención, y listado de las placas que fueron adheridas a cada uno de los bienes, como evidencia del cierre de la acción cumplida</t>
  </si>
  <si>
    <t xml:space="preserve">Almacen realizó identificación de 2130 elementos  para replaquetear y se suscribe  contrato 414-2018  para adquisición de estas  placas para  replaqueteo. Del indicador referente a :  Número de bienes con placas colocadas/No bienes identificados se tiene entonces 2130/2130 =100%. </t>
  </si>
  <si>
    <t>Almacen realizó identificación de 2130 elementos  para replaquetear y se suscribe  contrato 414-2018  para adquisición de estas  placas para  replaqueteo. Del indicador referente a :  Número de bienes con placas colocadas/No bienes identificados se tiene entonces 2130/2130 =100%. 
CERRADA AUDITORIA CÓD 57 PAD 2020</t>
  </si>
  <si>
    <t>3.1.1.6</t>
  </si>
  <si>
    <t>Hallazgo administrativo por ausencia de requisitos para los informes de supervisión contenido en el manual de contratación de la entidad, así como falta de control frente a la cancelación de la contribución parafiscal al Fondo Nacional de Formación Profesional de la Industria de la Construcción (FIC), en el marco de los contratos de obra</t>
  </si>
  <si>
    <t>Se realizara una (1) capacitación a supervisores sobre las obligaciones a tener en cuenta en su labor de supervisión</t>
  </si>
  <si>
    <t>Convocatoria y Capacitación</t>
  </si>
  <si>
    <t>Una (1) Capacitación.</t>
  </si>
  <si>
    <t>23/07/2019:El 03 de mayo de 2019 la Oficina Asesora Jurídica realizó capacitación a los supervisores en la Jornada de Inducción y Reinducción que adeltanto la Oficina Asesora Jurídica, se anexa listado de asistencia en tres (3) folios anverso y revsero. Así mismo, presentación de los temas vistos en la capacitación en seis (6) folios.
10/10/2019: El 30 de agosto de 2019 se realizó reunión de lideres donde se realizó retroalimentacuón y capacitación relacionada con la supervisión contractual. Se anexan como evidencia de dicha reunión el Control de Asistencia y tareas definidas.</t>
  </si>
  <si>
    <t xml:space="preserve">27/12/2019 DFRCH. La OAJ Realizó capacitación a los lideres en el mes de mayo y el 30 de agosto una segunda capacitación quedando cumplida la acción. Lorena Barón. </t>
  </si>
  <si>
    <t>30/04/2020: La capacitacion en supervición contractual fue efectuada en el mesde agosto de 2019. SANH</t>
  </si>
  <si>
    <t>Expedir Comunicación Interna a los Supervisores, reiterando el cumplimiento de la Guía para la Supervisión Contractual, en especial las relacionadas en el Capítulo V y solicitando verificar el cumplimiento por parte del contratista de del pago de la contribución parafiscal al (FIC) para los contratos de obra.</t>
  </si>
  <si>
    <t>Comunicación Interna proyectada</t>
  </si>
  <si>
    <t>23/07/2019: El 31 de mayo de 2019, se remitió a los supervisores Comunicación Interna No. 2019IE2570, en donde la Oficina Asesora Jurídica imparte recomendaciones a los Supervisores, en donde se les solicitá leer integramente los contratos o convenio , lo estudios y documentos previos, así como las modificaciones.  Igualmente se solicita que se de cumplimiento al Manual de Contratación, Capítulo V y la Guía para la supervisión contractual, Capítulo V, especialmente en el tema de informes.  
El 30 de mayo de 2019, se remitió a los supervisores comunicación interna 2019ER2549, donde se solicita, se de cumplimiento a la Resolución 1449 del 24 de julio de 2012 del Servicio Nacional de Aprendizaje  (SENA) "Por la cual se regula el funcionamiento del Fondo Nacional de Formación Profesional de la Industria de la Construcción del SENA FIC". Para lo cual los supervisores deberán pedir a los contratistas la constancia del pago del FIC correspondiente a cada contrato de obra en donde se contrate 40 o más trabajadores para ejecutarlos, la constancia se debe anexar a la carpeta contractual.</t>
  </si>
  <si>
    <t xml:space="preserve">27/12/2019 DFRCH. Se observó la expedición a la fecha se evidencio la comunicacion interna IE 4327 del 16 de septiembre donde se imparten las recomendaciones respectivas a los supervisores de acuerdo a la accion establecida en el plan de mejoramiento, quedando cumplida para este periodo. </t>
  </si>
  <si>
    <t>30/04/2020: En los seguimientos anteriores se establecido que la acción ya habia sido cumplida, en este periodo no se observó una comunicación en la cual se recordada el tema del pafgo parafiscal (FIC) por parte del OAJ. SANH.</t>
  </si>
  <si>
    <t>Hallazgo administrativo con incidencia fiscal, por valor de $94.037.479,85 y con presunta incidencia disciplinaria por sobrecostos en el contrato de obra No. 214 de 2018</t>
  </si>
  <si>
    <t>Realizar reuniones entre el grupo de Obras de Mitigación y el grupo de Estudios y diseños, previa a la aprobación de los productos de las Consultorías, para la generación de recomendaciones a los productos presentados or dicha consultoria y que seran avalados por la Subdirección de Analisis</t>
  </si>
  <si>
    <t>Reuniones de retroalimentación productos de consultoria</t>
  </si>
  <si>
    <t>(No. de reuniones realizadas/No. de poligonos de estudio)*100</t>
  </si>
  <si>
    <r>
      <t xml:space="preserve">06/27/2019  Se han realizado las reuniones entre el grupo de Obras de Mitigación y el grupo de Estudios y diseños.
Evidencia 
Actas de reuniones 
10/01/2019 Acciones desarrolladas  
Se realizaron las reuniones entre el grupo de Obras de Mitigación y el grupo de Estudios y diseños y se  generaron recomendaciones a los productos presentados por las consultorías.  
Evidencias 
Se adjuntan como evidencias las actas de reunión celebradas con el grupo de Estudios y diseños y las comunicaiones intenas con recomendaciones. 
</t>
    </r>
    <r>
      <rPr>
        <b/>
        <sz val="11"/>
        <rFont val="Calibri"/>
        <family val="2"/>
      </rPr>
      <t>12/12/2019</t>
    </r>
    <r>
      <rPr>
        <sz val="11"/>
        <color rgb="FF000000"/>
        <rFont val="Calibri"/>
        <family val="2"/>
      </rPr>
      <t xml:space="preserve"> Acciones realizadas: 
Se realizaron las reuniones entre el Equipo de Obras de Mitigación y el Equipo de Estudios y diseños y se  generaron recomendaciones a los productos presentados por las consultorías.  
Evidencias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t>
    </r>
  </si>
  <si>
    <t>Se identifican soportes de las  reuniones entre el Equipo de Obras de Mitigación y el Equipo de Estudios y diseños  donde se  generaron recomendaciones a los productos presentados por las consultorías.  
Evidencias :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Se registra Seguimiento de los siguientes Polígonos en las actas: Monterrey, Laches, Divino Niño, Santa Rosita las Vegas, Arboleda Sur, Fiscala Fortuna, Mirador, Delicias del Carmen, Juan José Rondón, Caracolí, Bella Flor, Granjas de san Pablo,  San Martín de Porres, Peñón de Cortijo, Parque Nacional 
Continúa en Ejecución hasta Marzo de 2020 fecha hasta la cual se evalúa resultado definitivo del indicador . Para próximos seguimientos se recomienda especificar en el campo de rgistro de la dependencia los polígonos relacionados.</t>
  </si>
  <si>
    <t>La dependencia no cuenta con referente de plan de mejoramiento designado, por lo que debe gestionarse lo más pronto posible para seguimientos posteriores. El Profesional especializado Grupo de OBras remite las siguientes evidencias: Se realizaron las reuniones entre el Equipo de Obras de Mitigación y el Equipo de Estudios y diseños y se  generaron recomendaciones a los productos presentados por las consultorías.  
Evidencias :
Se adjuntan como evidencias las actas de reunión celebradas con el Equipo de Estudios y diseños y las comunicaciones internas con recomendaciones. 
19-04-11.Actas de coordinación Estudios y diseños 
19-05-22.Actas de coordinación Estudios y diseños 
19-05-23.Actas de coordinación Estudios y diseños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19-10-30.Actas de coordinacion Estudios y diseños 
19-10-31.Actas de coordinacion Estudios y diseños 
20-01-27.Actas de coordinacion Estudios y diseños
20-02-18.Acta.Estudioa.obras.predial
20-02-25.Actas de coordinacion Estudios y diseños
20-03-06.2020EE3451.Traslado.consultores
20-02-27.Revision.estudios.2020IE957
Se registra Seguimiento de los siguientes Polígonos en las actas: Monterrey, Laches, Divino Niño, Santa Rosita las Vegas, Arboleda Sur, Fiscala Fortuna, Mirador, Delicias del Carmen, Juan José Rondón, Caracolí, Bella Flor, Granjas de san Pablo,  San Martín de Porres, Peñón de Cortijo, Parque Nacional, Monterrey. 
No se identfica valoración del indicador por lo que se pone en estado vencida hasta resolver las variables del mismo e indicar valor de cumplimiento.DKRP</t>
  </si>
  <si>
    <t>3.1.3.2</t>
  </si>
  <si>
    <t>Hallazgo administrativo con incidencia fiscal por valor de $2.606.814 y presunta incidencia disciplinaria, por errores en el cálculo del factor multiplicador, en el contrato de consultoría 231 de 2018</t>
  </si>
  <si>
    <t>Generar e implementar un formato para el factor multiplicador para contratos de consultoría e interventoría de estudios y diseños, en el cual el contratista pueda incluir todos los ítems que considere necesarios para el desarrollo de la actividad a contratar, y la entidad pueda hacer una verificación del mismo.</t>
  </si>
  <si>
    <t>Implementación del Cálculo del Factor Multiplicador</t>
  </si>
  <si>
    <t>IFM=(No. Procesos Contratados con revisión del Factor multiplicador/No. De Procesos Contratados) * 100</t>
  </si>
  <si>
    <t>Subdirección de Análisis de Riesgos y Efectos del Cambio Climático</t>
  </si>
  <si>
    <r>
      <rPr>
        <b/>
        <sz val="11"/>
        <rFont val="Calibri"/>
        <family val="2"/>
      </rPr>
      <t xml:space="preserve">Julio 23 de 2019: </t>
    </r>
    <r>
      <rPr>
        <sz val="11"/>
        <color rgb="FF000000"/>
        <rFont val="Calibri"/>
        <family val="2"/>
      </rPr>
      <t xml:space="preserve">Se realiza reunión el día 23 de mayo de 2019, a la cual asisten representantes de la Oficina Asesora Jurídica, Subdirección de Reducción (obras) y Subdirección de Análisis (estudios y diseños), del cual se anexa acta de reunión.
Se realiza la consulta a Colombia compra eficiente sobre el factor multiplicador el día 06 de junio de 2019, de la cual se recibe respuesta el día 18 de julio de 2019, de las cuales se anexa copia. 
Se realiza primera versión del formato del factor multiplicador el cual se pone a prueba en el concurso de méritos “PLANTEAMIENTO Y EVALUACIÓN DE ALTERNATIVAS DE MITIGACIÓN DEL RIESGO PARA EL BARRIO LA GRAN COLOMBIA DE LA LOCALIDAD DE SAN CRISTÓBAL” , anexo formato.
</t>
    </r>
    <r>
      <rPr>
        <b/>
        <sz val="11"/>
        <rFont val="Calibri"/>
        <family val="2"/>
      </rPr>
      <t xml:space="preserve">Septiembre 30 de 2019: </t>
    </r>
    <r>
      <rPr>
        <sz val="11"/>
        <color rgb="FF000000"/>
        <rFont val="Calibri"/>
        <family val="2"/>
      </rPr>
      <t xml:space="preserve"> Como aspecto de complemento al formato, se realiza reunión de presentación del formato a las áreas Jurídica, Obras, Control Interno. Producto de la reunión se recomienda no incluir el formato en el concurso de méritos sino solicitarlo en el momento de firma del contrato, lo cual se implementa en los procesos precontractual de la consultoría e interventoría del “Estudio detallado de amenaza y riesgo por movimientos en masa y planteamiento de alternativas de mitigación para el polígono de interés del barrio Buenavista de la localidad de Usaquén”. Además, por parte de la mesa reunida se reconoce la necesidad de buscar alternativas para ir ajustando el formato en función de las necesidades específicas.
Se ha implementado el formato ajustado en todos los concursos de méritos (4).
</t>
    </r>
    <r>
      <rPr>
        <b/>
        <sz val="11"/>
        <rFont val="Calibri"/>
        <family val="2"/>
      </rPr>
      <t>Diciembre 18 de 2019:</t>
    </r>
    <r>
      <rPr>
        <sz val="11"/>
        <color rgb="FF000000"/>
        <rFont val="Calibri"/>
        <family val="2"/>
      </rPr>
      <t xml:space="preserve"> Con el formato de factor multiplicador diligenciado por los contratistas de la consultoría e interventoría Gran Colombia, se realizará el respectivo seguimiento contractual. Como evidencia se presentan los formatos diligenciados (2).  Dado el resultado de la reunión del periodo anterior, para la consultoría e interventoría Buenavista se solicitará el factor multiplicador al inicio de los contratos.
Como balance final de la acción de mejora, las acciones han buscado mejorar de fondo la herramienta para la formulación del factor multiplicador, y se trabajó de forma interdisciplinar para realizar las aclaraciones respectivas, por lo cual se considera que se ha cumplido completamente.
</t>
    </r>
    <r>
      <rPr>
        <b/>
        <sz val="11"/>
        <rFont val="Calibri"/>
        <family val="2"/>
      </rPr>
      <t>Marzo 31 de 2020:</t>
    </r>
    <r>
      <rPr>
        <sz val="11"/>
        <color rgb="FF000000"/>
        <rFont val="Calibri"/>
        <family val="2"/>
      </rPr>
      <t xml:space="preserve"> Producto de la implementación del formato, seguimiento de la supervisión y análisis de los aspectos de factor multiplicador, se logró completar la revisión financiera que se ve reflejado en las actas de liquidación de los contratos. Como evidencia se anexan 3 actas de liquidación (Contratos 180, 179 y 307); los demás contratos se encuentran en ejecución.
Como balance final de la acción de mejora, las acciones han buscado mejorar de fondo la herramienta para la formulación del factor multiplicador, se trabajó de forma interdisciplinar para realizar las aclaraciones respectivas, y se lograron liquidar contratos con el factor multiplicador revisado bajo dicho formato, por lo cual se ha cumplido completamente la acción.
</t>
    </r>
  </si>
  <si>
    <t>Se identifican  factor multiplicador diligenciado por los contratistas de la consultoría e interventoría Gran Colombia, se realizará el respectivo seguimiento contractual. Como evidencia se presentan los formatos diligenciados  . Continuá en ejecución hasta 2020.</t>
  </si>
  <si>
    <t>Se identifica factor multiplicador, revisión financiera  en las actas de liquidación de los contratos. Como soporte el área remite  3 actas de liquidación (Contratos 180, 179 y 307); los demás contratos se encuentran en ejecución. Esta acción continua en ejecución y se debe calcular el indicador para dar cierre. Igualmente debe garantizarse la sostenibuilidad de la misma ya que la Contraloría revisa su ejecuición en todo 2020. DKRP</t>
  </si>
  <si>
    <t>Realizar el descuento del valor de $ 2.606.814 durante la fase de liquidación del Contrato 231 de 2018, con lo cual se evita el presunto detrimento patrimonial.</t>
  </si>
  <si>
    <t>Corrección del Cálculo del Factor Multiplicador de un (1) contrato.</t>
  </si>
  <si>
    <t>CFM=Un proceso con corrección del Factor multiplicador</t>
  </si>
  <si>
    <r>
      <rPr>
        <b/>
        <sz val="11"/>
        <rFont val="Calibri"/>
        <family val="2"/>
      </rPr>
      <t xml:space="preserve">Julio 23 de 2019: </t>
    </r>
    <r>
      <rPr>
        <sz val="11"/>
        <color rgb="FF000000"/>
        <rFont val="Calibri"/>
        <family val="2"/>
      </rPr>
      <t xml:space="preserve">Se realiza aprobación del informe final de la consultoría N° 231 de 2018, el día 12 de julio de 2019, mediante radicado 2019EE9609, razón por la cual se está realizando el proceso de liquidación del contrato en el cual se tomará esta acción. 
</t>
    </r>
    <r>
      <rPr>
        <b/>
        <sz val="11"/>
        <rFont val="Calibri"/>
        <family val="2"/>
      </rPr>
      <t>Agosto 23 de 2019:</t>
    </r>
    <r>
      <rPr>
        <sz val="11"/>
        <color rgb="FF000000"/>
        <rFont val="Calibri"/>
        <family val="2"/>
      </rPr>
      <t xml:space="preserve"> Mediante comunicación con radicado 2019EE12221 se envía acta de liquidación al consultor para su respectiva firma, en esta acta se incluía el descuento del valor de $2.606.814.
</t>
    </r>
    <r>
      <rPr>
        <b/>
        <sz val="11"/>
        <rFont val="Calibri"/>
        <family val="2"/>
      </rPr>
      <t>Septiembre 09 de 2019:</t>
    </r>
    <r>
      <rPr>
        <sz val="11"/>
        <color rgb="FF000000"/>
        <rFont val="Calibri"/>
        <family val="2"/>
      </rPr>
      <t xml:space="preserve"> El contratista mediante comunicación 2019ER17089 manifiesta que incluir una serie de salvedades al acta de liquidación, no tienen relación con el descuento por $2.606.814, al momento no se ha podido realizar la firma del acta de liquidación por este motivo.
</t>
    </r>
    <r>
      <rPr>
        <b/>
        <sz val="11"/>
        <rFont val="Calibri"/>
        <family val="2"/>
      </rPr>
      <t>Diciembre 18 de 2019:</t>
    </r>
    <r>
      <rPr>
        <sz val="11"/>
        <color rgb="FF000000"/>
        <rFont val="Calibri"/>
        <family val="2"/>
      </rPr>
      <t xml:space="preserve"> El contratista mantiene la posición de no aceptar el acta de liquidación, ya que incluyen varios descuentos de aspectos de la oferta económica no relacionados con el hallazgo. El descuento por seguros de $2.606.814 ya fue recomendado por el supervisor sin objeción por el contratista, por lo cual se considera aplicado el control completamente; como evidencia se adjunta acta de liquidación proyectada y respuesta del contratista.
Se continúa trabajando con la oficina jurídica para buscar alternativas para la firma del acta de liquidación.
Como balance final de la acción de mejora, las correcciones han buscado evitar el detrimento patrimonial, por lo cual se considera que se ha cumplido completamente.
</t>
    </r>
    <r>
      <rPr>
        <b/>
        <sz val="11"/>
        <rFont val="Calibri"/>
        <family val="2"/>
      </rPr>
      <t xml:space="preserve">Marzo 31 de 2020: </t>
    </r>
    <r>
      <rPr>
        <sz val="11"/>
        <color rgb="FF000000"/>
        <rFont val="Calibri"/>
        <family val="2"/>
      </rPr>
      <t>El pasado 12 de Marzo el contratista, con radicado 2020EE4601 dió respuesta al CR 37148 con radicado de salida 2020EE2932, donde aceptan los descuentos. Como evidencia se adjuntan los radicados correspondientes y el acta de liquidación proyectada, esta última se encuentra en la Oficina Juridica para revisión y posterior perfeccionamiento mediante la recolección de las firmas respectivas.
Como balance final de la acción de mejora, las correcciones lograron evitar el posible detrimento patrimonial, por lo cual se considera que se ha cumplido completamente.</t>
    </r>
  </si>
  <si>
    <t>La dependencia manifiesta que el descuento por seguros de $2.606.814 ya fue recomendado por el supervisor sin objeción por el contratista,; como evidencia se adjunta acta de liquidación proyectada y respuesta del contratista.
Se continúa trabajando con la oficina jurídica para buscar alternativas para la firma del acta de liquidación. Continúa en ejecución hasta 2020.</t>
  </si>
  <si>
    <t>Se evidencia comunicado  2020EE4601 dió respuesta al CR 37148 con radicado de salida 2020EE2932, donde aceptan los descuentos.  tambien acta de liquidación proyectada,  se dara por ejecutada hasta contar con acta de liquidación  suscrita.  Continua en ejecución. DKRP Se valora indicador en 80%</t>
  </si>
  <si>
    <t>3.1.3.3</t>
  </si>
  <si>
    <t>Hallazgo administrativo con incidencia fiscal, por $4.386.891 y presunta incidencia disciplinaria, por incluir en el factor multiplicador el componente denominado ICBF y cancelar dicho valor al contratista, sin que fuera ejecutado por el mismo, en el contrato de interventoría No. 213 de 2018</t>
  </si>
  <si>
    <t>Analizar la viabilidad de solicitar o no la discriminación del factor multiplicador en la oferta</t>
  </si>
  <si>
    <t>Aplicación de documento de analisis</t>
  </si>
  <si>
    <t>Documento de analisis</t>
  </si>
  <si>
    <t>Oficina Asesora Juridica y Subdirección de Reducción de Riesgos y Adaptación al Cambio Climático</t>
  </si>
  <si>
    <r>
      <t xml:space="preserve">10/01/2019 Acciones desarrolladas  
A continuación se detallan las acciones realizadas:
• En la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 En la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En la comunicación interna 2019IE4268 de fecha 12 de septiembre de 2019, la Oficina Asesora Jurídica da Alcance a la comunicación cuyo asunto fue el Concepto Jurídico sobre Factor Multiplicador dada en la comunicación interna 20191E2199 del 10/05/2019.
• Se realizó una reunión con el área de estudios y diseños y la oficina asesora jurídica el día 23 mayo 2019. 
• Se realizó una reunión con el área de estudios y diseños y la oficina asesora jurídica el día 17 de septiembre 2019
Evidencias 
Se anexan como evidencias la  Comunicación interna 2019IE2095, la Comunicación interna 2019IE2199, Comunicación interna 2019IE4268, las actas de reunión celebradas el día 23 mayo 2019 y el día 17 de septiembre 2019.
</t>
    </r>
    <r>
      <rPr>
        <b/>
        <sz val="11"/>
        <rFont val="Calibri"/>
        <family val="2"/>
      </rPr>
      <t>12/12/2019</t>
    </r>
    <r>
      <rPr>
        <sz val="11"/>
        <color rgb="FF000000"/>
        <rFont val="Calibri"/>
        <family val="2"/>
      </rPr>
      <t xml:space="preserve"> Acciones desarrolladas.  
Se cuentan con los documentos de análisis del mercado para los contratos suscritos, en donde se relacionan los Ítems de Manejo y Disposición de Residuos de Contrucción y Demolición (RCD) dentro del  presupuesto de cada contrato de obra.
Evidencias 
Se anexan los documentos de análisis del mercado para los siguientes contratos suscritos:
Contrato 271 de 2019. Casagrande.
Contrato 279 de 2019. Porvenir.
Contrato 337 de 2018. Serranías.
Contrato 398 de 2018. Juan José Rondón - Usme.
Contrato 313 de 2018. Arabia.
Contrato 334 de 2018. Estrada.
Contrato 488 de 2018. Divino Niño
Contrato 490 de 2018. Monterrey </t>
    </r>
  </si>
  <si>
    <t>23/07/2019:  En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Igualmente a través de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relacionadas con el Factor Multiplicador, donde se establecieron unas actividades que deben adelantar los grupos Estudios y Diseñor y Obras. De igual forma para los procesos (Consultoria e Interventoria a la Consultoria) Concursos de Méritos 006 y 007 (Pliegos definitivos) se estableció dentro del anexo oferta económica, dos columnas para que los proponentes diligencien el calculo del factor multiplicador, diferenciando el personal por nomina y por prestación de servicios y notas para su diligenciamiento.
10/10/2019: Mediante la comunicación interna No. 2019IE4268 del 12-09-2019 se dio alcance a la comunicación en la que se respondian una serie de preguntas formuladas por la Subdirección de Análisis de Riegos y Efectos del Cambio Climático, con el fin de aclarar la posición de la Oficina Asesora Jurídica respecto a la aplicación del factor multiplicador, la cual se concreta en no recomendarlo, debido a la dificultad para realizar seguimiento a cada una de sus variables. Adicionalmente el día 17 de septiembre de 2019 se asistió a la reunion organizada por el area de Estudios y Diseños donde se planteo la posicion anteriormente referida. Por otro lado, con el fin de continuar con la gestión de la acción planteada, se le solicito al la Subdirección de Reducción del Riesgo y Adaptación al Cambio Climático - Area Obras de Mitigación, informar las decisiones adoptadas sobre este tema, pues la Oficina Asesora Jurídica al no recomendar el uso de Facto Multiplicador, asumirá lo planteado por cada area en cada caso en particular. En atención a lo solicitado el Ingeniero Wilson Pulido a traves de correo electronico remirio Acta de Reunion del día 09-10-2019 donde el Área llegó a una serie de conclusiones sobre el tema.</t>
  </si>
  <si>
    <t>La viabilidad se documenta en  los estudios previos se evidenció documento en fisico y en medio digital donde se les da las pautas a los proponentes, señalando que el factor multiplicador no es evaluable en la presentacion de la propuesta, sino un requisito para el cumplimieno contractual: Este documento debe ser tenido en cuenta para la presentacion de la propuesta economica. 
Adicionalmente 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La Oficina Asesora Jurídica responde las solicitudes de las dependencias  indicando que es potestativo de cada proceso de acuerdo a su naturaleza y debe establecer control sobre este.
• Se realizó una reunión con el área de estudios y diseños y la oficina asesora jurídica el día 23 mayo 2019. 
• Se realizó una reunión con el área de estudios y diseños y la oficina asesora jurídica el día 17 de septiembre 2019
Finalmente se realizaron ajustes  por  los descuentos a los contratistas de interventoría, por no soportar los pagos según el Factor Multiplicador presentado.Contrato 297 de 2019. Porvenir. Contrato 381 de 2019. Serranías.</t>
  </si>
  <si>
    <t>30/04/2020: La acción fue cerrada por la Contraloría de Bogotá (COD 57 PAD 2020) SANH</t>
  </si>
  <si>
    <t>3.1.3.4</t>
  </si>
  <si>
    <t>Hallazgo administrativo con incidencia fiscal, por valor de $39.792.960 y presunta incidencia disciplinaria, por sobrecostos en el contrato de obra No. 318 de 2018</t>
  </si>
  <si>
    <t>Hacer previo a la solicitud de la oferta el análisis del mercado.</t>
  </si>
  <si>
    <t>Documento análisis del mercado</t>
  </si>
  <si>
    <t>Un documento generado</t>
  </si>
  <si>
    <t>Subdirección de Reducción de Riesgos y Adaptación al Cambio Climático y Oficina Asesora Jurídica</t>
  </si>
  <si>
    <r>
      <t xml:space="preserve">06/27/2019  Se ajustó en los  contratos la denominación de los ítems y se realizó el desglose de las actividades referentes a los Ítems de manejo y disposición de residuos en el presupuesto.
Evidencias 
Presupuesto 
10/01/2019 Acciones desarrolladas  
Se cuentan con los documentos de análisis del mercado para los contratos suscritos. 
Evidencias 
Se anexan los documentos de análisis del mercado para los contratos suscritos
La Subdirección de Reducción del Riesgo, solicita que esta acción se traslade a la Subdirección de Analisis del Riesgo, por ser de su comptencia. 
</t>
    </r>
    <r>
      <rPr>
        <b/>
        <sz val="11"/>
        <rFont val="Calibri"/>
        <family val="2"/>
      </rPr>
      <t>12/12/2019</t>
    </r>
    <r>
      <rPr>
        <sz val="11"/>
        <color rgb="FF000000"/>
        <rFont val="Calibri"/>
        <family val="2"/>
      </rPr>
      <t xml:space="preserve"> Acciones desarrolladas.  
Se cuentan con los documentos de análisis del mercado para los contratos suscritos, en donde se relacionan los Ítems de Manejo y Disposición de Residuos de Contrucción y Demolición (RCD) dentro del  presupuesto de cada contrato de obra.
Evidencias 
Se anexan los documentos de análisis del mercado para los siguientes contratos suscritos:
Contrato 271 de 2019. Casagrande.
Contrato 279 de 2019. Porvenir.
Contrato 337 de 2018. Serranías.
Contrato 398 de 2018. Juan José Rondón - Usme.
Contrato 313 de 2018. Arabia.
Contrato 334 de 2018. Estrada.
Contrato 488 de 2018. Divino Niño
Contrato 490 de 2018. Monterrey </t>
    </r>
  </si>
  <si>
    <t xml:space="preserve">23/07/2019:  En reunión de fecha 23 de julio de 2019, la Oficina Asesora Jurídica Grupo Precontractual, se revisó el procedimiento que realiza este grupo relacionado con el análisis realizado a los estudios de mercado que remiten las diferentes áreas de la entidad junto con los estudios previos y sector. (Se anexa Acta de reunión). En los proceso de obra y e interventoria se está solicitando a la Subdirección de reducción que remitan documento de análisis que realizan para calcular los precios unitarios. 
11/10/2019: Mediante Comunicación Interna radicada No. 2019IE4924 del 11-10-2019 se recordó a las Subdirecciones y Oficinas de la Entidad, una serie de lineamientos a tener en cuenta al momento de realizar el Estudio de Mercado.
</t>
  </si>
  <si>
    <t>27/12/2019 DFRCH. A la fecha se evidenció soporte relacionado con analisis de mercado proceso de seleccion, S.A. MC 024 DE 2019 tipologia contractual obra, dando asi cumplimiento al seguimiento de plan de mejoramiento. Lorena Barón. 
Se identifican:  documentos de análisis del mercado para los contratos suscritos, en donde se relacionan los Ítems de Manejo y Disposición de Residuos de Contrucción y Demolición (RCD) dentro del  presupuesto de cada contrato de obra.
Soportes: Se anexan los documentos de análisis del mercado para los siguientes contratos suscritos:
Contrato 271 de 2019. Casagrande.
Contrato 279 de 2019. Porvenir.
Contrato 337 de 2018. Serranías.
Contrato 398 de 2018. Juan José Rondón - Usme.
Contrato 313 de 2018. Arabia.
Contrato 334 de 2018. Estrada.
Contrato 488 de 2018. Divino Niño
Contrato 490 de 2018. Monterrey 
Continua en ejecución hasta cierre de la acción en marzo de 2020.</t>
  </si>
  <si>
    <r>
      <t>30/04/2020: Para el perido objeto de seguimento los responsables no remitieron evidencias del cumplimiento de la acción, en periodos anteriores la OAJ habia recordado los linemientos para los estudios de mercado. SANH.</t>
    </r>
    <r>
      <rPr>
        <sz val="11"/>
        <color rgb="FF0000FF"/>
        <rFont val="Calibri"/>
        <family val="2"/>
      </rPr>
      <t xml:space="preserve"> Se requiere que se remita desde la SRRACC el listado total de estudios de mercado, previo a la suscripción de contratos de obra para soportar el hallazgo con implementación generalizada. DKRP</t>
    </r>
  </si>
  <si>
    <t>Ajustar en los próximos contratos la denominación de los items y realizar el desglose de las actividades referentes a los Items de manejo y disposición de residuos en el presupuesto.</t>
  </si>
  <si>
    <t>Item de transporte y disposición de residuos</t>
  </si>
  <si>
    <t>Un documento modificado</t>
  </si>
  <si>
    <t xml:space="preserve">06/27/2019  Se han realizado los análisis de precios
Evidencias 
Cuadros de análisis de precios 
01/10/2019 Acciones realizadas 
Se solicitó a la Subdirección de Análisis y efectos de Cambio Climático los documentos asociados a los análisis de mercado que soportan los presupuestos producto de las consultorías para los para los contratos suscritos. 
Evidencias
Se anexan el oficio de requerimiento de Análisis del mercado de consultorías y los análisis de mercado de las urgencias manifiestas. 
12/12/2019 Acciones realizadas 
Se anexan los  análisis de mercado que soportan los presupuestos producto de las consultorías para los para los contratos suscritos correspondientes a Parque Nacional y Granjas de San Pablo. De igual forma se anexan los estudio de sector que incorpora los lineamientos dados por la oficina jurídica mediante la comunicación interna 2019IE4924 del 10 de octubre de 2019 
Evidencias
Se adjuntan como evidencia la comunicación interna 2019IE4924 
Se adjuntan como evidencia los análisis del mercado de los siguientes contratos: 
Contrato 321 de 2019. Arabia.
Contrato 402 de 2019. Juan José Rondón - Usme.
Contrato 369 de 2019. La Estrada. 
Se adjuntan como evidencia los siguientes Estudios de Sector: 
Casagrande.
Contrato 464 de 2019. Parque nacional.
Contrato 271 de 2019. Casagrande.
</t>
  </si>
  <si>
    <t>Se realizó el ajuste la desagregación en el  ítems "3.00" correspondiente a "transporte y disposición de residuos"  y "derecho a botadero" en los presupuestos de los  contratos de obra de Parque nacional.y  Casagrande. Contrato 464 de 2019. Parque nacional. Contrato 271 de 2019. Casagrande.</t>
  </si>
  <si>
    <t>3.1.3.5</t>
  </si>
  <si>
    <t>Hallazgo administrativo con incidencia fiscal por valor de $10.967.227 y presunta incidencia disciplinaria, por debilidades en la supervisión asociadas al seguimiento del factor multiplicador pactado en el marco del contrato de interventoría 212 de 2018</t>
  </si>
  <si>
    <r>
      <t xml:space="preserve">06/27/2019  Esta acción se encuentra en proceso de implementación 
10/01/2019 Acciones desarrolladas  
A continuación se detallan las acciones realizadas:
• En la comunicación interna 2019IE2095 de fecha 02 de mayo de 2019, la Oficina Asesora Jurídica dio respuesta a solicitud de concepto Jurídico, solicitado por la Subdirección de Análisis de Riegos y Efectos del Cambio Climático, relacionado sobre los tipos de contratación y factor multiplicador.
• En la comunicación interna 2019IE2199 del 10 de mayo de 2019 se socializó el concepto Jurídico sobre el Factor Multiplicador a los Subdirectores de Gestión Corporativa, Reducción y Emergencias. Igualmente, 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En la comunicación interna 2019IE4268 de fecha 12 de septiembre de 2019, la Oficina Asesora Jurídica da Alcance Comunicación Concepto Jurídico sobre Factor Multiplicador dada en la comunicación interna 20191E2199 del 10/05/2019.
• Se realizó una reunión con el área de estudios y diseños y la oficina asesora jurídica el día 23 mayo 2019. 
• Se realizó una reunión con el área de estudios y diseños y la oficina asesora jurídica el día 17 de septiembre 2019
Evidencias 
Se anexan como evidencias la  Comunicación interna 2019IE2095, la Comunicación interna 2019IE2199, Comunicación interna 2019IE4268, las actas de reunión  celebradas el día 23 mayo 2019. y el día 17 de septiembre 2019
</t>
    </r>
    <r>
      <rPr>
        <b/>
        <sz val="11"/>
        <rFont val="Calibri"/>
        <family val="2"/>
      </rPr>
      <t>12/12/2019</t>
    </r>
    <r>
      <rPr>
        <sz val="11"/>
        <color rgb="FF000000"/>
        <rFont val="Calibri"/>
        <family val="2"/>
      </rPr>
      <t xml:space="preserve"> Acciones realizadas: 
Se han estado calculando y efectuando  los descuentos a los contratistas de interventoría, por no soportar los pagos según el Factor Multiplicador presentado.
Evidencias 
Se anexan como evidencias los documentos que soportan los descuentos realizados.
Contrato 297 de 2019. Porvenir.
Contrato 381 de 2019. Serranías.
</t>
    </r>
  </si>
  <si>
    <t xml:space="preserve">El 23 de mayo de 2019 se realizó reunión convocada por el área de estudios y diseños,  relacionada con el Factor Multiplicador, donde se establecieron unas actividades que deben adelantar los grupos Estudios y Diseños y Obras.
• Se estableció dentro del anexo oferta económica, dos columnas para que los proponentes diligencien el cálculo del factor multiplicador, diferenciando el personal por nómina y por prestación de servicios y notas para su diligenciamiento.
• La Oficina Asesora Jurídica responde las solicitudes de las dependencias  indicando que es potestativo de cada proceso de acuerdo a su naturaleza y debe establecer control sobre este.
• Se realizó una reunión con el área de estudios y diseños y la oficina asesora jurídica el día 23 mayo 2019. 
• Se realizó una reunión con el área de estudios y diseños y la oficina asesora jurídica el día 17 de septiembre 2019
Finalmente se realizaron ajustes  por  los descuentos a los contratistas de interventoría, por no soportar los pagos según el Factor Multiplicador presentado.Contrato 297 de 2019. Porvenir.Contrato 381 de 2019. Serranías.
Se anexa el acta de la reunion de obras en la cual se realizó el analisis y se tomaron decisiones con respecto a la aplicación del  factor multiplicador  que es el documento de análisis
la OAJ manifiesta: La viabilidad se documenta en  los estudios previos se evidenció documento en fisico y en medio digital donde se les da las pautas a los proponentes, señalando que el factor multiplicador no es evaluable en la presentacion de la propuesta, sino un requisito para el cumplimieno contractual: Este documento debe ser tenido en cuenta para la presentacion de la propuesta economica. . 
</t>
  </si>
  <si>
    <t>Hallazgo administrativo con incidencia fiscal por valor de $18.083.800 y presunta incidencia disciplinaria, por diferencias en el cálculo de la administración del contrato de obra 321 de 2017</t>
  </si>
  <si>
    <t>Fortalecer la revisión a los documentos en el cálculo de la administración</t>
  </si>
  <si>
    <t>Documentos en el cálculo de la administración</t>
  </si>
  <si>
    <t>Un documento ajustado</t>
  </si>
  <si>
    <t>06/27/2019  Esta acción se encuentra en proceso de implementación 
10/01/19 Acciones realizadas 
Se fortaleció la revisión a los documentos en el cálculo de la administración mediante solicitud a los contratistas de oba e interventoria de los mismos y verificacion de la incorporacion  en el expediente respectivo.
Evidencias 
Se anexan como evidencia los documentos del cálculo de la administración para los contratos suscritos.
12/12/2019 Acciones realizadas: 
Se fortaleció la revisión a los documentos en el cálculo de la administración mediante solicitud a los contratistas de oba e interventoría de los mismos y verificación de la incorporación  en el expediente respectivo.
Se anexan como evidencias los documentos del cálculo de la administración de los siguientes contratos:
Contrato 321 de 2019. Arabia.
Contrato 297 de 2019. Porvenir.
Contrato 381 de 2019. Serranías.
Contrato 457 de 2018. Caracoli 
Contrato 297 de 2019. Casagrande.
Contrato 420 de 2019. Granjas de San Pablo
Contrato 398 de 2018. Juan José Rondón - Usme.
Contrato 464 de 2019. Parque nacional.</t>
  </si>
  <si>
    <t>De acuerdo a lo manifestado por la dependencia se realiza de manera sistemática calculo y  revisión del cálculo de la administración. Se identifican los documentos del cálculo de la administración de los siguientes contratos:
Contrato 321 de 2019. Arabia.
Contrato 297 de 2019. Porvenir.
Contrato 381 de 2019. Serranías.
Contrato 457 de 2018. Caracoli 
Contrato 297 de 2019. Casagrande.
Contrato 420 de 2019. Granjas de San Pablo
Contrato 398 de 2018. Juan José Rondón - Usme.
Contrato 464 de 2019. Parque nacional.</t>
  </si>
  <si>
    <t>Hallazgo administrativo con incidencia fiscal por valor de $2.975.000 y presunta incidencia disciplinaria, por debilidades en la supervisión asociadas al seguimiento del factor multiplicador pactado en el marco del contrato de interventoría 420 de 2017</t>
  </si>
  <si>
    <t>Incorporar en el formato del cálculo del factor multiplicador de los estudios previos y en el pliego de condiciones una nota indicado a los proponentes la necesidad de colocar No Aplica en aquellos ítems que por ley no deban incluir, señalando al pie de página la razón de la no aplicabilidad</t>
  </si>
  <si>
    <t>Aplicación de lineamientos calculo factor multiplicador</t>
  </si>
  <si>
    <t>(No. de procesos con factor multiplicado ajustado/No. de procesos en curso)*100</t>
  </si>
  <si>
    <t>Oficina TICS</t>
  </si>
  <si>
    <t xml:space="preserve">0/0 </t>
  </si>
  <si>
    <t>09/10/2019 No se han presentado contratos que requieran el factor multiplicador supervisados por la oficina TIC en el periodo de seguimiento. La oficina TIC se encuentra atenta a designaciones por por parte de la direccion general de contratos de este tipo que dieran a lugar para implementar las acciones sugeridas</t>
  </si>
  <si>
    <t>Seguimiento 31 de diciembre  de 2019:Se observó que la Oficina TICS no reporta avance debido  que a la fecha no se han reportado   contratos que requieran el factor multiplicador supervisados por la oficina TICS.La acción culmina en abril de 2020. MLBC</t>
  </si>
  <si>
    <r>
      <rPr>
        <b/>
        <sz val="11"/>
        <rFont val="Calibri"/>
        <family val="2"/>
      </rPr>
      <t>30/04/2020</t>
    </r>
    <r>
      <rPr>
        <sz val="11"/>
        <color rgb="FF000000"/>
        <rFont val="Calibri"/>
        <family val="2"/>
      </rPr>
      <t xml:space="preserve">: Se observó que la Oficina TICS no reporta avance , La acción culminó en abril de 2020. </t>
    </r>
    <r>
      <rPr>
        <b/>
        <sz val="11"/>
        <rFont val="Calibri"/>
        <family val="2"/>
      </rPr>
      <t>MLBC</t>
    </r>
  </si>
  <si>
    <t>3.1.3.8</t>
  </si>
  <si>
    <t>Hallazgo administrativo con presunta incidencia disciplinaria por no contar con análisis económicos y precios del mercado, para determinar el valor de los contratos de obra 214 de 2018, 318 de 2018, 211 de 2018, 321 de 2017 y contrato de consultoría 231 de 2018, violando el principio de planeación</t>
  </si>
  <si>
    <t>Realizar reuniones entre el grupo de Obras de Mitigación y el grupo de Estudios y diseños, previa a la aprobación de los productos de las Consultorías, para la generación de recomendaciones a los productos presentados por dicha consultoria y que seran avalados por la Subdirección de Analisis</t>
  </si>
  <si>
    <r>
      <t xml:space="preserve">06/27/2019  Se han realizado las reuniones entre el grupo de Obras de Mitigación y el grupo de Estudios y diseños.
Evidencia 
Actas de reuniones 
10/01/2019 Acciones desarrolladas  
Se  aclara que  el presupuesto es un producto de la consultoría realizada por el área de estudios y diseños y en varias oportunidades se ha en las reuniones con el área de Diseños el desglose del ítem relacionado con el transporte y disposición final del material.  Finalmente en la reunión celebrada el 01 de octubre de se acordó elevar la solicitud para trasladar el hallazgo al área de estudios y diseños por cuanto el presupuesto es un producto de la consultoría, y es el área de estudios y diseños quien debe determinar los cambios o sugerencias al presupuesto, así como aportar las evidencias al  plan de mejoramiento. 
</t>
    </r>
    <r>
      <rPr>
        <b/>
        <sz val="11"/>
        <rFont val="Calibri"/>
        <family val="2"/>
      </rPr>
      <t>12/12/2019</t>
    </r>
    <r>
      <rPr>
        <sz val="11"/>
        <color rgb="FF000000"/>
        <rFont val="Calibri"/>
        <family val="2"/>
      </rPr>
      <t xml:space="preserve"> Acciones realizadas: 
Se realizaron las reuniones entre el Equipo de Obras de Mitigación y el Equipo de Estudios y diseños y se  generaron recomendaciones a los productos presentados por las consultorías.  
Evidencias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t>
    </r>
  </si>
  <si>
    <r>
      <t xml:space="preserve">Se verifican soportes de reuniones entre el Equipo de Obras de Mitigación y el Equipo de Estudios y diseños frente a productos presentados por las consultorías.  
Soportes: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 Factor Multiplicador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 Factor Multiplicador 
19-10-30.Actas de coordinacion Estudios y diseños 
19-10-31.Actas de coordinacion Estudios y diseños 
19-12-04.Actas de coordinacion Estudios y diseños 
</t>
    </r>
    <r>
      <rPr>
        <sz val="11"/>
        <color rgb="FFFF0000"/>
        <rFont val="Calibri"/>
        <family val="2"/>
      </rPr>
      <t>Observación: Para garantizar correspondencia con el indicador debes especificarse los polígonos discutidos en las reuniones.</t>
    </r>
  </si>
  <si>
    <t>La dependencia no tiene referente de plan de mejoramiento asignado. El profesional especializado Grupo Obras remite  los siguientes soportes: Se realizaron las reuniones entre el Equipo de Obras de Mitigación y el Equipo de Estudios y diseños y se  generaron recomendaciones a los productos presentados por las consultorías. Adicionalmente los contratistas de obra e interventoría  hacen entrega de documentación relacionada con análisis económico de precios  aplicados a los proyectos.. 
Evidencias :
Se adjuntan como evidencias las actas de reunión celebradas con el Equipo de Estudios y diseños y las comunicaciones internas con recomendaciones. 
19-04-11.Actas de coordinacion Estudios y diseños 
19-05-22.Actas de coordinacion Estudios y diseños 
19-05-23.Actas de coordinacion Estudios y diseños 
19-06-04.Actas de coordinacion Estudios y diseños 
19-06-05.Actas de coordinacion Estudios y diseños 
19-07-02.Actas de coordinacion Estudios y diseños 
19-07-24.Actas de coordinacion Estudios y diseños 
19-08-27.Actas de coordinacion Estudios y diseños 
19-09-17.Actas de coordinacion Estudios y diseños 
19-10-30.Actas de coordinacion Estudios y diseños 
19-10-31.Actas de coordinacion Estudios y diseños 
20-01-27.Actas de coordinacion Estudios y diseños
20-02-18.Acta.Estudioa.obras.predial
20-02-25.Actas de coordinacion Estudios y diseños
20-03-06.2020EE3451.Traslado.consultores
20-02-27.Revision.estudios.2020IE957
Se registra Seguimiento de los siguientes Polígonos: Monterrey, Laches, Divino Niño, Santa Rosita las Vegas, Arboleda Sur, Fiscala Fortuna, Mirador, Delicias del Carmen, Juan José Rondón, Caracolí, Bella Flor, Granjas de san Pablo,  San Martín de Porres, Peñón de Cortijo, Parque Nacional, Monterrey. 
Se adjuntan como evidencias las actas de reunión celebradas con el Equipo de Estudios y diseños y las comunicaciones internas con recomendaciones. 
Se anexan como evidencia la documentación relacionada con análisis económico de precios aplicados a los proyectos de los siguiemtes poligonos de obra: Monterrey, Divino Niño, Juan José Rondón,  San Martín de Porres, Peñón de Cortijo, Parque Nacional. 
Se requiere valoracion del indicador. Pasa a estado vencido hasta su cálculo.</t>
  </si>
  <si>
    <t>Hallazgo administrativo con presunta incidencia disciplinaria, por incumplimiento en la publicación en el Plan Anual de Adquisiciones de los contratos de obra No. 416 de 2017, 211 de 2018 y 214 de 2018 y los contratos de interventoría No. 420 de 2017 y 212 de 2018</t>
  </si>
  <si>
    <t>Previo a iniciar cualquier contratación con recursos FONDIGER, se verifica que se encuentre incluido en el Plan de Adquisiciones a partir de la implementación de la nueva politica</t>
  </si>
  <si>
    <t>Verificación Plan Anual de Adquisiciones vs la contrataciones realizadas</t>
  </si>
  <si>
    <t>Contratos suscritos con recursos FONDIGER / Contrados reportados en el Plan Anual de Adquisiciones.</t>
  </si>
  <si>
    <t>23/07/2019: Verificado la versión 40 del plan de Adquisiciones publicada en el SECOP II y la base de contratos del IDIGER (Recursos FONDIGER), Se encuentra que esta cumpliendo. 
14/08/2019: Se verifica la Version 43 del Plan de Adquisicones publicada en el SECOP V/S la Base de Contratos del IDIGER (Recursos FONDIGER), el Convenio 270 de 2019 se encuentra incluido en el Plan Anual de Adquisiciones vigencia 2019. Se anexa la versión 43 del Plan Anual de Adquisiciones.
10/10/2019: Se verifica la version 55 del Plan de Adquisiciones vs la Base de Contratos del IDIGER (Recursos FONDIGER), el cual se encuentra cumpliendo.</t>
  </si>
  <si>
    <t>Actividad en ejecución en vigencia 2020</t>
  </si>
  <si>
    <t>La Circular Externa No. 1 de 2019 de Colombia Compra Eficiente dispuso la obligación para las entidades de publicar en el SECOP II los procedimientos de contratación que iniciaban a partir del 1 de enero de 2020 , por lo que toda celebración de contrato se debe realizar a traves de esta plataforma. Durante la elaboración de la sección precontractual es exigido por dicha plataforma vincularlo con su inclucion en el Plan Anual de Adquisiciones de lo contrario no permite continuar con el contrato
El referente no remitio informacion o evidencas de la inlcusion de los contratos con recurdos del FONDIGER en las plataformas del SECOP. SANH</t>
  </si>
  <si>
    <t>3.1.3.10</t>
  </si>
  <si>
    <t>Hallazgo administrativo con presunta incidencia disciplinaria, por debilidades en la interventoría y la supervisión del contrato de obra No. 211 de 2018 relacionadas con la obtención de permisos y/o licencias</t>
  </si>
  <si>
    <t>Solicitar a futuro para contratos con objeto y obligaciones similares al contratista el seguimiento semanal al estado de los trámites radicado en la SDA, desde la entidad se llevará la trazabilidad de las solicitudes y se realizará la gestión interinstitucional pertinente.</t>
  </si>
  <si>
    <t>Seguimiento a trámites ante SDA</t>
  </si>
  <si>
    <t>(Número de trámites con seguimiento/Numero total de tramites requeridos por obra)*100</t>
  </si>
  <si>
    <r>
      <t xml:space="preserve">06/27/2019  Se han realizado el seguimiento a los trámites requeridos 
Evidencia 
Actas de Comité de obra 
10/01/19 Acciones realizadas
Se han realizado el seguimiento a los trámites requeridos.
Evidencias 
Se adjuntan como evidencias los Radicados de seguimiento tramites ante SDA.
</t>
    </r>
    <r>
      <rPr>
        <b/>
        <sz val="11"/>
        <rFont val="Calibri"/>
        <family val="2"/>
      </rPr>
      <t xml:space="preserve">04/12/19 </t>
    </r>
    <r>
      <rPr>
        <sz val="11"/>
        <color rgb="FF000000"/>
        <rFont val="Calibri"/>
        <family val="2"/>
      </rPr>
      <t xml:space="preserve">Acciones realizadas
Se han realizado el seguimiento a los trámites requeridos.
Evidencias 
Se adjuntan como evidencias los Radicados de seguimiento trámites ante SDA.
2019EE6144 Contrato 214 de 2018. Juan José Rondón - Ciudad Bolívar.
2017EE16031 Contrato 214 de 2018. Juan José Rondón - Ciudad Bolívar.
2017EE16032 Contrato 214 de 2018. Juan José Rondón - Ciudad Bolívar.
2019ER59993 Contrato 214 de 2018. Juan José Rondón - Ciudad Bolívar.
</t>
    </r>
  </si>
  <si>
    <t xml:space="preserve">Se han realizado el seguimiento a los trámites requeridos.ante la SDA. Adicionalme, se incluyó en los estudios previos la obligacion de " 8. Durante la ejecución, garantizar el cumplimiento de las obligaciones derivadas de los permisos, licencias y /o autorizaciones, que se hubiesen otorgado por la autoridad ambiental en los eventos en los que hubiere dado lugar a ellos. Además de implementar las medidas conducentes para: i) Evitar la contaminación ambiental, ii) Prevenir y mitigar los riesgos durante la ejecución de sus operaciones y/o actividades."
Evidencias
Radicados de seguimiento trámites ante SDA de las obras Casagrande, Parque Porvenir Usme, Arabia, Serranías, Sotavento.
(6  trámites con seguimiento/ 6 tramites requeridos por obra)*100=100%
Estudios previos Parque nacional </t>
  </si>
  <si>
    <t>3.1.3.11</t>
  </si>
  <si>
    <t>Hallazgo administrativo con presunta incidencia disciplinaria, por falta de suficiencia en la garantía de responsabilidad civil exigida en el marco del contrato de obra 321 de 2017</t>
  </si>
  <si>
    <t>Comunicar al contratista de obra e interventoria mediante oficio los lineamientos para proceder en los casos en los que sean necesarias adiciones y prórrogas, en el cual se enfatizará la necesidad de cumplir con lo establecido en el artículo 2.2.1.2.3.1.17 del Decreto 1082 de 2015 frente a las pólizas y las garantías</t>
  </si>
  <si>
    <t>Seguimiento a pólizas y garantías</t>
  </si>
  <si>
    <t>Número de garantías aprobadas/ número de adiciones realizadas</t>
  </si>
  <si>
    <r>
      <t xml:space="preserve">06/27/2019 Se cuenta con el formato de  oficio los lineamientos para proceder en los casos en los que sean necesarias adiciones y prórrogas, en el cual se enfatiza la necesidad de cumplir con lo establecido en el artículo 2.2.1.2.3.1.17 del Decreto 1082 de 2015 frente a las pólizas y las garantías.
10/01/2019 Acciones desarrolladas  
Se ha entregado a los contratistas el  oficio los lineamientos para proceder en los casos en los que se han requerido adiciones y prórrogas, en el cual se enfatiza la necesidad de cumplir con lo establecido en el artículo 2.2.1.2.3.1.17 del Decreto 1082 de 2015 frente a las pólizas y las garantías.
Evidencias 
Se adjuntan como evidencias los oficios entregados al contratista.
</t>
    </r>
    <r>
      <rPr>
        <b/>
        <sz val="11"/>
        <rFont val="Calibri"/>
        <family val="2"/>
      </rPr>
      <t>12/12/2019</t>
    </r>
    <r>
      <rPr>
        <sz val="11"/>
        <color rgb="FF000000"/>
        <rFont val="Calibri"/>
        <family val="2"/>
      </rPr>
      <t xml:space="preserve"> Acciones realizadas: 
Se ha entregado a los contratistas el  oficio los lineamientos para proceder en los casos en los que se han requerido adiciones y prórrogas, en el cual se enfatiza la necesidad de cumplir con lo establecido en el artículo 2.2.1.2.3.1.17 del Decreto 1082 de 2015 frente a las pólizas y las garantías.
Evidencias 
Se adjuntan como evidencias los oficios entregados al contratista.
Contrato 297 de 2019. Porvenir de fecha 22 de noviembre de 2019
Contrato 420 de 2019. Granjas de fecha 20 de agosto de 2019</t>
    </r>
  </si>
  <si>
    <t xml:space="preserve">Se ha efectuado el seguimiento a la aprobación de las pólizas para los contratos en los que hubo lugar adiciones y prórrogas. Se adjunta ejemplo de comunicación de lineamientos en caso de adición y prórroga
Se adjuntan los soportes de  aprobación de las polizas de los contratos de Madrid, Sotavento, El Codito, Casagrande,  Arabia, Parque Porvenir, Serranías y Juan José Rondón Usme.  
Se identiofican Número de garantías aprobadas/ número de adiciones realizadas así: 16 garantías aprobadas/ 16 número de adiciones realizadas
</t>
  </si>
  <si>
    <t>3.1.3.12</t>
  </si>
  <si>
    <t>Hallazgo administrativo, por omitir una de las reglas pactadas en el pliego de condiciones en el marco del concurso de méritos No. IDIGER-CM-002-2017</t>
  </si>
  <si>
    <t>Dar cumplimiento a las Comunicaciones Internas con lineamientos de la Oficina Asesora Jurídica sobre como se deben estructurar los estudios previos en las diferentes modalidades de selección, teniendo en cuenta la normatividad vigente y los lineamiento de Colombia Compra Eficiente.</t>
  </si>
  <si>
    <t>Estudios previos y pliegos de condiciones</t>
  </si>
  <si>
    <t>Dos documentos modificados</t>
  </si>
  <si>
    <t>Subdirecci de Reducción de Riesgos y Adaptación a Cambio Climático apoyo de Oficina Asesora Jurídica</t>
  </si>
  <si>
    <t xml:space="preserve">06/27/2019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10/01/2019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Adicionalmente se encuentra en curso el proceso de actualización del formato de estudios previos para obras de mitigación.
Evidencias 
Se adjuntan como evidencia el acta de reunión sobre el diagnostico de ajustes al formato actual de los estudios previos. 
12/12/2019 Acciones realizadas: 
Se han socializado en las reuniones de coordinación de obras y se ha remitido por correo electrónico las Comunicaciones Internas con lineamientos de la Oficina Asesora Jurídica sobre como se deben estructurar los estudios previos en las diferentes modalidades de selección, teniendo en cuenta la normatividad vigente y los lineamiento de Colombia Compra Eficiente. Adicionalmente se encuentra en curso el proceso de actualización del formato de estudios previos para obras de mitigación.
Evidencias 
Se adjuntan como evidencia el acta de reunión sobre el diagnostico de ajustes al formato actual de los estudios previos. 
Formato preliminar de Estudios previos </t>
  </si>
  <si>
    <t xml:space="preserve">23/07/2019: El 31 de mayo de 2019  se adelantó reunión en la Oficina Asesora Jurídica con el lider del proceso de gestión precontractual con el fin de actualizar los estudio previos de las diferentes modalidades de selección, actualizar los documentos complementarios y verificar y actualizar los procedimientos de acuerdo a la normatividad vigente. (Se anexa acta).
10/10/2019: Se adelanta el formato de estudios previos del proceso de selección abreviada por subasta inversa, quedando pendiente la revision por parte de la jefe de la Oficina Asesora Juridica. (Se anexa acta de reunion) </t>
  </si>
  <si>
    <t>27/12/2019 DFRCH. Se anexa correo electronico donde se encuentra la trazabilidad del estudio previo de INTERVENTORIA DE OBRA para su visto bueno el cual fue remitido por Anamilena Alvarez el cual se encuentra en revision por parte de la OAJ. 
Se deja como soporte de evidencia correo electronico con trazabilidad de fecha del 19 y 27 de diciembre. 
Lorena Barón.  Contnua en ejecución hasta 2020.</t>
  </si>
  <si>
    <t>30/04/2020: Se observó la comunicación  2020IE433 del 30/01/220 asunto: obligaciones especificas de los estudios previos, remtida por la OAJ  a los subdirectos y jefes del IDIGER. SANH</t>
  </si>
  <si>
    <t>Expedir Comunicaciones Internas a los Subdirectores y Jefes de Oficina con lineamientos de cómo se debe exigir la experiencia específica de los estudios previos , teniendo en cuenta la normatividad vigente y los lineamiento de Colombia Compra Eficiente.</t>
  </si>
  <si>
    <r>
      <t xml:space="preserve">06/27/2019  Esta acción se encuentra en proceso de implementación por parte de Juridica
</t>
    </r>
    <r>
      <rPr>
        <b/>
        <sz val="11"/>
        <rFont val="Calibri"/>
        <family val="2"/>
      </rPr>
      <t>12/12/2019</t>
    </r>
    <r>
      <rPr>
        <sz val="11"/>
        <color rgb="FF000000"/>
        <rFont val="Calibri"/>
        <family val="2"/>
      </rPr>
      <t xml:space="preserve"> Acciones realizadas: 
Esta acción se encuentra en proceso de implementación por parte de Jurídica
*Comunicación interna a los supervisores y subdirecciones respecto a los lineamientos que establece Colombia Compra Eficiente. 
</t>
    </r>
  </si>
  <si>
    <t>23/07/2019: Esta adelantando el borrador de la comunicación interna que se remitirá a las Subdirección y Oficina del Idiger, para lo cual el día 23 de Julio de 2019, el Lider del proceso Precontractual remitió insumo para proyectar la comunicación. Igualmente el grupo precontractual en la revisión que realiza a los estudios previos de los procesos de selección realizá recomendaciones relacionadas con la experiencia.
10/10/2019: Se remitió la comunicacion interna No. 2019IE4877 del 10-10-2019 a todas la Sudiinformando una serie de lineamientos sobre la Experiencia Especifica establecidos por Colombia Compra Eficiente y la Camara Colobiana de la Infraestructura. Dihca comunicación tambien fue remitida a traves del correo talentohumano@idiger.gov.co.</t>
  </si>
  <si>
    <t xml:space="preserve">27/12/2019 DFRCH. 
En el seguimiento que se realizó al plan de mejoramiento se evidenció como se establecen en el proceso de obra la experiencia especifica en un lineamiento que dio la OAJ. 
Lorena Barón. </t>
  </si>
  <si>
    <t>3.1.3.13</t>
  </si>
  <si>
    <t>Hallazgo administrativo con presunta incidencia disciplinaria, por falta de exigencia, control y seguimiento de las garantías del contrato de obra No. 416 de 2018</t>
  </si>
  <si>
    <t>Establecer en los estudios previos dentro de las obligaciones del idiger el " Realizar el seguimiento a las clausulas contractuales una vez se realicen modificaciones o adiciones a los contratos"</t>
  </si>
  <si>
    <t>Estudios previos con la obligacion de la entidad / total de procesos de la vigencia</t>
  </si>
  <si>
    <t>24/04/2020. Después de la socialización a los funcionarios de la oficina TIC responsables de la elaboración de los estudios previos para incluir la obligación definida en el plan de acción no cursa ninguna elaboración del estudio previo, para entregar avance de la implementación.Estamos atentos para registrar los casos y así poder hacer el seguimiento de los mismos.</t>
  </si>
  <si>
    <t>Mediante correo electronico del 9 de Octubre de 2019;  envia a los funcionarios responsables de TIC, recordando la inclusión de la obligación en los estudios previos. Esta acción culmina en el mes de abril de 2020</t>
  </si>
  <si>
    <r>
      <t>29/04/2020: Se observó  mediante correo electronico del 9 de Octubre de 2019;  envia a los funcionarios responsables de TIC, recordando la inclusión de la obligación en los estudios previos, sin embargo  de acuerdo a lo reportado por TICS  "no cursa ninguna elaboración del estudio previo, para entregar avance de la implementación a la OCI.
Recomendación: teniendo en cuenta que no se ha presentado la elaboración de estudios  previos y que esta acción culminaba en el mes de abril. se dejará en desarrollo con el fin que la Oficina de control interno verifique su implemmetación cuando se presente el hecho. De igual manera se recomienda tener mesas de trabajo con la Oficina asesora Juridica con el fin de darles a conocer las acciones implementadas en el plan de mejoramiento, y  en conjunto  establecer herramientas y mecanismos para la gestión contractual de la entidad teniendo en cuenta que todos nuestros procesos presentan actividades homogéneas, que deben articularse e integrarse,  garantizando  el cumplimiento de los propósitos institucionales.</t>
    </r>
    <r>
      <rPr>
        <b/>
        <sz val="11"/>
        <rFont val="Calibri"/>
        <family val="2"/>
      </rPr>
      <t>MLBC</t>
    </r>
  </si>
  <si>
    <t>Hallazgo administrativo con presunta incidencia disciplinaria, por delegar una supervisión en el marco del contrato de obra 416 de 2017</t>
  </si>
  <si>
    <t>Preveer en los pliegos de condiciones de contrato de obra pública que tenga adicional la entrega de elementos, además de las contratación de la interventoria para la obra la designación de un supervisor para la recepción de los bienes adquiridos.</t>
  </si>
  <si>
    <t>Interventoria en los contratos de obra con valor superior a la menor cuantia</t>
  </si>
  <si>
    <t>Contratos de interventoria / Contratos del obras supervisados por la oficina TIC con valor superior a la menor cuantia</t>
  </si>
  <si>
    <t>24/04/2020.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t>
  </si>
  <si>
    <t>La OFicina TICs manifiesta que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 La acción culmina en abril de 2020 por lo que continúa en ejecución.</t>
  </si>
  <si>
    <t xml:space="preserve">29/04/2020:De acuerdo a la Oficina  de informativa y sistemas ,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
Recomendación: teniendo en cuenta que no se ha presentado  y que esta acción culminaba en el mes de abril. se dejará en desarrollo con el fin que la Oficina de control interno verifique su implementación cuando se presente el hecho, De igual manera se recomienda tener mesas de trabajo con la Oficina asesora Juridica con el fin de darles a conocer las acciones implementadas en el plan de mejoramiento, y  en conjunto  establecer herramientas y mecanismos para la gestión contractual de la entidad teniendo en cuenta que todos nuestros procesos presentan actividades homogéneas, que deben articularse e integrarse,  garantizando  el cumplimiento de los propósitos institucionales.MLBCMLBC
</t>
  </si>
  <si>
    <t>3.1.3.15</t>
  </si>
  <si>
    <t>Hallazgo administrativo con presunta incidencia disciplinaria por vulnerar el principio de transparencia en la subasta inversa IDIGER-SA-MC-014-2017</t>
  </si>
  <si>
    <t>En el estudio de mercado de las subastas se solicitara unicamente lo establecido en 2.2.1.2.1.2.1 decreto 1082 2015 y en la matriz de riesgo se establecera el concepto de incompatibilidad de tecnologia, salvo que se trate de un único proveedor.</t>
  </si>
  <si>
    <t>Fichas tecnicas ajustadas al decreto</t>
  </si>
  <si>
    <t>Procesos con fichas tecnicas ajustadas al decreto / procesos de subasta de la oficina TIC durante la vigencia</t>
  </si>
  <si>
    <t>24/04/2020 No se han presentado procesos de subasta supervisados por oficina TIC en el periodo de seguimiento. La oficina TIC se encuentra atenta al plan de adquisiciones para implementar la accion en cuanto surja un proceso de tipo subasta</t>
  </si>
  <si>
    <t>la Oficina TICS no reporta avance debido a que a la fecha en la oficina TICS procesos de subasta supervisados por oficina TIC .La acción culmina en abril de 2020. MLBC</t>
  </si>
  <si>
    <t xml:space="preserve">29/04/2020: De acuerdo a la Oficina  de informativa y sistemas "No se han presentado procesos de subasta supervisados por oficina TIC en el periodo de seguimiento. La oficina TIC se encuentra atenta al plan de adquisiciones para implementar la accion en cuanto surja un proceso de tipo subasta"
Recomendación: teniendo en cuenta que no se ha presentado y que esta acción culminaba en el mes de abril. se dejará en desarrollo con el fin que la Oficina de control interno verifique su implemmetación cuando se presente el hecho, De igual manera se recomienda tener mesas de trabajo con la Oficina asesora Juridica con el fin de darles a conocer las acciones implementadas en el plan de mejoramiento, y  en conjunto  establecer herramientas y mecanismos para la gestión contractual de la entidad teniendo en cuenta que todos nuestros procesos presentan actividades homogéneas, que deben articularse e integrarse,  garantizando  el cumplimiento de los propósitos institucionales.MLBCMLBC
</t>
  </si>
  <si>
    <t>3.1.3.16</t>
  </si>
  <si>
    <t>Hallazgo administrativo con presunta incidencia disciplinaria, por debilidades en la interventoría y supervisión del contrato de obra 416 de 2017 y contrato de interventoría 420 de 2017</t>
  </si>
  <si>
    <t>Realizar el diseño de el formato "Transferencia de conocimiento de servicios tecnologicos" , registrarlo en el sistema de gestión de calidad e implementarlo en los contratos cuya obligación involucre transferencia de conocimiento por parte del proveedor.</t>
  </si>
  <si>
    <t>% de implementacion de los formatos durante la vigencia</t>
  </si>
  <si>
    <t>Formatos diligenciados / Procesos contractuales requeridos</t>
  </si>
  <si>
    <r>
      <rPr>
        <b/>
        <sz val="11"/>
        <rFont val="Calibri"/>
        <family val="2"/>
      </rPr>
      <t>24/04/2020</t>
    </r>
    <r>
      <rPr>
        <sz val="11"/>
        <color rgb="FF000000"/>
        <rFont val="Calibri"/>
        <family val="2"/>
      </rPr>
      <t xml:space="preserve">. El formato TC-FT-18 Formato Transferencia Conocimiento Servicios Tecnologicos. Fué revisado por la oficina de planeación y se envío a Gestión Documental para su revisión y posterior publicación.                             </t>
    </r>
    <r>
      <rPr>
        <b/>
        <sz val="11"/>
        <rFont val="Calibri"/>
        <family val="2"/>
      </rPr>
      <t>13/05/202</t>
    </r>
    <r>
      <rPr>
        <sz val="11"/>
        <color rgb="FF000000"/>
        <rFont val="Calibri"/>
        <family val="2"/>
      </rPr>
      <t xml:space="preserve">0. El formato fué publicado en la Web en el proceso de Tics-Procedimiento: Administración de Infraestructura Tecnológica. </t>
    </r>
  </si>
  <si>
    <t>31 de diciembre de 2019
No se reporta avance por parte de la oficina TICS</t>
  </si>
  <si>
    <r>
      <t xml:space="preserve">29/04/2020: No se evidenció Realizar el diseño de el formato "Transferencia de conocimiento de servicios tecnologicos" formato TC-FT-18  en el mapa de procesos , de acuerdo a TICS este formato 
 Fué revisado por la oficina de planeación y enviado  a Gestión Documental para su revisión y posterior publicación. Sin embargo no se reportaron evidencias a la OCI . MLBC
</t>
    </r>
    <r>
      <rPr>
        <b/>
        <sz val="11"/>
        <rFont val="Calibri"/>
        <family val="2"/>
      </rPr>
      <t>18/05/2020:</t>
    </r>
    <r>
      <rPr>
        <sz val="11"/>
        <color rgb="FF000000"/>
        <rFont val="Calibri"/>
        <family val="2"/>
      </rPr>
      <t xml:space="preserve">  Se evidenció el formato "Transferencia de conocimiento de servicios tecnologicos" formato TC-FT-18  en el mapa de procesos.</t>
    </r>
    <r>
      <rPr>
        <b/>
        <sz val="11"/>
        <rFont val="Calibri"/>
        <family val="2"/>
      </rPr>
      <t xml:space="preserve">MLBC
</t>
    </r>
    <r>
      <rPr>
        <sz val="11"/>
        <color rgb="FF000000"/>
        <rFont val="Calibri"/>
        <family val="2"/>
      </rPr>
      <t>Se recomienda tener encuenta   actividad 12y  13 del  PROCEDIMIENTO PARA EL CONTROL DE DOCUMENTOS" GD-PD-01 V4.  en la que menciona que "Una vez publicado el documento se le informa mediante correo electrónico a todos los funcionarios y/o servidores públicos de la Entida" y  "Una vez recibida la notificación de la publicación del documento, el líder de proceso tiene hasta 20 días hábiles para socializar con los interesados la creación o modificación del documento."</t>
    </r>
  </si>
  <si>
    <t>3.1.3.17</t>
  </si>
  <si>
    <t>Hallazgo administrativo con presunta incidencia disciplinaria, por falta de seguimiento por parte de la interventoría e IDIGER frente a la cancelación de la contribución parafiscal al Fondo Nacional de Formación Profesional de la Industria de la Construcción (FIC) dentro del contrato de obra 416 de 2017</t>
  </si>
  <si>
    <t>Incluir la obligacion al contratista: "El contratista deberá anexar el recibo de pago al(FIC)correspondiente a la ejecución del presente contrato de obra, para la suscripción del acta de liquidación" y a la interventoria: "Verificar que el contratista anexe el recibo de pago al (FIC) correspondiente a la ejecución del contrato de obra, previo a la suscripción del acta de liquidación, en caso que aplique a las condiciones de ejecución de la obra civil"</t>
  </si>
  <si>
    <t>% contratos de obra e interventoria con la obligación del FIC</t>
  </si>
  <si>
    <t>contratos con la obligacion FIC/Total de contratos de obra e interventoria de la oficina TIC durante la vigencia</t>
  </si>
  <si>
    <t>24/04/2020.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t>
  </si>
  <si>
    <t>la Oficina TICS no reporta avance debido a que a la fecha en la oficina TICS no se han presentado contratos de obra ni de interventoria.La acción culmina en abril de 2020.  MLBC</t>
  </si>
  <si>
    <t xml:space="preserve">29/04/2020:  De acuerdo a lo informado por TICS" no se han  presentado contratos de obra ni de interventoria supervisados por la oficina TIC en el periodo de seguimiento. La oficina TIC se encuentra atenta a designaciones por por parte de la direccion general de contratos de este tipo que dieran a lugar para implementar las acciones sugeridas"
Recomendación: teniendo en cuenta que no se ha presentado  y que esta acción culminaba en el mes de abril. se dejará en desarrollo con el fin que la Oficina de control interno verifique su implementación cuando se presente el hecho, De igual manera se recomienda tener mesas de trabajo con la Oficina asesora Juridica con el fin de darles a conocer las acciones implementadas en el plan de mejoramiento, y  en conjunto  establecer herramientas y mecanismos para la gestión contractual de la entidad teniendo en cuenta que todos nuestros procesos presentan actividades homogéneas, que deben articularse e integrarse,  garantizando  el cumplimiento de los propósitos institucionales.MLBCMLBC
</t>
  </si>
  <si>
    <t>3.1.3.18</t>
  </si>
  <si>
    <t>Hallazgo administrativo por deficiencia en los controles de la supervisión y falencias en la planeación de los contratos de logística 345 de 2014 y 290 de 2018</t>
  </si>
  <si>
    <t>Elaborar, implementar y socializar una guía que contenga las instrucciones a seguir por parte de las dependencias solicitantes de los servicios del contrato del apoyo logistíco antes, durante y después del evento</t>
  </si>
  <si>
    <t>Guía de instrucciones para el uso del contrato de apoyo logístico</t>
  </si>
  <si>
    <t>1 Guía elaborada y implementada</t>
  </si>
  <si>
    <t>23 de julio de 2019
Se elaboró la guía y se remitió a la OAP a través de correo institucional
Octubre de 2019
Se elaboró un instructivo para la programación de servicios de apoyo logísitco, acompañado de un formato de solicitud delevento, documentos que  fueron revisados y aprobados por la Oficina Asesora de Planeación. Se encuentra publicados en la página web del IDIGER.</t>
  </si>
  <si>
    <t>El documento se encuentra publicado en el proceso de Gestión Administrativa en el siguiente link: https://www.idiger.gov.co/web/guest/administrativa se adjuntan:MP-IN-01 Instructivo apoyo Logístico
MP-FT-01 Formato de solicitud del Evento</t>
  </si>
  <si>
    <t>El documento se encuentra publicado en el proceso de Gestión Administrativa en el siguiente link: https://www.idiger.gov.co/web/guest/administrativa se adjuntan:MP-IN-01 Instructivo apoyo Logístico
MP-FT-01 Formato de solicitud del Evento
CERRADA AUDITORIA CÓD 57 PAD 2020</t>
  </si>
  <si>
    <t>Solicitar a la empresa contratista un informe mensual de la ejecución del contrato</t>
  </si>
  <si>
    <t>Informe de ejecución del contrato</t>
  </si>
  <si>
    <t>Número de informes de ejecución del contrato/Plazo del contrato(meses)</t>
  </si>
  <si>
    <t>Octubre de 2019:
No se realizó contrato de apoyo logístico en el IDIGER. En reemplazo se suscribio el contrato de suministro de alimentos No. 447 de 2019, en el cual se establece la obligación específica No. 17: " Entregar con la cuenta de cobro la constancia de recibido de los alimentos que se suministren.", la cual es el soporte de ejución del contrato.
El contrato se inició en octubre, razón por la cual ningún pago se ha realizado.
Diciembre de 2019: como evidencia se adjunta el soporte de ejecución del contrato, en donde se muestra como fue la ejecución del mismo de conformidad con lo solicitado.</t>
  </si>
  <si>
    <t xml:space="preserve">Se evidencia soportes de la ejecución del contrato, en donde se muestra como fue la ejecución del mismo de conformidad con lo solicitado.Se relaciona en un cuadro de excel con 10 refrigerios entregados para un total de $9928170. Empresa ROKY`s FOOD. 
El contrato inició en el mes de octubre de 2019 y vence el 3 de febrero de 2020.En el mes de Octubre no se solicitaron servicios al proveedor. Durante los meses de noviembre y diciembre se presentaron servicios, cuyo soporte se presenta en un informe  donde se encuentran los dos reportes de servicios . La dependencia manifiesta que se han presentado 2 servicios y se evidencia el reporte de estos dando cumplimiento al 100% de lo programado para la vigencia y debe tenerse en cuenta que el contrato continua en ejecución hasta febrero de 2020
</t>
  </si>
  <si>
    <t xml:space="preserve">Se evidencia soportes de la ejecución del contrato, en donde se muestra como fue la ejecución del mismo de conformidad con lo solicitado.Se relaciona en un cuadro de excel con 10 refrigerios entregados para un total de $9928170. Empresa ROKY`s FOOD. 
El contrato inició en el mes de octubre de 2019 y vence el 3 de febrero de 2020.En el mes de Octubre no se solicitaron servicios al proveedor. Durante los meses de noviembre y diciembre se presentaron servicios, cuyo soporte se presenta en un informe  donde se encuentran los dos reportes de servicios . La dependencia manifiesta que se han presentado 2 servicios y se evidencia el reporte de estos dando cumplimiento al 100% de lo programado para la vigencia y debe tenerse en cuenta que el contrato continua en ejecución hasta febrero de 2020
CERRADA AUDITORIA CÓD 57 PAD 2020
</t>
  </si>
  <si>
    <t>Hallazgo administrativo con presunta incidencia disciplinaria, por la baja ejecución presupuestal de los proyectos de inversión 1158 y 1178, contraviniendo el principio de anualidad y planeación establecidos en el Estatuto Orgánico del Presupuesto</t>
  </si>
  <si>
    <t>Realizar inventario semestral de necesidades de herramientas, accesorios y/o equipos que se requieren para garantizar el cumplimiento de las metas del proyecto 1178. Los cuales permitan evidenciar las necesidades de compras para el CDLyR con anterioridad, cumpliendo el principio de anualidad.</t>
  </si>
  <si>
    <t>Inventario semestral de HEAS</t>
  </si>
  <si>
    <t>(N° de invetarios HEAS realizados/ 2 inventarios HEAS)*100</t>
  </si>
  <si>
    <t>Subd. Manejo de Emergencias</t>
  </si>
  <si>
    <t xml:space="preserve">22-07-2019: Se elaboró el plan de adquisiones de la SMEyD, como una herramienta mediante la cual se realiza el inventario de las necesidades de HEAS, identificando y priorizando confome al presupuesto y el tiempo de ejecución. Se adjunta el plan para los fines pertinentes.
23-10-2019: Con el propósito de realizar mayor control a las necesidades en recursos, herramientas, equipos y otros, de la Subdirección para el Manejo de Emergencias y Desastres-SMEYD, se elaboró un documento de control en el cual se describen los procesos requeridos, entre tanto mediante éste se realiza un inventario de las necesidades, el cual se nombro plan de adquisiciones, sin embargo mediante este se ennumeran los procesos, su descripción, la fecha a realizar, el valor y entre otras variables que permiten realizar un control de las necesidades de la SMEYD, y permite que la planeación de estos procesos cumplan con los princios establecidos en la normatividad. Se adjunta Plan de adqusiciónes- Inventario de necesidades actualizado a la fecha.
10-01-2019: El inventario de necesidades de la SMEYD (Plan de adquisiciones), fue actualizado en la vigencia 2019 conforme a las necesidades identificadas, se adjunta documento actualizado. Teniendo en cuenta lo anterior se solicita de manera cordial se cierre al hallazgo, puesto que se dio cumplimiento a  la meta, el indicador y  la acción planteada.
</t>
  </si>
  <si>
    <t xml:space="preserve">Con el propósito de realizar mayor control a las necesidades en recursos, herramientas, equipos y otros, de la Subdirección para el Manejo de Emergencias y Desastres-SMEYD, se elaboró un documento de control en el cual se describen los procesos requeridos, entre tanto mediante éste se realiza un inventario de las necesidades, el cual se nombro plan de adquisiciones, sin embargo mediante este se ennumeran los procesos, su descripción, la fecha a realizar, el valor y entre otras variables que permiten realizar un control de las necesidades de la SMEYD, y permite que la planeación de estos procesos cumplan con los princios establecidos en la normatividad. Se adjunta 2 PlanES de adqusiciónes- Inventario de necesidades .
Este fue actualizado en la vigencia 2019 conforme a las necesidades identificadas, se adjuntan documentos </t>
  </si>
  <si>
    <t>Daremos estricto cumplimiento a los decretos 111 de 1996, 714 de 1996 y la ley 819 de 2003.</t>
  </si>
  <si>
    <t>Proyecto 1158</t>
  </si>
  <si>
    <t>Presupuesto programado/ Presupuesto aprobado</t>
  </si>
  <si>
    <t>Subdireccion Reducción</t>
  </si>
  <si>
    <t xml:space="preserve">10/01/2017 Acciones realizadas 
Se realiza el monitoreo semanal al avance de la ejecución de la meta mediante el informe semanal de interventoría y las actas de Comité de obra. 
Evidencias
Se adjuntan como evidencia los informes semanal de ejecución de obras y las actas de los comités de obras.     
12/12/2019 Acciones realizadas 
Se subsanó la  baja ejecución presupuestal del Proyecto de inversión 1158, dado que para la vigencia 2019 se programaron por la linea de obras $1.050.081.095 y y se comprometio el 100% de los recursos, y a la fecha de la obra se ha ejecutado el 53% de los recursos de la obra
Evidencias 
Se anexa como evidencia el  INFORME DE EJECUCION DEL PRESUPUESTO DE GASTOS E INVERSIONES   
</t>
  </si>
  <si>
    <t>Se presenta a cierre de diciembre de 2019 una ejecución del 88% del proyecto 1158  -Reducción del riesgo y adaptacion al cambio climático. Se adjunta informe de gestión y Ejecución presupuestal asociada y control sobre obras</t>
  </si>
  <si>
    <t>Hallazgo administrativo con presunta incidencia disciplinaria, por ejecutar recursos de los proyectos de inversión 1172, 1178, 1158 en gastos de funcionamiento, en el contrato No. 290 de 2018</t>
  </si>
  <si>
    <t>Solicitar y aplicar un concepto a la Secretaría Distrital de Planeación sobre la viabilidad de incluir gastos operativos en proyectos de inversión</t>
  </si>
  <si>
    <t>Concepto de la Secretaría Distrital de Planeación</t>
  </si>
  <si>
    <t>1 concepto aplicado</t>
  </si>
  <si>
    <t>Sub Corporativa y de Asuntos Disciplin - Ofi Asesora Planeac con apoyo gerentes proye 1172-1178-1158</t>
  </si>
  <si>
    <t>Se solicitó concepto a la Secretaría de Planeación y a la Secretaría de Hacienda Distrital a través de comunicación radicada con el No. 2019EE10053 y 2019EE9986  respectivamente en donde se menciona lo siguiente:
"Con el fin de aclarar conceptos técnicos sobre algunos hechos que fueron objeto de hallazgo por la Contraloría de Bogotá y que generan las acción de mejora por parte de la entidad, comedidamente solicito un concepto que determine si es viable comprometer recursos de inversión para gastos operativos asociados al proyecto relacionados con servicios de apoyo logístico y complementarios para cubrir gastos en escenarios, auditorios, alimentos, entre otros; teniendo en cuenta que no se cuenta con recursos de gastos de funcionamiento suficientes para tal fin.".
Se dió respuesta a las comunicaciones mencionadas anteriormente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conceptos que se van a aplicar por parte de los gerentes de los proyectos de inversión.
Octubre de 2019:
Con base en las respuestas entregads se seguirá aplicando el concepto, toda vez que estos confirmaron lo que se ha venido realizando en la Entidad frente a los gastos operativos a través de los proyectos de inversión.</t>
  </si>
  <si>
    <t>Se identifican  comunicaciones  por parte de la Secretaría de Hacienda a través de la Comunicación radicada con el Número 2019ER14882 del 8 de agosto de 2019 IDIGER y 2019EE144928 del 2 de agosto de 2019 SH y la Secretaría de Planeación a través de la radicación No. 2-2019-51045 del 1 de agosto de 2019 SP y 2019ER14631 del 2 de agosto de 2019,. la dependencia manifiesta que estos serán aplicados  por  por parte de los gerentes de los proyectos de inversión, situación que será objeto de verificación por parte de la oficina de control interno. 
El concepto menciona: "Con el fin de aclarar conceptos técnicos sobre algunos hechos que fueron objeto de hallazgo por la Contraloría de Bogotá y que generan las acción de mejora por parte de la entidad, comedidamente solicito un concepto que determine si es viable comprometer recursos de inversión para gastos operativos asociados al proyecto relacionados con servicios de apoyo logístico y complementarios para cubrir gastos en escenarios, auditorios, alimentos, entre otros; teniendo en cuenta que no se cuenta con recursos de gastos de funcionamiento suficientes para tal fin.".
La dependencia manifiesta que al confirmar esta viabilidad con base en las respuestas entregads se seguirá aplicando el concepto, toda vez que estos confirmaron lo que se ha venido realizando en la Entidad frente a los gastos operativos a través de los proyectos de inversión.
Se revisan soportes de informe por concepto de gasto 2019 y el listado de los conceptos de gastos, con fin de evidenciar como se han ejecutado gastos operativos a través de los proyectos de inversión.</t>
  </si>
  <si>
    <t>Hallazgo administrativo, por la desactualización de las fichas de Estadística Básica de Inversión -EBI y de los documentos de formulación de los Proyectos de inversión 1172, 1158, 1178 y 1166</t>
  </si>
  <si>
    <t>Articular el procedimiento de formulación y/o seguimiento a los proyectos de inversión o el que haga sus veces con los manuales definidos por la Secretaria Distrital de Planeación-SDP y la Secretaría Distrital de Hacienda - SDH en lo referente a modificaciones presupuestales.</t>
  </si>
  <si>
    <t xml:space="preserve">Seguimiento 31/12/2019
Se realizó la actualización del procedimiento Formulación, reformulación y modificación de planes, programas y proyectos de inversión, en la cual se articularon las actividades que se realizan de acuerdo con manuales definidos por la Secretaria Distrital de Planeación-SDP y la Secretaría Distrital de Hacienda - SDH en lo referente a modificaciones presupuestales.
Se socializó con los referentes el procedimiento publicado y sus anexos vía correo electrónico.
Seguimiento a 30/09/2019 Se recopilaron los manuales de formulación y seguimiento definidos por la Secretaría Distrital de Planeación-SDP y el Manual de Presupuesto de la Secretaría de Hacienda Distrital- SHD y se está revisando la articulación de la información. </t>
  </si>
  <si>
    <t>Seguimiento 31/12/2019
Se evidenció la actualización del procedimiento Formulación, reformulación y modificación de planes, programas y proyectos de inversión, en la cual se articularon las actividades que se realizan de acuerdo con manuales definidos por la Secretaria Distrital de Planeación-SDP y la Secretaría Distrital de Hacienda - SDH en lo referente a modificaciones presupuestales.</t>
  </si>
  <si>
    <t>3.2.1.4</t>
  </si>
  <si>
    <t>Hallazgo administrativo, por no contar con evaluación ex-post en los proyectos de inversión 1172, 1158, 1178 y 1166 que permitan determinar el cumplimiento de los objetivos del proyecto</t>
  </si>
  <si>
    <t>Incluir dentro del informe de gestión de los proyectos de inversión de la entidad, la evaluación ex post y oficializar la plantilla de reporte dentro del Sistema Integrado de Gestión del IDIGER.</t>
  </si>
  <si>
    <t>Informes de Gestión de los proyectos de inversión con evaluación ex proyectos</t>
  </si>
  <si>
    <t>Número de informes con evaluación expost/ Total de informes de gestión</t>
  </si>
  <si>
    <t xml:space="preserve">Seguimiento 31/01/2019
La oficina Asersora de Planeación cuenta con 4 informes de gestión y la respectiva Evaluación Ex-post.
Seguimiento 31/12/2019
Al momento de cuenta con 3 evaluaciones Ex-post correspondientes a los Proyectos 1166, 1178 y 1158.
Seguimiento a 30/09/2019:
Actualmente la OAP ha recibido 2 informes de gestión con la Evaluación Ex-post. El Proyecto 1178- 1178 Fortalecimiento del Manejo de Emergencias y Desastres y el Proyecto 1158- Reducción del riesgo y adaptación al cambio climático.
Seguimiento a 20/06/2019:
Se elaboró, público y socializo a ravés de comunicación interna el formato PLF-FT-48 Evaluación Ex-post y se solicitó el primer seguimiento para el día 19 de Julio 2019.
</t>
  </si>
  <si>
    <t>Seguimiento 31/12/2019
Se evidenció 3 evaluaciones Ex-post correspondientes a los Proyectos 1166, 1178 y 1158.</t>
  </si>
  <si>
    <t xml:space="preserve">29/04/20: Se evidenció que la oficina Asesora de Planeación cuenta  las  Evaluaciónes Ex-post
de los Proyectos 1166, 1178, 1158 y 1172 que permiten  determinar el cumplimiento de los objetivos de los proyectos . MLBC 
</t>
  </si>
  <si>
    <t>3.2.1.5</t>
  </si>
  <si>
    <t>Hallazgo administrativo, por inconsistencias en el Diligenciamiento de la Ficha de Estadística Básica de Inversión Distrital EBI – D de los proyectos de inversión 1172 y 1178</t>
  </si>
  <si>
    <t>Solicitar la SDP orientaciones metodológicas aplicables a la Gestión de Riesgo en la formulación y seguimiento a proyectos.</t>
  </si>
  <si>
    <t>Una comunicación dirigida a la SDP solicitando orientación del impacto de la Gestión de Riesgo.</t>
  </si>
  <si>
    <t>Una comunicación dirigida a la SDP</t>
  </si>
  <si>
    <t>Seguimiento a 30/09/2019:
Se realizó una reunión con la SDP, el 22/08/2019, en la cual indica con respecto a este hallazgo que las actualizaciones a las fichas EBI se hacen cuando requieran Concepto Presupuestal de lo contrario no.
La territorialización no se hace por beneficio, esta orientado a la inversión.
Seguimiento a 10/07/2019:  El día 8 de Julio de 2019,  se remitió comunicación  a la Secretaría Distrital de Planeación realizando la solicitud de orientaciones metodológicas aplicables a la Gestión de Riesgo en la  formulación y seguimiento a proyectos.</t>
  </si>
  <si>
    <t>Se revisara sostenibilidad  en 2020</t>
  </si>
  <si>
    <t>29/04/2020: Se evidencia comunicación 2019EE9199 el 8 de julio de 2019, dirgida a la Secretaria Distrital de Planeación, solicitando orientaciones metodológicas  aplicables a la Gestión de Riesgo en la Formuilación y seguimiento a proyectos. 
Sin embargo como se requiere es la formalización de los proyectos, esta acción se dejará en ejecución, además  para el 2020,  Se recomienda tener encuenta  los  lineamientos e instrucciones  de SEGPLAN y   la Inscripción y Registro de los Proyectos de Inversión en la plataforma de la Metodología General Ajustada (MGA – WEB) impartidos por la Secretaria Distrital de Planeación, en el proceso de reformulación de los proyectos de inversión del IDIGER.MLBC</t>
  </si>
  <si>
    <t>3.2.1.6</t>
  </si>
  <si>
    <t>Hallazgo administrativo, por falencias en la clasificación de los contratos en relación a algunas de las metas de los proyectos de inversión</t>
  </si>
  <si>
    <t>Incluir en el formato de ajuste a la ficha del proyecto de inversión un campo de verificación del objeto con respecto al cumplimiento de la meta proyecto.</t>
  </si>
  <si>
    <t>Formato de ajuste a la ficha del proyecto de inversión actualizado</t>
  </si>
  <si>
    <t>Un formato actualizado y socializado con el área de planeación y los referentes de cada proyecto.</t>
  </si>
  <si>
    <t xml:space="preserve">
Seguimiento 31/12/2019:
Se creó y publico el formato DE-FT-50-v1 Solicitud ajuste fichas proyectos de inversión, en el cual de verificación del objeto con respecto al cumplimiento de la meta proyecto y el campo de conceptos de gasto.
Se socializó con los referentes de cada proyecto vía correo electrónico.
Seguimiento a 30/09/2019: El formato se encuentra actualizado pero está en la fase de prueba.</t>
  </si>
  <si>
    <t>Seguimiento 31/12/2019:
SE evidenció el formato DE-FT-50-v1 Solicitud ajuste fichas proyectos de inversión, en el cual de verificación del objeto con respecto al cumplimiento de la meta proyecto y el campo de conceptos de gasto.
Se socializó con los referentes de cada proyecto vía correo electrónico.</t>
  </si>
  <si>
    <t>Actualizar el formato de estudios previos, dónde se indique la meta del PDD a la cual le apunta el objeto contractual.</t>
  </si>
  <si>
    <t>Formato de ajuste a los estudios previos actualizado</t>
  </si>
  <si>
    <t>Un formato actualizado de estudios previos</t>
  </si>
  <si>
    <t>23/07/2019: Se adelantó reunión la Coordinadora de Contratos y la Profesional que tiene a cargo el Plan de Mejoramiento con el fin de establecer fecha para ajustar los estudios previos para adelantar contratación de Prestación de Servicios, con el fin que en los mismos, se incorpore casilla deonde se indique la Meta del PDD a la cual apunta el objeto contractual para el caso de las contrataciones con recursos IDIGER y con recursos FONDIGER se indique la Linea de Inversión. (Se anexa acta)
26/07/2019: Se remitió correo electrónico a Planeación con los estudios previo a ajustar y la solicitud para revisión. 
02/08/2019: Se cumplió con la acción el 02 de agosto de 2019, quedo incluido en el Sistema de Gestión de Calidad del proceso precontractual, los estudios previos para adelantar los contratos de prestación de servicios de apoyo y profesionales tanto del FONDIGER como del IDIGER.  En el Formato del IDIGER se incluyo el proyecto y la meta a la cul apunta y para FONDIGER la línea de inversión.</t>
  </si>
  <si>
    <t>Se cumplió con la acción  dado  quedo incluido en el Sistema de Gestión de  la entidad del proceso precontractual, los estudios previos para adelantar los contratos de prestación de servicios de apoyo y profesionales tanto del FONDIGER como del IDIGER.  En el Formato del IDIGER se incluyó el proyecto y la meta a la cul apunta y para FONDIGER la línea de inversión. Se encuentran publicados en el link: https://www.idiger.gov.co/web/guest/contractual</t>
  </si>
  <si>
    <t>3.2.2.1</t>
  </si>
  <si>
    <t>Hallazgo administrativo, por incumplimiento de la meta del proyecto PACA “Construir 16 obras de mitigación, adecuación y recuperación para la reducción del riesgo (Adecuación hidrogeormorfológica de humedales y recuperación y control de la erosión de lagunas)” meta del Proyecto PACA Distrital 2016-2020</t>
  </si>
  <si>
    <t>Informe de reporte del PACA</t>
  </si>
  <si>
    <t>Documento del informe de reporte del PACA</t>
  </si>
  <si>
    <t>Subdirecci de Reducción de Riesgos y Adaptación a Cambio Climático con Oficina Asesora de Planeación</t>
  </si>
  <si>
    <r>
      <t xml:space="preserve">06/27/2019  Se ha dado estricto cumplimiento a los decretos 111 de 1996, 714 de 1996 y la ley 819 de 2003, en el reporte del PACA con corte de junio.
Evidencia:
Reporte de PACA                 
10/01/2019 
Se realizó el reporte de PACA de acuerdo a los lineamientos allegados por la SDA.
Evidencias
Se adjuntan como evidencia el informe de reporte del PACA y los Lineamientos para la elaboración del informe de reporte del PACA emitidos por la SDA.
</t>
    </r>
    <r>
      <rPr>
        <b/>
        <sz val="11"/>
        <rFont val="Calibri"/>
        <family val="2"/>
      </rPr>
      <t>12/12/2019</t>
    </r>
    <r>
      <rPr>
        <sz val="11"/>
        <color rgb="FF000000"/>
        <rFont val="Calibri"/>
        <family val="2"/>
      </rPr>
      <t xml:space="preserve"> Acciones realizadas 
Se realizó el reporte de PACA de acuerdo a los lineamientos allegados por la SDA. Es pertinente destacar que según  las orientaciones recibidas para el reporte del PACA se reporta la ejecución de los recursos provenientes de la fuente IDIGER. 
Evidencias
Se adjuntan como evidencia el informe de reporte del PACA y los Lineamientos para la elaboración del informe de reporte del PACA  generados por la SDA.
</t>
    </r>
  </si>
  <si>
    <t>Seguimiento 31/12/2019
Con respecto a las acciones que debía realizar la Oficina Asesora de Planeación ya se realizó la actualización del procedimiento Formulación, reformulación y modificación de planes, programas y proyectos de inversión y quedo en la versión 7, en la cual se incluyó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
Se socializó con los referentes el procedimiento publicado y sus anexos vía correo electrónico.
Nota 1: Es importante mencionar que a partir del 24 de Octubre de 2019 la Subdirección Corporativa y Asuntos Disciplinarios es quien asume el tema de PACA y PIGA. Resolución 562 de 2019.
Nota2: El informe PACA se reporta el 31 de diciembre de 2019.
Seguimiento 30/09/2019
El anexo del PACA, que relacione las etapas de este instrumento ya fue elaborado y revisado por el Jefe de la Oficina Asesora de Planeación. Dicho anexo sera incluido en el procedimiento de formulación y/o seguimiento a proyectos de inversión y posteriormente será publicado y socializado.
La entrega del informe se realizara el 31 de Diciembre de 2019. 
Se está realizando la articulación del procedimiento de formulación y/o seguimiento a proyectos de inversión con el manual definido por la Secretaria Distrital de Ambiente-SDA para la formulación y seguimiento del PACA. Por lo anterior se realizó un anexo que contiene la información relevante. Se encuentra en etapa de revisión para su posterior publicación.</t>
  </si>
  <si>
    <t xml:space="preserve">Se identifica  que la Oficina Asesora de Planeación  realizó la actualización del procedimiento Formulación, reformulación y modificación de planes, programas y proyectos de inversión y quedo en la versión 7, en la cual se incluyó dentro de la política el instrumento de Lineamientos para la Gestión de Proyectos Ambientales- IDIGER; la normativa vigente y las directrices de la Secretaria Distrital de Ambiente y se creó una actividad para la articulación del Plan de Acción Cuatrienal Ambiental – PACA y los demás planes asociados a la inversión.
Se realizó el reporte de PACA de acuerdo a los lineamientos allegados por la SDA. Es pertinente destacar que según  las orientaciones recibidas para el reporte del PACA se reporta la ejecución de los recursos provenientes de la fuente IDIGER. 
Evidencias
Se adjuntan como evidencia el informe de reporte del PACA y los Lineamientos para la elaboración del informe de reporte del PACA  generados por la SDA.
</t>
  </si>
  <si>
    <t>Hallazgo administrativo por diferencias presentadas en las cuentas 1-5-14 – Materiales y Suministros y 1-6-35 – Bienes Muebles en Bodega; con relación al ingreso de elementos al Almacén del Contrato de Obra 416 de 2017</t>
  </si>
  <si>
    <t>Realizar reunión con el área contable con el fin de revisar el ingreso objeto del contrato 416 de 2017 y realizar los ajustes que se consideren pertinentes</t>
  </si>
  <si>
    <t>Reunión con el área contable</t>
  </si>
  <si>
    <t>1 reunión efectuada</t>
  </si>
  <si>
    <t>Octubre de 2019:
Se elaboró un acta con el área contable.</t>
  </si>
  <si>
    <t xml:space="preserve">27/12/2019: Se evidencia dos soportes de los días 30/10/2019 con el ingreso y egreso de los bienes relacionados con el contrato 416 de 2017. Se evidencia acta del 30/10/2019, donde se establecen los ajustes que se deben hacer frente a los elementos entregados del contrato 416 de 2017. LCIR
 </t>
  </si>
  <si>
    <t>27/12/2019: Se evidencia dos soportes de los días 30/10/2019 con el ingreso y egreso de los bienes relacionados con el contrato 416 de 2017. Se evidencia acta del 30/10/2019, donde se establecen los ajustes que se deben hacer frente a los elementos entregados del contrato 416 de 2017. LCIR
 CERRADA AUDITORIA CÓD 57 PAD 2020</t>
  </si>
  <si>
    <t>3.3.1.2</t>
  </si>
  <si>
    <t>Hallazgo administrativo por no realizar la depuración contable del 100% en el término establecido en la Ley 1819 de 2016</t>
  </si>
  <si>
    <t>Elaborar, aprobar, socializar y aplicar el procedimiento para trámite de incapacidades</t>
  </si>
  <si>
    <t>Procedimiento para trámite de Incapacidades</t>
  </si>
  <si>
    <t>Procedimiento aprobado y socializado</t>
  </si>
  <si>
    <r>
      <t xml:space="preserve">Julio 19 de 2018
Se terminó el procedimiento de incapacidades, fue revisado por el área contable y a nivel de normatividad. Se remitió el día de hoy a la Oficina Asesora de Planeación para su revisión y aprobación.
</t>
    </r>
    <r>
      <rPr>
        <b/>
        <sz val="11"/>
        <rFont val="Calibri"/>
        <family val="2"/>
      </rPr>
      <t>Octubre de 2019</t>
    </r>
    <r>
      <rPr>
        <sz val="11"/>
        <color rgb="FF000000"/>
        <rFont val="Calibri"/>
        <family val="2"/>
      </rPr>
      <t xml:space="preserve">
Los documentos de  procedimiento de incapacidades y la guía de incapacidades fueron aprobados y publicados en la página web del IDIGER, dentro del mapa de procesos en  Gestión Administrativa</t>
    </r>
  </si>
  <si>
    <t xml:space="preserve">El procedimiento de trámite de incapacidades se encuentra en el link https://www.idiger.gov.co/web/guest/th: TH-GU-3 Guía para el trámite de incapacidades, licencias de maternidad y paternidad
TH-PD-29 Procedimiento para el trámite de incapacidades y licencias de maternidad y paternidad. Cumplida
• TH-GU-3 Guía para el trámite de incapacidades, licencias de maternidad y paternidad
</t>
  </si>
  <si>
    <t>El procedimiento de trámite de incapacidades se encuentra en el link https://www.idiger.gov.co/web/guest/th: TH-GU-3 Guía para el trámite de incapacidades, licencias de maternidad y paternidad
TH-PD-29 Procedimiento para el trámite de incapacidades y licencias de maternidad y paternidad. Cumplida
• TH-GU-3 Guía para el trámite de incapacidades, licencias de maternidad y paternidad
CERRADA AUDITORIA CÓD 57 PAD 2020</t>
  </si>
  <si>
    <t>Realizar las acciones que permitan tener la información completa de recobro de incapacidades</t>
  </si>
  <si>
    <t>Plan de acciones sobre recobro de incapacidades</t>
  </si>
  <si>
    <t>Número de acciones realizadas/Número de acciones propuestas</t>
  </si>
  <si>
    <t>Julio 19 de 2018
 Se elaboró un plan de trabajo el cual se está ejecutando y se remiten reportes contables
 Octubre de 2019
 Se desarrollaron las actividades, que han permitido poner al día los hechos de incapacidades en el IDIGER y hacer la respectiva depuración contable
 Diciembre de 2019:
 1. Acciones Realizadas (octubre/noviembre/diciembre 2019)
 Reembolsos
 1. Durante el mes de noviembre se registraron los siguientes reembolsos:
 Reintegro de $3.459.550 por concepto de incapacidades por parte de la EPS Sanitas.
 Reintegro de $7.798.563 por concepto de incapacidades por parte de la Eps Famisanar.
 2. Durante el mes de diciembre se registraron los siguientes reembolsos:
 Reintegro de $701.153 por concepto de incapacidades por parte de la Nueva EPS.
 Reintegro de $1.545.735 por concepto de incapacidades por parte de la EPS Compensar (Pendiente de remitir devolución a Hacienda)
 Gestiones Realizadas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la EPS COMPENSAR explicación sobre aportes por $22.653.868.
 2. Información registrada 6 / Información reportada 6
 3. Se anexan los soportes contables de la gestión realizada</t>
  </si>
  <si>
    <t>Se identifica plan de trabajo con objetivo: Generar información contable fiable y de acuerdo a los hechos económicos reportados por talento humano – nomina donde se realizan actividades para  la consecución y búsqueda de documentos soportes  con el fin de efectuar  el recobro de incapacidades y  con base a las repuestas y documentos evidenciados, se  da inicio a la organización de documentación y preparación de la ficha de depuración  de cinco incapacidades que han prescrito o no están sujetas a reconocimiento económico por parte de la EPS. Se identifican evidencias de las actividades del plan así: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través de dos comunicaciones  a la EPS COMPENSAR explicación sobre aportes por $22.653.868. (2)</t>
  </si>
  <si>
    <t>Se identifica plan de trabajo con objetivo: Generar información contable fiable y de acuerdo a los hechos económicos reportados por talento humano – nomina donde se realizan actividades para  la consecución y búsqueda de documentos soportes  con el fin de efectuar  el recobro de incapacidades y  con base a las repuestas y documentos evidenciados, se  da inicio a la organización de documentación y preparación de la ficha de depuración  de cinco incapacidades que han prescrito o no están sujetas a reconocimiento económico por parte de la EPS. Se identifican evidencias de las actividades del plan así: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través de dos comunicaciones  a la EPS COMPENSAR explicación sobre aportes por $22.653.868. (2)
CERRADA AUDITORIA CÓD 57 PAD 2020</t>
  </si>
  <si>
    <t>Realizar el registro contable de acuerdo con la información reportada por el area de Talento Humano</t>
  </si>
  <si>
    <t>Información contable fiable y de acuerdo a los hechos económicos</t>
  </si>
  <si>
    <t>Información registradas/Información reportada</t>
  </si>
  <si>
    <t xml:space="preserve">Julio 19 de 2018
Se elaboró un plan de trabajo el cual se está ejecutando y se remiten reportes contables
Octubre de 2019
Se desarrollaron las actividades, que han permitido poner al día los hechos de incapacidades en el IDIGER y hacer la respectiva depuración contable
Diciembre de 2019:
1. Acciones Realizadas (octubre/noviembre/diciembre 2019)
Reembolsos
1. Durante el mes de noviembre se registraron los siguientes reembolsos:
Reintegro de $3.459.550 por concepto de incapacidades por parte de la EPS Sanitas.
Reintegro de $7.798.563 por concepto de incapacidades por parte de la Eps Famisanar.
2. Durante el mes de diciembre se registraron los siguientes reembolsos:
Reintegro de $701.153 por concepto de incapacidades por parte de la Nueva EPS.
Reintegro de $1.545.735 por concepto de incapacidades por parte de la EPS Compensar (Pendiente de remitir devolución a Hacienda)
Gestiones Realizadas
1.Durante el último trimestre de 2019 se le solicitó al área de contabilidad la depuración de las incapacidades pagadas por las EPS Sanitas, Compensar y Salud total, famisanar y Nueva EPS por un valor de $17.598.846, con el fin de ser retiradas de las cuentas por cobrar a EPS.
2. Así mismo se le solicitó al profesional de Gestión Financiera Pagos la devolución de todos los valores consignados en las cuentas de la entidad a la SHD.
3. A corte 31 de diciembre de 2019, todas las incapacidades, están en proceso de cobro, reclamación o explicación por parte de las EPS.
4. Durante el mes de diciembre luego de realizar la verificación correspondiente de incapacidades de 2015 a 2019, y a la normatividad vigente sobre reconocimiento y prescripción de incapacidades y licencias, mediante comunicaciones No. 2019IE5833 de 05 de diciembre de 2019 y 2019IE6078 de 19 de diciembre de 2019, se le solicitó al área de contabilidad la depuración contable de $6.981.336 que se consideran partidas incobrables por no reconocimiento y/o prescripción por parte de las correspondientes EPS, para que en comité de sostenibilidad contable se estudiará su castigo, esto de conformidad a los soportes suministrados por cada eps y/o AFP.
5.Se le solicitó a la EPS COMPENSAR explicación sobre aportes por $22.653.868.
2. Información registrada 6 / Información reportada 6
3.Se anexan los soportes contables de la gestión realizada"
</t>
  </si>
  <si>
    <t>Hallazgo administrativo por debilidades en el archivo documental, que soporta la trayectoria aplicada para la entrega de ayudas humanitarias de carácter pecuniario</t>
  </si>
  <si>
    <t>Realizar una mesa de trabajo en las cual se compartan los cambios en los lineamientos para la organización del archivo documental de ayudas humanitarias</t>
  </si>
  <si>
    <t>Mesa de trabajo para el archivo documental de ayudas humanitarias</t>
  </si>
  <si>
    <t>Reunión mesa de trabajo programada/ Reunión mesa de trabajo realizada</t>
  </si>
  <si>
    <t>SUBDIRECCIÓN DE EMERGENCIAS (AYUDAS HUMANITARIAS)</t>
  </si>
  <si>
    <t>13-01-2020:  Se realizará mesa de trabajo en la semana del 16 al 22 de enero de 2020, la cual tiene el objetivo revisar los lineamientos de Gestión Documental referente al archivo de Ayudas humanitarias. 
23-04-2020. La jefe del área muetra que la reunión programada se dio por cancelada y está pendiente de reprogramación, por inconvenientes de la líder del área de Gestión Documental y complementa la situación generada por el Covid-19.</t>
  </si>
  <si>
    <r>
      <t xml:space="preserve">28/04/2020: Se identifica reprogramación de mesa planteada y aunque la acción continúa en ejecución hasta septiembre de 2020, debe articularse con contexto actual de acciones del IDIGER frente a ladeclaratoria de calamidad pública y las actividades relacionadas con la entrega de ayudas humnitarias tanto pecuniarias como en especie si aplicara. Es decir, esta acción debe tambien cubrir las actuaciones vigentes  en tanto la circular 16 de 2020 de la Secretaría Jurídica Distrital con asunto: "Soporte de las decisiones y actuaciones administrativas para enfrentar la situación epidemiológica y emergencia sanitaria causada por el COVID-19", menciona a nivel general  que deben disponerse de mecanismos de clasificación y soporte sistemático de las acciones adelantadas en terminos documentales, ya que puede ser requerido por entes de control o ciudadanía. Se recomienda así, establecer de manera urgente mecnismos sobre el archivo documental de las acciones adelantadas en ayudas humanitarios dado que es soporte clave de las actuaciones del IDIGER. </t>
    </r>
    <r>
      <rPr>
        <b/>
        <sz val="11"/>
        <rFont val="Calibri"/>
        <family val="2"/>
      </rPr>
      <t>DKRP</t>
    </r>
  </si>
  <si>
    <t>Hallazgo administrativo por inconsistencias en el procedimiento de ayudas humanitarias de carácter pecuniario, para la relocalización transitoria de familias afectadas por emergencia o por riesgo inminente</t>
  </si>
  <si>
    <t>Revisar, actualizar y socializar el procedimiento "Reconocimiento de AHCP para la Relocalización Transitoria de Familias Afectadas por Emergencia o por Riesgo Inminente" atendiendo las recomendaciones de realizadas por el equipo auditor.</t>
  </si>
  <si>
    <t>Procedimiento actualizado "AHCP"</t>
  </si>
  <si>
    <t>Procedimiento "Reconocimiento de AHCP para la Relocalización Transitoria de Familias Afectadas por Emergencia o por Riesgo Inminente" / Procedimiento actualizado*100</t>
  </si>
  <si>
    <t xml:space="preserve">12-01-2020: Se realizó reunión el13 noviembre de 2019 con el equipo de Gestión Humanitaria con el fin de socializar los hallazgos de Contraloría, y generar los compromisos para actualizar el procedimiento "Reconocimiento de AHCP para la Relocalización Transitoria de Familias Afectadas por Emergencia o por Riesgo Inminente" con las recomendaciones de la Contraloría y el análisis del área.  
 27-04-2020. Se recibio el documento borrador arriba relacionado del documento visita social de verificación y seguimiento a la evaluación, producto de las mesas de trabajo los meses de diciembre de 2019 y enero de 2020 del equipo de Gestión Humanitaria. </t>
  </si>
  <si>
    <r>
      <t>28/04/2020: Se identifican dos documentos como avance: GMR-PD-04 Reconocimiento de AHCP V6 y GMR-FT-33 Visita Social de Verificacion y Seguimiento de Evacuacion. Se recomienda en el desarrollo de la acción evaluar si los elementos asociados a la declaratoria de calamidad impactan las propuestas presentadas. Como elementos que puede ser tenidos en cuenta de manera tangencial o simultanea  se recomienda analizar con el responsable o referente en cargado de las donaciones Bogota Solidaria, si estas son AHCP y requieren documentarse como un  procedimiento o documento similar.</t>
    </r>
    <r>
      <rPr>
        <b/>
        <sz val="11"/>
        <rFont val="Calibri"/>
        <family val="2"/>
      </rPr>
      <t xml:space="preserve"> DKRP</t>
    </r>
  </si>
  <si>
    <t>Hallazgo administrativo, por debilidades en el manejo del inventario del Centro Distrital Logístico y de Reserva</t>
  </si>
  <si>
    <t>Adquirir un equipo para el cargue de baterías del CDLYR, como medida de seguridad en caso de fallas con las baterías.</t>
  </si>
  <si>
    <t>Adquisición de un equipo para cargue de baterías</t>
  </si>
  <si>
    <t>No de equipos para cargue de baterías disponibles en el CDLYR/ No de Equipos para cargue de baterias adquiridos para el CDLYR.</t>
  </si>
  <si>
    <t>SUBDIRECCIÓN DE EMERGENCIAS (LOGISTICA)</t>
  </si>
  <si>
    <t xml:space="preserve">10-01-2020: Se adquirió a través del contrato de suministros de ferretería un cargador para baterías, el cual permite cargar las baterías de las motos y otros equipos del CDLyR en el momento que se lleguen a descargar. Se adjunta registro fotográfico del elemento adquirido. </t>
  </si>
  <si>
    <r>
      <t xml:space="preserve">28/04/2020: Se identificaron fotografias del equipo adquirido junto con el contrato 443  de 2019 que tiene por objeto: SUMINISTRO DE INSUMOS DE FERRETERIA Y
MATERIALES ORGÁNICOS PARA ADELANTAR LOS PROCESOS DE GESTIÓN DEL RIESGO A CARGO DE
LAS SUBDIRECCIONES DEL IDIGER Y PARA ACTIVIDADES PROPIAS DEL FUNCIONAMIENTO DE LA ENTIDAD. </t>
    </r>
    <r>
      <rPr>
        <b/>
        <sz val="11"/>
        <color rgb="FFFF0000"/>
        <rFont val="Calibri"/>
        <family val="2"/>
      </rPr>
      <t xml:space="preserve"> </t>
    </r>
    <r>
      <rPr>
        <sz val="11"/>
        <color rgb="FF000000"/>
        <rFont val="Calibri"/>
        <family val="2"/>
      </rPr>
      <t xml:space="preserve">La adquisición se encuentra soportada en el certificado de cumplimiento de obligaciones del mes de diciembre de 2019 junto con la factura del mismo periodo. Cumplida.  </t>
    </r>
    <r>
      <rPr>
        <b/>
        <sz val="11"/>
        <rFont val="Calibri"/>
        <family val="2"/>
      </rPr>
      <t>DKRP.</t>
    </r>
    <r>
      <rPr>
        <sz val="11"/>
        <color rgb="FF000000"/>
        <rFont val="Calibri"/>
        <family val="2"/>
      </rPr>
      <t xml:space="preserve"> </t>
    </r>
    <r>
      <rPr>
        <sz val="11"/>
        <color rgb="FF0000FF"/>
        <rFont val="Calibri"/>
        <family val="2"/>
      </rPr>
      <t>Incluir en carpetas.</t>
    </r>
  </si>
  <si>
    <t>Elaborar una propuesta de modificación del Manual de Imagen institucional a la Oficina Asesora de Comunicaciones</t>
  </si>
  <si>
    <t>Propuesta de modificación al Manual de Imagen Institucional</t>
  </si>
  <si>
    <t>Una propuesta de modificación del Manual de Imagen Institucional / Una propuesta de modificación elaborada *100</t>
  </si>
  <si>
    <t>10-01-2020: A la fecha se espera la entrega de las directrices de la Alcaldía de Bogotá para hacer los ajustes en el manual de imagen corporativa de IDIGER. Desde la Oficina de comunicaciones del IDIGER se han iniciado acciones para la modificación de los logos institucionales
17-04-2020. A la fecha la oficina de comunicaciones nos informa que, están realizando la actualización del documento interno de acuerdo al nuevo Manual de la Alcaldía Mayor de Bogotá y a los colores del Sector Ambiente al cual pertenecemos, que dentro de las diferentes aplicaciones han incluido algunos de los elementos que se utilizan en el Centro Distrital Logístico y de Reserva. Lo anterior se complementa con el hecho que desde este último se ha restringido el uso de las carpas que llevan el logo de Bogotá Mejor para Todos</t>
  </si>
  <si>
    <r>
      <t xml:space="preserve">28/04/2020: El área manifiesta que se encuentra una restricción  de uso las carpas con los logos, el manual se encuentra en borardor </t>
    </r>
    <r>
      <rPr>
        <b/>
        <sz val="11"/>
        <rFont val="Calibri"/>
        <family val="2"/>
      </rPr>
      <t>pendiente soporte. Sigue en ejecuión. DKRP.</t>
    </r>
  </si>
  <si>
    <t>El grupo de almacen hara la revision de la informacion de los bienesde propiedad planta y equipo a cargodel CDLYR incluyendo la informacion faltante en el modulo SAI de SI CAPITAL.</t>
  </si>
  <si>
    <t>Revision de bienes del CDLYR</t>
  </si>
  <si>
    <t>(Número de bienes actualizados CDLYR/ Número de bienes de propiedad planta y equipo del CDLYR)*100</t>
  </si>
  <si>
    <t>SUB DE GESTIÓN CORPORATIVA(ALMACÉN)</t>
  </si>
  <si>
    <t>En el mes de diciembre de 2019 se realizó la actualización de la información de los bienes del CDLYR en el sistema de información de almacén (SAI), con el fin de dar cumplimiento a la acción de mejoramiento de la Contraloría. Se remite información a la Dra. Diana Karina Ruiz el 16 de diciembre de 2019 a través de correo institucional con las evidencias correspondientes al  listado de los bienes generado a través de SAI, con los bienes del Centro Distrital Logístico y de Reserva y la central de información y Telecomunicaciones del IDIGER.  El indicador es el siguiente: 176/176</t>
  </si>
  <si>
    <t>No se evidencia avances 
LCIR</t>
  </si>
  <si>
    <t>Se evidencia correo electrónico remitido el día 16 de diciembre de 2020 del responsable del Almacén a la Jefe de Oficina de Control Interno, adjuntando archivo en el cual se actualiza la información de los bienes del CDLYR en el sistema de información de almacén (SAI). Archivo compuesto por 1976 ítems.</t>
  </si>
  <si>
    <t>Hallazgo administrativo con presunta incidencia disciplinaria, por no acreditar la compra de los Ítems capacitación, herramientas y dotación; como también por falencias en los estudios previos del contrato interadministrativo 382 de 2018</t>
  </si>
  <si>
    <t>Implementar un control previo a la ejecución de contratos interadministrativos de dela Sub. Emergencias, en la cual se contemple un "Informe de alistamiento" donde se aclare que el contratista dispone de cada uno de los insumos, en las condiciones descritas en el contrato, para proceder con la formalización del acta de inicio.</t>
  </si>
  <si>
    <t>Informe de alistamiento en contratos interadministrativos</t>
  </si>
  <si>
    <t>No. de contratos interadministrativos con requisito de "Informe de alistamiento" / Nº de contratos interadministrativos celebrados*100</t>
  </si>
  <si>
    <t>SUBDIRECCIÓN DE EMERGENCIAS</t>
  </si>
  <si>
    <t xml:space="preserve">13-01-2020: Se adelantaron las siguientes acciones:
1. Se adicionó la siguiente especificación a la minuta del contrato, cláusula “ESPECIFICACIONES  DE LOS SERVICIOS A SER PRESTADOS POR EL CONTRATISTA EN EL MARCO DEL CONTRATO”, con el fin de garantizar todos los elementos contemplados en el contrato para el inicio de actividades operativas.
2. Entregar dentro de los cinco días calendario posteriores a la suscripción del contrato, los siguientes documentos para aprobación del IDIGER, como requisito para formalizar el acta de inicio:
•        Plan de trabajo operativo y cronograma.
•        Plan de Comunicaciones.
•        Relación del personal vinculado al contrato.
•        Matriz de EPP del personal vinculados con recursos IDIGER/FONDIGER.
•        Relación de herramientas y elementos.
Estos documentos serán revisados por el IDIGER en reunión de verificación donde se pueda constatar en físico el 100% del estado de alistamiento con respecto a los requisitos contractuales y características especificadas en la propuesta aceptada (entre ellos: personal, herramientas, vehículos, equipos, EPP, documentación etc.). Con la aprobación del IDIGER sobre los soportes de cumplimiento y documentos, se procederá a firmar acta de inicio.
La supervisión, generará el informe de alistamiento con estos insumos.
15-04-2020: Se reafirman las acciones reportadas el 13-01-2020:
Cláusula 3, numeral I de la minuta del contrato 519 de 2019  con Defensa Civil Colombiana, denominada planificación de los servicios a prestar. 
Además se tuvo en cuenta: Propuesta de supervisión de contrato interadministrativo,
Informe de verificación de alistamiento contrato 382 de 2018 con sus respectivos formatos
Con lo anterior,  se considera que se cumple con lo planteado y por tanto se solicita de manera cordial el cierre del hallazgo.
</t>
  </si>
  <si>
    <r>
      <t xml:space="preserve">29/04/2020: Se idemtifican los siguientes soportes:
especificación a la minuta del contrato, cláusula “ESPECIFICACIONES  DE LOS SERVICIOS A SER PRESTADOS POR EL CONTRATISTA EN EL MARCO DEL CONTRATO”, con el fin de garantizar todos los elementos contemplados en el contrato para el inicio de actividades operativas.
2. Entregar dentro de los cinco días calendario posteriores a la suscripción del contrato, los siguientes documentos para aprobación del IDIGER, como requisito para formalizar el acta de inicio:
•        Plan de trabajo operativo y cronograma.
•        Plan de Comunicaciones.
•        Relación del personal vinculado al contrato.
•        Matriz de EPP del personal vinculados con recursos IDIGER/FONDIGER.
•        Relación de herramientas y elementos.
Se identifica en contarto 519 de 2019 la clausula de planificación de servicios a prestar. Se informa que la acción continua abierta ya que debe cobijar todos los contratos interadministrativos hasta el cierre de la acción, en general todos los que se suscriban en 2020. Continúa en ejeución. </t>
    </r>
    <r>
      <rPr>
        <b/>
        <sz val="11"/>
        <rFont val="Calibri"/>
        <family val="2"/>
      </rPr>
      <t xml:space="preserve">DKRP.
</t>
    </r>
  </si>
  <si>
    <t>Implementar un control en la etapa contractual de la naturalezacontratos interadministrativos de dela Sub. Emergencias por medio del cual se oriente las labores de supervisión a través de un "Plan de Supervisión" para los contratos interadministrativos de la subdirección de emergencias y desastres</t>
  </si>
  <si>
    <t>Plan de supervisión</t>
  </si>
  <si>
    <t>plan de supervisión ejecutado/plan de supervisión programado *100</t>
  </si>
  <si>
    <t xml:space="preserve">13-01-2020: Durante la ejecución del contrato, se realizará un control mensual o bimensual, dependiendo del plazo de ejecución establecido, para verificar la disponibilidad del personal y el cumplimiento de las obligaciones contempladas en el contrato, a través de una visita, donde se aplicarán los formatos de verificación de personal, herramientas y vehículos, los cuáles deben ir debidamente firmados por el personal verificado y por el supervisor que realiza la visita y, servirá como insumo para el respectivo informe de seguimiento. El informe va acompañado de registro fotográfico.
Se adjunta documento, el modelo de informe utilizado con sus respectivos formatos, tomando como ejemplo el Contrato interadministrativo 382 de 2018.
15-04-2020: Se adelantaron las siguientes acciones:
Se cinfirma lo realizado el 13-01-2019 y en cuanto a la aplicación del modelo de informe es necesario tener en cuenta: se muestra su aplicación en Implementación del modelo de informe de supervisión - informe final de supervisión Contrato 382 de 2018 y que con referencia contrato 519 de 2019, a la fecha no se ha aprobado ningún pago y todo lo relacionado para sumplir con lo solicitado en el hallazgo.Como evidencia se remiten los siguientes documentos relacionados con el plan de mejoramiento: 
Con base en la documentación se solicita el cierre del Hallazgo.
</t>
  </si>
  <si>
    <t>Se muestra su aplicación en Implementación del modelo de informe de supervisión - informe final de supervisión Contrato 382 de 2018 y que con referencia contrato 519 de 2019, a la fecha no se ha aprobado ningún pago y todo lo relacionado para sumplir con lo solicitado en el hallazgo. Se requiere evidencia de aplicación de manera generalizada, ya que el ented e control solicita este tipo de soportes. Continua en ejecución. DKRP</t>
  </si>
  <si>
    <t>Hallazgo administrativo con incidencia fiscal por valor de $130.478.277 y presunta incidencia disciplinaria por sobrecostos encontrados en el contrato de obra 495 de 2014</t>
  </si>
  <si>
    <t>Realizar reuniones entre el grupo de Obras de Mitigación ygrupo de Estudios y diseños para la generación de recomendaciones referentes al proceso constructivo(Análisis de precios unitarios, precios de referencia, cotizaciones y/o comparativos de otros proyectos de las mismas características técnicas de ubicación y complejidad)de las obras planteadasyrevisarconjuntamente su completitud.</t>
  </si>
  <si>
    <t>Reuniones de retroalimentación de los productos de la consultoría</t>
  </si>
  <si>
    <t>(# de procesos constructivos revisados/No. deprocesos constructivos diseñados )*100</t>
  </si>
  <si>
    <t>SUBDIRECCIÓN DE ANÁLISIS(ESTUDIOS)
 SUBDIRECCIÓN DE REDUCCIÓN(OBRAS)</t>
  </si>
  <si>
    <r>
      <rPr>
        <b/>
        <sz val="11"/>
        <rFont val="Calibri"/>
        <family val="2"/>
      </rPr>
      <t xml:space="preserve">Marzo 31 de 2020: </t>
    </r>
    <r>
      <rPr>
        <sz val="11"/>
        <color rgb="FF000000"/>
        <rFont val="Calibri"/>
        <family val="2"/>
      </rPr>
      <t>Estudios recibió del grupo de obras comunicación 2020IE957 con solicitud de complementación o aclaración de aspectos presupuestales, constructivos, estudio de mercado, información que fue trasladada a los respectivos consultores mediante comunicación 2020EE3451 y a la fecha no se ha recibido respuesta. Además se realizan reuniones mensuales entre los grupos de Estudios y Obras que permiten hacer una revisión de los proyectos en curso. Como evidencia se incluye: comunicaciones referenciadas y actas de reunión de los meses Octubre 2019, Diciembre 2019, Enero 2020 y Febrero 2020.</t>
    </r>
  </si>
  <si>
    <r>
      <t xml:space="preserve">Se identifican soportes de visitas en campo de revisión del proceso constructivo de Divino Niño. </t>
    </r>
    <r>
      <rPr>
        <sz val="11"/>
        <color rgb="FFFF0000"/>
        <rFont val="Calibri"/>
        <family val="2"/>
      </rPr>
      <t xml:space="preserve">Pendiente confirmación de polígonos visitados en el marco del proceso constructivo y su soporte. </t>
    </r>
    <r>
      <rPr>
        <sz val="11"/>
        <color rgb="FF000000"/>
        <rFont val="Calibri"/>
        <family val="2"/>
      </rPr>
      <t>Continua ejecución hasta 2020.</t>
    </r>
  </si>
  <si>
    <t>No se ha designado referente de pland e mejoramiento de la dependencia. El ing Wilson Villaher remite los siguientes avences y soportes: De conformidad con el Artículo 2.2.1.1.2.1.1 del Decreto 1082 de 2015, la Oficina Asesora Jurídica del IDIGER, actualizó el formato para la elaboración de estudios previos para la contratación directa de prestación der servicos profesionales de apoyo a la gestión, tanto para recursos IDIGER, como para recursos FONDIGER, pero no se tienen los formatos actualizados de estudios previos para la aplicación a proyectos de obras de mitigación. 
El grupo de ejecución de obras, ha tenido en cuenta los lineamientos remitidos por la OAJ con relación a temas de procesos de selección de acuerdo con lo señalado en el comunicado 2019IE4877. 
Evidencias :
Se adjuntan como evidencias los estudios previos correspondientes a los sguientes proyectos de ejecución de obrasy la comunicación interna de OAJ con recomendaciones: 
Contrato 398 de 2019 - Juan José Rondón.
Contrato 490 de 2019 - Monterrey.
Contrato 458 de 2019 - Parque Nacional.
Contrato 516 de 2019 - San Martín de Porres.
Contrato 004 de 2020 - Peñon del Cortijo III.
Se recomienda de acuerdo a la acción identificar los dos documentos modificados cuando se encuentren actualizados para calcular el indicadior. Continua en  ejecución. DKRP</t>
  </si>
  <si>
    <t>Hallazgo administrativo con incidencia fiscal en cuantía de $32.321.381 y presunta incidencia disciplinaria, por la adición efectuada como consecuencia a la mayor permanencia de la interventoría, producto de las deficiencias en la planeación, fase de estudios y diseños de la obra, del contrato de Interventoría No. 469 de 2017</t>
  </si>
  <si>
    <t>Se debe realizar los ajustes técnicos necesarios, y redefinir el alcance presupuestal para dar cumplimiento al objeto contractual, la reprogramación de tiempo y recursos con las respectivas modificaciones contractuales y dar continuidad a las acciones dela interventoria cuando esto sea requerido, con la finalidad de dar cumplimiento a lo establecido en la Ley 80 de 1993 y la Ley 1474 de 2011.</t>
  </si>
  <si>
    <t>Contratos de obra con ajustes durante la ejecución.</t>
  </si>
  <si>
    <t>(# de contratos de obra con ajustes durante la ejecución /# de contratos de obra suscritos con necesidad de ajuste)*100</t>
  </si>
  <si>
    <t>SUBDIRECCIÓN DE REDUCCIÓN(OBRAS)</t>
  </si>
  <si>
    <t>12/12/2019 Acciones realizadas 
Se realizaron los ajustes técnicos para la realización de adiciones y prorrogas con las respectivas justificaciones técnicas y administrativas para  dar continuidad a las acciones de la interventoría en cumplimiento dar cumplimiento a lo establecido en la Ley 80 de 1993 y la Ley 1474 de 2011.
Evidencias
Se anexan los documentos referentes a las  adiciones y prórrogas 
Contrato 297 de 2019. Porvenir 
Contrato 271 de 2019. Casagrande.
Contrato 420 de 2019. Granjas de San Pablo 
Contrato 337 de 2018. Serranías.</t>
  </si>
  <si>
    <t xml:space="preserve">
Se identifican  los ajustes técnicos para la realización de adiciones y prorrogas con las respectivas justificaciones técnicas y administrativas para  dar continuidad a las acciones de la interventoría en cumplimiento dar cumplimiento a lo establecido en la Ley 80 de 1993 y la Ley 1474 de 2011.
Soportes 
Se anexan los documentos referentes a las  adiciones y prórrogas 
Contrato 297 de 2019. Porvenir 
Contrato 271 de 2019. Casagrande.
Contrato 420 de 2019. Granjas de San Pablo 
Contrato 337 de 2018. Serranías.
Continua ejecución hasta 2020.</t>
  </si>
  <si>
    <t>No se ha designado plan de mejoramiento, pero el ing Wilson Villaher remite el siguiente avance: 31/03/2020 Acciones realizadas 
Se realizaron  los ajustes técnicos para la realización de adiciones y prorrogas con las respectivas justificaciones técnicas y administrativas para  dar continuidad a las acciones de la interventoría en cumplimiento dar cumplimiento a lo establecido en la Ley 80 de 1993 y la Ley 1474 de 2011.
Evidencias: 
Se anexan los documentos referentes a las  adiciones y prórrogas: 
Contratos 398 y 402 de 2019 - Juan José Rondón
Contrato 420 y 421 de 2019 - Granjas de San Pablo 
Contrato 158 y 464 de 2019 - Parque Nacional.
.Continua en ejecución, se solicita cálculo del indicador.</t>
  </si>
  <si>
    <t>Hallazgo administrativo con incidencia fiscal por valor de $22.203.470 y presunta incidencia disciplinaria, por sobreestimación en el cálculo del presupuesto oficial del contrato de obra 495 de 2014</t>
  </si>
  <si>
    <t>Fortalecer las acciones de lainterventoría de obra a contratar mediante elestablecimiento deun mecanismo que le permitirá a la supervisión establecer el cumplimiento de los obligaciones contractuales de la interventoría asociadas con velar por el cumplimiento del contrato en términos de plazos, calidades, cantidades y adecuada ejecución de los recursos del contrato.</t>
  </si>
  <si>
    <t>Certificaciónsuscrita por la interventoria de obra con los respetivos soportes</t>
  </si>
  <si>
    <t># de Certificaciones suscritas por la interventoria de obra / # de Certificaciones requeridas</t>
  </si>
  <si>
    <t xml:space="preserve">12/12/2019 Acciones realizadas: 
Se anexan las certificaciones de cumplimiento firmadas por parte de la interventoría para los contratos en ejecución
Evidencia 
Certificación de cumplimiento suscrita por la interventoría para los contratos de:
Contrato 271 de 2019. Casagrande.
Contrato 279 de 2019. Porvenir.
Contrato 313 de 2018. Arabia.
Contrato 457 de 2018. Caracolí </t>
  </si>
  <si>
    <t>Se identifican  certificaciones de cumplimiento firmadas por parte de la interventoría para los contratos en ejecución para los contratos de:
Contrato 271 de 2019. Casagrande.
Contrato 279 de 2019. Porvenir.
Contrato 313 de 2018. Arabia.
Contrato 457 de 2018. Caracolí 
Continua ejecución hasta 2020.</t>
  </si>
  <si>
    <t>No se ha designado referente de plan de mejoramiento, pero el ing Wilson Villaher remite los siguientes avances: Se anexan las certificaciones de cumplimiento firmadas por parte de la interventoría para los contratos en ejecución:
Evidencias:
Contrato 488 de 2019 - Divino Niño.
Contrato 420 de 2019 - Granjas de San Pablo.
Contrato 490 de 2019 - Monterrey.
Contrato 458 de 2019 - Parque Nacional.
Contrato 516 de 2019 - San Martín de Porres.
Contrato 004 de 2020 - Peñon del Cortijo III. Se requiere cálculo del indicador. Continua en ejecución. DKRP.</t>
  </si>
  <si>
    <t>Hallazgo administrativo con presunta incidencia disciplinaria por doble reconocimiento del pago de vigilancia y arriendo durante el tiempo de la suspensión en el marco del contrato de obra 495 de 2014</t>
  </si>
  <si>
    <r>
      <rPr>
        <b/>
        <sz val="11"/>
        <rFont val="Calibri"/>
        <family val="2"/>
      </rPr>
      <t>12/12/2019</t>
    </r>
    <r>
      <rPr>
        <sz val="11"/>
        <color rgb="FF000000"/>
        <rFont val="Calibri"/>
        <family val="2"/>
      </rPr>
      <t xml:space="preserve"> Acciones realizadas: 
Se anexan las certificaciones de cumplimiento firmadas por parte de la interventoría para los contratos en ejecución
Evidencia 
Certificación de cumplimiento suscrita por la interventoría para los contratos de:
Contrato 271 de 2019. Casagrande.
Contrato 279 de 2019. Porvenir.
Contrato 313 de 2018. Arabia.
Contrato 457 de 2018. Caracolí </t>
    </r>
  </si>
  <si>
    <t>No se ha designado referente de plan de mejoramiento, pero el ing Wilson Villaher remite los siguientes avances: Se anexan las certificaciones de cumplimiento firmadas por parte de la interventoría para los contratos en ejecución:
Evidencias:
Contrato 488 de 2019 - Divino Niño.
Contrato 420 de 2019 - Granjas de San Pablo.
Contrato 490 de 2019 - Monterrey.
Contrato 458 de 2019 - Parque Nacional.
Contrato 516 de 2019 - San Martín de Porres.
Contrato 004 de 2020 - Peñon del Cortijo III.
Se anexan documentos que se relacionan con la parte administrativa de los siguiemtes contratos en ejecución:
Contrato 489 de 2019 - Divino Niño.
Contrato 491 de 2019 - Monterrey.
Al ser la misma acción que el hallazgo 32 3.1.3.5 deben coincidir los avances y se presentan distintos. Explicar por qué. Calcular indicador. Continua en ejecución. DKRP.</t>
  </si>
  <si>
    <t>Hallazgo administrativo con presunta incidencia disciplinaria por insuficiencia en la garantía de responsabilidad civil extracontractual en el marco del contrato de obra 495 de 2014</t>
  </si>
  <si>
    <t>Expedir formato que sirva de apoyo en la revisión de la garantía de responsabilidad civil extracontractual. junto con Elaboración decomunicación interna, recondando a los supervisores e interventores la obligación que tienen de revisar previamente las garantías antes de ser radicadas en la Oficina Asesora Jurídica para su aprobación.</t>
  </si>
  <si>
    <t>1. Formato de revisión y Comunicación interna proyectada</t>
  </si>
  <si>
    <t>Formato de revisión garantía de responsabilidad civil extracontractual y Comunicación interna proyectada</t>
  </si>
  <si>
    <t>Mediante comunicación interna No. 2020IE1487 se reitera a las diferentes áreas de la Entidad, el deber que tienen los Supervisores de revisar las Garantías contractuales, antes de remitirlas a la Oficina Asesora Jurídica (Se anexa como evidencia la referida comunicacion)</t>
  </si>
  <si>
    <t>Hallazgo administrativo con presunta incidencia disciplinaria por falencias en la supervisión del convenio 411 de 2014, contrato de obra 495 de 2014 y contrato interadministrativo 382 de 2018</t>
  </si>
  <si>
    <t>Fortalecer las acciones de lainterventoría de obra a contratar mediante elestablecimiento deun mecanismo de monitoreo mensual del cumplimiento de los obligaciones contractuales de la interventoría.</t>
  </si>
  <si>
    <t>Lista de chequeo de seguimiento mensual que realiza el supervisor a la interventoría</t>
  </si>
  <si>
    <t># lista de chequeo mensual / # de meses de ejecucion de contratos de interventoria</t>
  </si>
  <si>
    <r>
      <rPr>
        <b/>
        <sz val="11"/>
        <rFont val="Calibri"/>
        <family val="2"/>
      </rPr>
      <t xml:space="preserve">12/12/2019 </t>
    </r>
    <r>
      <rPr>
        <sz val="11"/>
        <color rgb="FF000000"/>
        <rFont val="Calibri"/>
        <family val="2"/>
      </rPr>
      <t xml:space="preserve">Acciones realizadas: 
 Se anexa el certificado de cumplimiento que da cuenta del control al cumplimiento de las obligaciones de la interventoría y esta a su vez al contratista de obra mediante la revisión de los informes semanales. 
Evidencia 
Certificación de cumplimiento suscrita por la interventoría para los contratos de:
Contrato 271 de 2019. Casagrande.
Contrato 279 de 2019. Porvenir.
Contrato 313 de 2018. Arabia.
Contrato 457 de 2018. Caracolí 
</t>
    </r>
  </si>
  <si>
    <r>
      <t xml:space="preserve">Se identifican  certificaciones de cumplimiento firmadas por parte de la interventoría para los contratos en ejecución para los contratos de:
Contrato 271 de 2019. Casagrande.
Contrato 279 de 2019. Porvenir.
Contrato 313 de 2018. Arabia.
Contrato 457 de 2018. Caracolí 
</t>
    </r>
    <r>
      <rPr>
        <sz val="11"/>
        <color rgb="FFFF0000"/>
        <rFont val="Calibri"/>
        <family val="2"/>
      </rPr>
      <t xml:space="preserve">Se requiere soporte de  lista de chequeo mensual como soporte.
</t>
    </r>
    <r>
      <rPr>
        <sz val="11"/>
        <color rgb="FF000000"/>
        <rFont val="Calibri"/>
        <family val="2"/>
      </rPr>
      <t>Continua ejecución hasta 2020.</t>
    </r>
  </si>
  <si>
    <t>No se ha designado referente de plan de mejoramiento, pero el ing Wilson Villaher remite los siguientes avance: 
Se anexan las certificaciones de cumplimiento firmadas por parte de la interventoría para los contratos en ejecución:
Evidencias:
Contrato 488 de 2019 - Divino Niño.
Contrato 420 de 2019 - Granjas de San Pablo.
Contrato 490 de 2019 - Monterrey.
Contrato 458 de 2019 - Parque Nacional.
Contrato 516 de 2019 - San Martín de Porres.
Contrato 004 de 2020 - Peñon del Cortijo III.
Se anexan documentos que se relacionan con las listas de chequeo para seguimiento de obligaciones de los contratos que se relacionan a continuación:
Contrato 457 de 2019 - Caracolí.
Contrato 488 de 2019 - Divino Niño.
Contrato 490 de 2019 - Monterrey.
Contrato 420 de 2019 - Granjas de San Pablo.
Contrato 458 de 2019 - Parque Nacional.
Contrato 516 de 2019 - San Martín de Porres.
Contrato 004 de 2020 - Peñon del Cortijo III.
Continúa en ejecución. Se requiere calculo del indicador. DKRP</t>
  </si>
  <si>
    <t>Elaborar informe parcial de supervisión donde se registre el avance especifico en el cumplimiento de los compromisos para los contratos interadministrativos de la subdirección de emergencias y desastres</t>
  </si>
  <si>
    <t>Informe de supervisión</t>
  </si>
  <si>
    <t>Un informe de supervisión / Un informe de supervisión elaborado*100</t>
  </si>
  <si>
    <t>13-01-2020: Se diseñó el modelo de informe de supervisión para realizar el seguimiento a los compromisos establecidos en los contratos. Se adjunta el modelo, que se va a utilizar en el contrato 519 de 2019 firmado con la Defensa Civil Colombiana. Se adjunta documento.</t>
  </si>
  <si>
    <r>
      <t xml:space="preserve">28/04/2020: Se identifican los siguientes soportes: B. Anexo 2. Modelo Informe de supervisión_2019.doc, C. Anexo 1. Informe de Alistamiento o Verificación_382_2018.pdf, D. Informe final de supervisión_Contrato 382_18.pdf. Se manifestaba que iba a ser usado en se va a utilizar en el contrato 519 de 2019 quedando pendiente los soportes asociados a este y si se presenta otro contrato de similares caracteristicas  en 2020, continua en ejecución. </t>
    </r>
    <r>
      <rPr>
        <b/>
        <sz val="11"/>
        <rFont val="Calibri"/>
        <family val="2"/>
      </rPr>
      <t>DKRP</t>
    </r>
  </si>
  <si>
    <t>La OAJ elaborará comunicación interna a las subdirectores de reducción y de emergencias indicando que las obligaciones específicas pactadas desde los estudios previos deben ser claras (saber realmente que actividades deben realizar las partes) y verificables, poder determinar cual es el producto esperado y la forma como se acredita el cumplimiento de la obligación con evidencia del soporte que debe entregar el contratista, cooperante, convenido que demuestre que se ejecutó dicha obligación.</t>
  </si>
  <si>
    <t>Comunicación interna proyectada.</t>
  </si>
  <si>
    <t>Una comunicación interna proyectada yremitida.</t>
  </si>
  <si>
    <t>Mediante Comunicacion Interna No. 2020IE433 del 31-01-2020 se les remitio a las diferentes areas lineamiento en relacion con las obligaciones especificas que se pactan en los estudios previos, indicandoles que estas debe ser claras y verificables (Se remite mediante correo la evidencia de la comunicacion)</t>
  </si>
  <si>
    <t>Hallazgo administrativo con incidencia fiscal por valor de $134.817.854 y presunta incidencia disciplinaria por no encontrar en el sitio de las obras el número y densidad de especies vegetales reportadas en el acta de recibo a satisfacción del contrato 495 de 2014</t>
  </si>
  <si>
    <t>En los proyectos que se ejecuten actividades de traslado y/o siembra de especies vegetales y/o individuos arbóreos se proyectarán mantenimientos periódicosposteriores al recibo a satisfacción del proyecto.</t>
  </si>
  <si>
    <t>Mantenimientos Forestales</t>
  </si>
  <si>
    <t># de Mantenimientos Forestales realizados)/(# de mantenimientos forestales programados)</t>
  </si>
  <si>
    <r>
      <rPr>
        <b/>
        <sz val="11"/>
        <rFont val="Calibri"/>
        <family val="2"/>
      </rPr>
      <t>12/12/2019</t>
    </r>
    <r>
      <rPr>
        <sz val="11"/>
        <color rgb="FF000000"/>
        <rFont val="Calibri"/>
        <family val="2"/>
      </rPr>
      <t xml:space="preserve"> Acciones realizadas: 
 Se envia matriz con el diagnostico de las obras que requieren mantenimiento de arbolado. 
Evidencia:
Matriz de diagnostico de las obras que requerirían mantenimiento de arbolado </t>
    </r>
  </si>
  <si>
    <t>Se identifica  matriz con el diagnostico de las obras que requieren mantenimiento de arbolado. 
Continua en ejecución hasta 2020</t>
  </si>
  <si>
    <t>No se ha designado referente de plan de mejoramiento, pero el ing Wilson Villaher remite los siguientes avances
Se realizó la revisión de la información y se generó el diagnostico de las obras que requieren mantenimiento de arbolado. 
Evidencia:
Matriz de diagnóstico de las obras que requerirían mantenimiento de arbolado. 
Presentación del diagnóstico de las obras que requerirían mantenimiento de arbolado.  Continúa en ejecución.  DKRP</t>
  </si>
  <si>
    <t>TOTAL DE ACCIONES Y ESTADO DEL CONSOLIDADO DEL PM CORTE AL 24 DE ABRIL DE 2020</t>
  </si>
  <si>
    <t>ESTADO Y EVALUACIÓN ENTIDAD 
carolina</t>
  </si>
  <si>
    <t>Total general</t>
  </si>
  <si>
    <t>COUNTA of ESTADO Y EVALUACIÓN ENTIDAD 
carolina</t>
  </si>
  <si>
    <t>SEGUIMIENTO CONTRALORÍA DE BOGOTÁ - AUDITORÍA CÓD 57 PAD 2020</t>
  </si>
  <si>
    <t>SEGUIMIENTO OFICINA DE CONTROL INTERNO
PRIMER SEGUIMIENTO - CORTE  24 DE ABRIL DE 2020</t>
  </si>
  <si>
    <t>PLAN DE MEJORAMIENTO CONTRALORÍA 2019-2020</t>
  </si>
  <si>
    <t>La respuesta y soportes remitidos a la Contraloría como respuesta al Informe Preliminar de Auditoría Cód 57 PAD 2020, finalmente dieron por cerrada la acción en el Informe Definitiva Radicado con Cordis 2020ER6396 del 14/05/2020.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</si>
</sst>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5">
    <font>
      <sz val="11"/>
      <color rgb="FF000000"/>
      <name val="Calibri"/>
    </font>
    <font>
      <b/>
      <sz val="48"/>
      <color rgb="FF000000"/>
      <name val="Calibri"/>
      <family val="2"/>
    </font>
    <font>
      <b/>
      <sz val="9"/>
      <color rgb="FF000000"/>
      <name val="Arial"/>
      <family val="2"/>
    </font>
    <font>
      <b/>
      <sz val="36"/>
      <color rgb="FF000000"/>
      <name val="Calibri"/>
      <family val="2"/>
    </font>
    <font>
      <sz val="11"/>
      <name val="Calibri"/>
      <family val="2"/>
    </font>
    <font>
      <b/>
      <sz val="8"/>
      <color rgb="FFFFFFFF"/>
      <name val="Arial"/>
      <family val="2"/>
    </font>
    <font>
      <b/>
      <sz val="8"/>
      <color rgb="FF000000"/>
      <name val="Arial"/>
      <family val="2"/>
    </font>
    <font>
      <sz val="8"/>
      <color rgb="FF000000"/>
      <name val="Arial"/>
      <family val="2"/>
    </font>
    <font>
      <b/>
      <sz val="11"/>
      <color rgb="FF000000"/>
      <name val="Calibri"/>
      <family val="2"/>
    </font>
    <font>
      <b/>
      <sz val="14"/>
      <color rgb="FF000000"/>
      <name val="Arial"/>
      <family val="2"/>
    </font>
    <font>
      <b/>
      <sz val="20"/>
      <color rgb="FF000000"/>
      <name val="Calibri"/>
      <family val="2"/>
    </font>
    <font>
      <b/>
      <sz val="19"/>
      <color rgb="FF000000"/>
      <name val="Calibri"/>
      <family val="2"/>
    </font>
    <font>
      <sz val="11"/>
      <color rgb="FF000000"/>
      <name val="Serif"/>
    </font>
    <font>
      <b/>
      <sz val="12"/>
      <color rgb="FF000000"/>
      <name val="Serif"/>
    </font>
    <font>
      <b/>
      <sz val="12"/>
      <color rgb="FF000000"/>
      <name val="Arial"/>
      <family val="2"/>
    </font>
    <font>
      <sz val="8"/>
      <name val="Arial"/>
      <family val="2"/>
    </font>
    <font>
      <b/>
      <sz val="11"/>
      <color rgb="FF000000"/>
      <name val="Verdana"/>
      <family val="2"/>
    </font>
    <font>
      <b/>
      <sz val="8"/>
      <name val="Arial"/>
      <family val="2"/>
    </font>
    <font>
      <sz val="8"/>
      <color rgb="FFFF0000"/>
      <name val="Arial"/>
      <family val="2"/>
    </font>
    <font>
      <b/>
      <sz val="11"/>
      <name val="Calibri"/>
      <family val="2"/>
    </font>
    <font>
      <sz val="11"/>
      <color rgb="FFFFFFFF"/>
      <name val="Calibri"/>
      <family val="2"/>
    </font>
    <font>
      <sz val="11"/>
      <color rgb="FF0000FF"/>
      <name val="Calibri"/>
      <family val="2"/>
    </font>
    <font>
      <sz val="11"/>
      <color rgb="FFFF0000"/>
      <name val="Calibri"/>
      <family val="2"/>
    </font>
    <font>
      <b/>
      <sz val="11"/>
      <color rgb="FFFF0000"/>
      <name val="Calibri"/>
      <family val="2"/>
    </font>
    <font>
      <sz val="11"/>
      <color rgb="FF000000"/>
      <name val="Calibri"/>
      <family val="2"/>
    </font>
  </fonts>
  <fills count="14">
    <fill>
      <patternFill patternType="none"/>
    </fill>
    <fill>
      <patternFill patternType="gray125"/>
    </fill>
    <fill>
      <patternFill patternType="solid">
        <fgColor rgb="FF666699"/>
        <bgColor rgb="FF666699"/>
      </patternFill>
    </fill>
    <fill>
      <patternFill patternType="solid">
        <fgColor rgb="FFEBF1DE"/>
        <bgColor rgb="FFEBF1DE"/>
      </patternFill>
    </fill>
    <fill>
      <patternFill patternType="solid">
        <fgColor rgb="FFFFFFFF"/>
        <bgColor rgb="FFFFFFFF"/>
      </patternFill>
    </fill>
    <fill>
      <patternFill patternType="solid">
        <fgColor rgb="FFFFF2CC"/>
        <bgColor rgb="FFFFF2CC"/>
      </patternFill>
    </fill>
    <fill>
      <patternFill patternType="solid">
        <fgColor rgb="FFB6D7A8"/>
        <bgColor rgb="FFB6D7A8"/>
      </patternFill>
    </fill>
    <fill>
      <patternFill patternType="solid">
        <fgColor rgb="FFD5A6BD"/>
        <bgColor rgb="FFD5A6BD"/>
      </patternFill>
    </fill>
    <fill>
      <patternFill patternType="solid">
        <fgColor rgb="FF9FC5E8"/>
        <bgColor rgb="FF9FC5E8"/>
      </patternFill>
    </fill>
    <fill>
      <patternFill patternType="solid">
        <fgColor rgb="FFFFE599"/>
        <bgColor rgb="FFFFE599"/>
      </patternFill>
    </fill>
    <fill>
      <patternFill patternType="solid">
        <fgColor rgb="FF8E7CC3"/>
        <bgColor rgb="FF8E7CC3"/>
      </patternFill>
    </fill>
    <fill>
      <patternFill patternType="solid">
        <fgColor rgb="FF6FA8DC"/>
        <bgColor rgb="FF6FA8DC"/>
      </patternFill>
    </fill>
    <fill>
      <patternFill patternType="solid">
        <fgColor theme="0"/>
        <bgColor rgb="FF00FF00"/>
      </patternFill>
    </fill>
    <fill>
      <patternFill patternType="solid">
        <fgColor theme="0"/>
        <bgColor rgb="FFFFFFFF"/>
      </patternFill>
    </fill>
  </fills>
  <borders count="5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CCCCCC"/>
      </left>
      <right style="thin">
        <color rgb="FF000000"/>
      </right>
      <top style="thin">
        <color rgb="FFCCCCCC"/>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medium">
        <color rgb="FF7030A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rgb="FF7030A0"/>
      </bottom>
      <diagonal/>
    </border>
    <border>
      <left/>
      <right style="thin">
        <color auto="1"/>
      </right>
      <top style="medium">
        <color rgb="FF7030A0"/>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rgb="FF7030A0"/>
      </bottom>
      <diagonal/>
    </border>
    <border>
      <left style="medium">
        <color rgb="FF6AA84F"/>
      </left>
      <right style="thin">
        <color auto="1"/>
      </right>
      <top style="medium">
        <color rgb="FF6AA84F"/>
      </top>
      <bottom style="thin">
        <color auto="1"/>
      </bottom>
      <diagonal/>
    </border>
    <border>
      <left style="thin">
        <color auto="1"/>
      </left>
      <right style="thin">
        <color auto="1"/>
      </right>
      <top style="medium">
        <color rgb="FF6AA84F"/>
      </top>
      <bottom style="thin">
        <color auto="1"/>
      </bottom>
      <diagonal/>
    </border>
    <border>
      <left style="thin">
        <color auto="1"/>
      </left>
      <right style="medium">
        <color rgb="FF6AA84F"/>
      </right>
      <top style="medium">
        <color rgb="FF6AA84F"/>
      </top>
      <bottom style="thin">
        <color auto="1"/>
      </bottom>
      <diagonal/>
    </border>
    <border>
      <left style="medium">
        <color rgb="FF6AA84F"/>
      </left>
      <right style="thin">
        <color auto="1"/>
      </right>
      <top style="thin">
        <color auto="1"/>
      </top>
      <bottom style="thin">
        <color auto="1"/>
      </bottom>
      <diagonal/>
    </border>
    <border>
      <left style="thin">
        <color auto="1"/>
      </left>
      <right style="medium">
        <color rgb="FF6AA84F"/>
      </right>
      <top style="thin">
        <color auto="1"/>
      </top>
      <bottom style="thin">
        <color auto="1"/>
      </bottom>
      <diagonal/>
    </border>
    <border>
      <left style="medium">
        <color rgb="FF6AA84F"/>
      </left>
      <right style="thin">
        <color auto="1"/>
      </right>
      <top style="thin">
        <color auto="1"/>
      </top>
      <bottom style="medium">
        <color rgb="FF6AA84F"/>
      </bottom>
      <diagonal/>
    </border>
    <border>
      <left style="thin">
        <color auto="1"/>
      </left>
      <right style="thin">
        <color auto="1"/>
      </right>
      <top style="thin">
        <color auto="1"/>
      </top>
      <bottom style="medium">
        <color rgb="FF6AA84F"/>
      </bottom>
      <diagonal/>
    </border>
    <border>
      <left style="thin">
        <color auto="1"/>
      </left>
      <right style="medium">
        <color rgb="FF6AA84F"/>
      </right>
      <top style="thin">
        <color auto="1"/>
      </top>
      <bottom style="medium">
        <color rgb="FF6AA84F"/>
      </bottom>
      <diagonal/>
    </border>
    <border>
      <left style="thin">
        <color auto="1"/>
      </left>
      <right/>
      <top style="thin">
        <color auto="1"/>
      </top>
      <bottom style="thin">
        <color auto="1"/>
      </bottom>
      <diagonal/>
    </border>
    <border>
      <left style="thin">
        <color auto="1"/>
      </left>
      <right/>
      <top style="thin">
        <color auto="1"/>
      </top>
      <bottom style="medium">
        <color rgb="FF7030A0"/>
      </bottom>
      <diagonal/>
    </border>
    <border>
      <left style="thick">
        <color rgb="FFFFC000"/>
      </left>
      <right style="thick">
        <color rgb="FFFFC000"/>
      </right>
      <top style="thin">
        <color auto="1"/>
      </top>
      <bottom style="thin">
        <color auto="1"/>
      </bottom>
      <diagonal/>
    </border>
    <border>
      <left style="thick">
        <color rgb="FFFFC000"/>
      </left>
      <right style="thick">
        <color rgb="FFFFC000"/>
      </right>
      <top style="thin">
        <color auto="1"/>
      </top>
      <bottom style="thick">
        <color rgb="FFFFC000"/>
      </bottom>
      <diagonal/>
    </border>
    <border>
      <left style="thin">
        <color auto="1"/>
      </left>
      <right/>
      <top style="medium">
        <color rgb="FF7030A0"/>
      </top>
      <bottom style="thin">
        <color auto="1"/>
      </bottom>
      <diagonal/>
    </border>
    <border>
      <left style="thick">
        <color rgb="FFFFC000"/>
      </left>
      <right style="thick">
        <color rgb="FFFFC000"/>
      </right>
      <top/>
      <bottom style="thin">
        <color auto="1"/>
      </bottom>
      <diagonal/>
    </border>
    <border>
      <left style="medium">
        <color rgb="FFFFC000"/>
      </left>
      <right style="medium">
        <color rgb="FFFFC000"/>
      </right>
      <top style="medium">
        <color rgb="FFFFC000"/>
      </top>
      <bottom style="thin">
        <color auto="1"/>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s>
  <cellStyleXfs count="1">
    <xf numFmtId="0" fontId="0" fillId="0" borderId="0"/>
  </cellStyleXfs>
  <cellXfs count="149">
    <xf numFmtId="0" fontId="0" fillId="0" borderId="0" xfId="0" applyFont="1" applyAlignment="1"/>
    <xf numFmtId="0" fontId="1" fillId="0" borderId="0" xfId="0" applyFont="1" applyAlignment="1">
      <alignment vertical="center"/>
    </xf>
    <xf numFmtId="0" fontId="2" fillId="0" borderId="0" xfId="0" applyFont="1" applyAlignment="1"/>
    <xf numFmtId="0" fontId="4" fillId="0" borderId="0" xfId="0" applyFont="1" applyAlignment="1">
      <alignment vertical="center"/>
    </xf>
    <xf numFmtId="0" fontId="5" fillId="2" borderId="7" xfId="0" applyFont="1" applyFill="1" applyBorder="1" applyAlignment="1">
      <alignment horizontal="center" vertical="center" wrapText="1"/>
    </xf>
    <xf numFmtId="0" fontId="0" fillId="0" borderId="0" xfId="0" applyFont="1"/>
    <xf numFmtId="0" fontId="6"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4" borderId="7" xfId="0" applyFont="1" applyFill="1" applyBorder="1" applyAlignment="1">
      <alignment horizontal="center" vertical="center"/>
    </xf>
    <xf numFmtId="0" fontId="8" fillId="4" borderId="0" xfId="0" applyFont="1" applyFill="1" applyAlignment="1">
      <alignment wrapText="1"/>
    </xf>
    <xf numFmtId="0" fontId="7" fillId="0" borderId="7"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center" vertical="center"/>
    </xf>
    <xf numFmtId="0" fontId="7" fillId="4" borderId="7" xfId="0" applyFont="1" applyFill="1" applyBorder="1" applyAlignment="1">
      <alignment horizontal="center" vertical="center"/>
    </xf>
    <xf numFmtId="0" fontId="0" fillId="0" borderId="0" xfId="0" applyFont="1" applyAlignment="1"/>
    <xf numFmtId="0" fontId="12" fillId="4" borderId="0" xfId="0" applyFont="1" applyFill="1" applyAlignment="1">
      <alignment horizontal="center" wrapText="1"/>
    </xf>
    <xf numFmtId="0" fontId="0" fillId="0" borderId="0" xfId="0" applyFont="1" applyAlignment="1">
      <alignment horizontal="center"/>
    </xf>
    <xf numFmtId="0" fontId="0" fillId="4" borderId="0" xfId="0" applyFont="1" applyFill="1" applyAlignment="1">
      <alignment wrapText="1"/>
    </xf>
    <xf numFmtId="0" fontId="4" fillId="4" borderId="0" xfId="0" applyFont="1" applyFill="1"/>
    <xf numFmtId="0" fontId="13" fillId="4" borderId="0" xfId="0" applyFont="1" applyFill="1" applyAlignment="1">
      <alignment horizontal="center" wrapText="1"/>
    </xf>
    <xf numFmtId="10" fontId="15" fillId="0" borderId="7" xfId="0" applyNumberFormat="1" applyFont="1" applyBorder="1" applyAlignment="1">
      <alignment horizontal="center" vertical="center"/>
    </xf>
    <xf numFmtId="0" fontId="16" fillId="4" borderId="0" xfId="0" applyFont="1" applyFill="1" applyAlignment="1">
      <alignment horizontal="center" wrapText="1"/>
    </xf>
    <xf numFmtId="0" fontId="13" fillId="4" borderId="0" xfId="0" applyFont="1" applyFill="1" applyAlignment="1">
      <alignment horizontal="center" wrapText="1"/>
    </xf>
    <xf numFmtId="0" fontId="0" fillId="4" borderId="0" xfId="0" applyFont="1" applyFill="1" applyAlignment="1">
      <alignment horizontal="center" wrapText="1"/>
    </xf>
    <xf numFmtId="9" fontId="15" fillId="0" borderId="7" xfId="0" applyNumberFormat="1" applyFont="1" applyBorder="1" applyAlignment="1">
      <alignment horizontal="center" vertical="center"/>
    </xf>
    <xf numFmtId="10" fontId="0" fillId="0" borderId="0" xfId="0" applyNumberFormat="1" applyFont="1"/>
    <xf numFmtId="0" fontId="5" fillId="2" borderId="7"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7" fillId="4" borderId="7" xfId="0" applyFont="1" applyFill="1" applyBorder="1" applyAlignment="1">
      <alignment horizontal="center" vertical="top" wrapText="1"/>
    </xf>
    <xf numFmtId="0" fontId="7" fillId="4" borderId="7" xfId="0" applyFont="1" applyFill="1" applyBorder="1" applyAlignment="1">
      <alignment horizontal="left" vertical="top" wrapText="1"/>
    </xf>
    <xf numFmtId="0" fontId="6" fillId="4" borderId="7" xfId="0" applyFont="1" applyFill="1" applyBorder="1" applyAlignment="1">
      <alignment horizontal="left" vertical="top" wrapText="1"/>
    </xf>
    <xf numFmtId="9" fontId="7" fillId="4" borderId="7" xfId="0" applyNumberFormat="1" applyFont="1" applyFill="1" applyBorder="1" applyAlignment="1">
      <alignment horizontal="center" vertical="top" wrapText="1"/>
    </xf>
    <xf numFmtId="14" fontId="7" fillId="4" borderId="7" xfId="0" applyNumberFormat="1" applyFont="1" applyFill="1" applyBorder="1" applyAlignment="1">
      <alignment horizontal="center" vertical="top" wrapText="1"/>
    </xf>
    <xf numFmtId="14" fontId="7" fillId="4" borderId="5" xfId="0" applyNumberFormat="1" applyFont="1" applyFill="1" applyBorder="1" applyAlignment="1">
      <alignment horizontal="center" vertical="top" wrapText="1"/>
    </xf>
    <xf numFmtId="0" fontId="7" fillId="4" borderId="13" xfId="0" applyFont="1" applyFill="1" applyBorder="1" applyAlignment="1">
      <alignment horizontal="left" vertical="top" wrapText="1"/>
    </xf>
    <xf numFmtId="0" fontId="7" fillId="4" borderId="6" xfId="0" applyFont="1" applyFill="1" applyBorder="1" applyAlignment="1">
      <alignment horizontal="left" vertical="top" wrapText="1"/>
    </xf>
    <xf numFmtId="9" fontId="7" fillId="4" borderId="6" xfId="0" applyNumberFormat="1"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4" borderId="6" xfId="0" applyFont="1" applyFill="1" applyBorder="1" applyAlignment="1">
      <alignment horizontal="center" vertical="top" wrapText="1"/>
    </xf>
    <xf numFmtId="9" fontId="7" fillId="4" borderId="6" xfId="0" applyNumberFormat="1" applyFont="1" applyFill="1" applyBorder="1" applyAlignment="1">
      <alignment horizontal="center" vertical="top" wrapText="1"/>
    </xf>
    <xf numFmtId="0" fontId="7" fillId="4" borderId="6" xfId="0" applyFont="1" applyFill="1" applyBorder="1" applyAlignment="1">
      <alignment horizontal="left" vertical="top" wrapText="1"/>
    </xf>
    <xf numFmtId="0" fontId="7" fillId="4" borderId="13" xfId="0" applyFont="1" applyFill="1" applyBorder="1" applyAlignment="1">
      <alignment horizontal="left" vertical="top" wrapText="1"/>
    </xf>
    <xf numFmtId="49" fontId="7" fillId="4" borderId="7" xfId="0" applyNumberFormat="1" applyFont="1" applyFill="1" applyBorder="1" applyAlignment="1">
      <alignment horizontal="center" vertical="top" wrapText="1"/>
    </xf>
    <xf numFmtId="164" fontId="7" fillId="4" borderId="7" xfId="0" applyNumberFormat="1" applyFont="1" applyFill="1" applyBorder="1" applyAlignment="1">
      <alignment horizontal="center" vertical="top" wrapText="1"/>
    </xf>
    <xf numFmtId="9" fontId="7" fillId="4" borderId="13" xfId="0" applyNumberFormat="1" applyFont="1" applyFill="1" applyBorder="1" applyAlignment="1">
      <alignment horizontal="left" vertical="top" wrapText="1"/>
    </xf>
    <xf numFmtId="164" fontId="7" fillId="4" borderId="5" xfId="0" applyNumberFormat="1" applyFont="1" applyFill="1" applyBorder="1" applyAlignment="1">
      <alignment horizontal="center" vertical="top" wrapText="1"/>
    </xf>
    <xf numFmtId="9" fontId="7" fillId="4" borderId="13" xfId="0" applyNumberFormat="1" applyFont="1" applyFill="1" applyBorder="1" applyAlignment="1">
      <alignment horizontal="center" vertical="top" wrapText="1"/>
    </xf>
    <xf numFmtId="0" fontId="7" fillId="4" borderId="6" xfId="0" applyFont="1" applyFill="1" applyBorder="1" applyAlignment="1">
      <alignment vertical="top" wrapText="1"/>
    </xf>
    <xf numFmtId="14" fontId="7" fillId="4" borderId="6" xfId="0" applyNumberFormat="1" applyFont="1" applyFill="1" applyBorder="1" applyAlignment="1">
      <alignment horizontal="center" vertical="top"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10" xfId="0" applyFont="1" applyFill="1" applyBorder="1" applyAlignment="1">
      <alignment horizontal="left" vertical="top" wrapText="1"/>
    </xf>
    <xf numFmtId="164" fontId="7" fillId="4" borderId="6" xfId="0" applyNumberFormat="1" applyFont="1" applyFill="1" applyBorder="1" applyAlignment="1">
      <alignment horizontal="center" vertical="top" wrapText="1"/>
    </xf>
    <xf numFmtId="0" fontId="7" fillId="4" borderId="10" xfId="0" applyFont="1" applyFill="1" applyBorder="1" applyAlignment="1">
      <alignment horizontal="left" vertical="top" wrapText="1"/>
    </xf>
    <xf numFmtId="0" fontId="6" fillId="4" borderId="6" xfId="0" applyFont="1" applyFill="1" applyBorder="1" applyAlignment="1">
      <alignment horizontal="left" vertical="top" wrapText="1"/>
    </xf>
    <xf numFmtId="0" fontId="7" fillId="4" borderId="5" xfId="0" applyFont="1" applyFill="1" applyBorder="1" applyAlignment="1">
      <alignment horizontal="left" vertical="top" wrapText="1"/>
    </xf>
    <xf numFmtId="0" fontId="18" fillId="4" borderId="6" xfId="0" applyFont="1" applyFill="1" applyBorder="1" applyAlignment="1">
      <alignment horizontal="center" vertical="top" wrapText="1"/>
    </xf>
    <xf numFmtId="9" fontId="7" fillId="4" borderId="6" xfId="0" applyNumberFormat="1" applyFont="1" applyFill="1" applyBorder="1" applyAlignment="1">
      <alignment horizontal="center" vertical="center" wrapText="1"/>
    </xf>
    <xf numFmtId="0" fontId="6" fillId="4" borderId="6" xfId="0" applyFont="1" applyFill="1" applyBorder="1" applyAlignment="1">
      <alignment vertical="top" wrapText="1"/>
    </xf>
    <xf numFmtId="0" fontId="7" fillId="4" borderId="16" xfId="0" applyFont="1" applyFill="1" applyBorder="1" applyAlignment="1">
      <alignment vertical="top" wrapText="1"/>
    </xf>
    <xf numFmtId="0" fontId="7" fillId="4" borderId="0" xfId="0" applyFont="1" applyFill="1" applyAlignment="1">
      <alignment horizontal="center" vertical="top" wrapText="1"/>
    </xf>
    <xf numFmtId="0" fontId="7" fillId="4" borderId="0" xfId="0" applyFont="1" applyFill="1" applyAlignment="1">
      <alignment horizontal="left" vertical="top" wrapText="1"/>
    </xf>
    <xf numFmtId="0" fontId="7" fillId="4" borderId="0" xfId="0" applyFont="1" applyFill="1" applyAlignment="1">
      <alignment vertical="top" wrapText="1"/>
    </xf>
    <xf numFmtId="0" fontId="7" fillId="4" borderId="0" xfId="0" applyFont="1" applyFill="1" applyAlignment="1">
      <alignment horizontal="left" vertical="top" wrapText="1"/>
    </xf>
    <xf numFmtId="0" fontId="17" fillId="4" borderId="24" xfId="0" applyFont="1" applyFill="1" applyBorder="1" applyAlignment="1">
      <alignment horizontal="center" vertical="center" wrapText="1"/>
    </xf>
    <xf numFmtId="0" fontId="7" fillId="4" borderId="25" xfId="0" applyFont="1" applyFill="1" applyBorder="1" applyAlignment="1">
      <alignment horizontal="left" vertical="top" wrapText="1"/>
    </xf>
    <xf numFmtId="0" fontId="7" fillId="4" borderId="25" xfId="0" applyFont="1" applyFill="1" applyBorder="1" applyAlignment="1">
      <alignment horizontal="center" vertical="top" wrapText="1"/>
    </xf>
    <xf numFmtId="0" fontId="7" fillId="4" borderId="26" xfId="0" applyFont="1" applyFill="1" applyBorder="1" applyAlignment="1">
      <alignment horizontal="center" vertical="top" wrapText="1"/>
    </xf>
    <xf numFmtId="0" fontId="17" fillId="4" borderId="27" xfId="0" applyFont="1" applyFill="1" applyBorder="1" applyAlignment="1">
      <alignment horizontal="center" vertical="center" wrapText="1"/>
    </xf>
    <xf numFmtId="9" fontId="7" fillId="4" borderId="28" xfId="0" applyNumberFormat="1" applyFont="1" applyFill="1" applyBorder="1" applyAlignment="1">
      <alignment horizontal="center" vertical="top" wrapText="1"/>
    </xf>
    <xf numFmtId="0" fontId="7" fillId="4" borderId="28" xfId="0" applyFont="1" applyFill="1" applyBorder="1" applyAlignment="1">
      <alignment horizontal="center" vertical="top" wrapText="1"/>
    </xf>
    <xf numFmtId="0" fontId="7" fillId="4" borderId="29" xfId="0" applyFont="1" applyFill="1" applyBorder="1" applyAlignment="1">
      <alignment horizontal="center" vertical="top" wrapText="1"/>
    </xf>
    <xf numFmtId="0" fontId="17" fillId="4" borderId="3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32" xfId="0" applyFont="1" applyFill="1" applyBorder="1" applyAlignment="1">
      <alignment horizontal="center" vertical="center" wrapText="1"/>
    </xf>
    <xf numFmtId="9" fontId="7" fillId="4" borderId="33" xfId="0" applyNumberFormat="1" applyFont="1" applyFill="1" applyBorder="1" applyAlignment="1">
      <alignment horizontal="center" vertical="top" wrapText="1"/>
    </xf>
    <xf numFmtId="0" fontId="7" fillId="4" borderId="34" xfId="0" applyFont="1" applyFill="1" applyBorder="1" applyAlignment="1">
      <alignment horizontal="center" vertical="top" wrapText="1"/>
    </xf>
    <xf numFmtId="0" fontId="7" fillId="4" borderId="33" xfId="0" applyFont="1" applyFill="1" applyBorder="1" applyAlignment="1">
      <alignment horizontal="center" vertical="top" wrapText="1"/>
    </xf>
    <xf numFmtId="0" fontId="7" fillId="4" borderId="35" xfId="0" applyFont="1" applyFill="1" applyBorder="1" applyAlignment="1">
      <alignment horizontal="center" vertical="top" wrapText="1"/>
    </xf>
    <xf numFmtId="0" fontId="7" fillId="4" borderId="36" xfId="0" applyFont="1" applyFill="1" applyBorder="1" applyAlignment="1">
      <alignment horizontal="left" vertical="top" wrapText="1"/>
    </xf>
    <xf numFmtId="0" fontId="7" fillId="4" borderId="37" xfId="0" applyFont="1" applyFill="1" applyBorder="1" applyAlignment="1">
      <alignment horizontal="center" vertical="top" wrapText="1"/>
    </xf>
    <xf numFmtId="0" fontId="7" fillId="4" borderId="38" xfId="0" applyFont="1" applyFill="1" applyBorder="1" applyAlignment="1">
      <alignment horizontal="center" vertical="top" wrapText="1"/>
    </xf>
    <xf numFmtId="0" fontId="7" fillId="4" borderId="39" xfId="0" applyFont="1" applyFill="1" applyBorder="1" applyAlignment="1">
      <alignment horizontal="center" vertical="top" wrapText="1"/>
    </xf>
    <xf numFmtId="0" fontId="7" fillId="12" borderId="40" xfId="0" applyFont="1" applyFill="1" applyBorder="1" applyAlignment="1">
      <alignment horizontal="center" vertical="top" wrapText="1"/>
    </xf>
    <xf numFmtId="0" fontId="7" fillId="13" borderId="40" xfId="0" applyFont="1" applyFill="1" applyBorder="1" applyAlignment="1">
      <alignment horizontal="center" vertical="top" wrapText="1"/>
    </xf>
    <xf numFmtId="0" fontId="7" fillId="13" borderId="41" xfId="0" applyFont="1" applyFill="1" applyBorder="1" applyAlignment="1">
      <alignment horizontal="center" vertical="top" wrapText="1"/>
    </xf>
    <xf numFmtId="0" fontId="17" fillId="4" borderId="42" xfId="0" applyFont="1" applyFill="1" applyBorder="1" applyAlignment="1">
      <alignment horizontal="center" vertical="center" wrapText="1"/>
    </xf>
    <xf numFmtId="0" fontId="7" fillId="12" borderId="43" xfId="0" applyFont="1" applyFill="1" applyBorder="1" applyAlignment="1">
      <alignment horizontal="center" vertical="top" wrapText="1"/>
    </xf>
    <xf numFmtId="0" fontId="17" fillId="4" borderId="44"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Font="1" applyAlignment="1"/>
    <xf numFmtId="0" fontId="3" fillId="0" borderId="1" xfId="0" applyFont="1" applyBorder="1" applyAlignment="1">
      <alignment horizontal="center" vertical="center"/>
    </xf>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0" fillId="0" borderId="1" xfId="0" applyFont="1" applyBorder="1" applyAlignment="1">
      <alignment horizontal="center" vertical="top"/>
    </xf>
    <xf numFmtId="0" fontId="0" fillId="0" borderId="1" xfId="0" applyFont="1" applyBorder="1" applyAlignment="1">
      <alignment horizontal="center" vertical="top" wrapText="1"/>
    </xf>
    <xf numFmtId="0" fontId="0" fillId="0" borderId="0" xfId="0" applyFont="1" applyAlignment="1">
      <alignment horizontal="center" vertical="center"/>
    </xf>
    <xf numFmtId="0" fontId="7" fillId="3" borderId="9" xfId="0" applyFont="1" applyFill="1" applyBorder="1" applyAlignment="1">
      <alignment horizontal="center" vertical="center"/>
    </xf>
    <xf numFmtId="0" fontId="4" fillId="0" borderId="10" xfId="0" applyFont="1" applyBorder="1"/>
    <xf numFmtId="0" fontId="4" fillId="0" borderId="11" xfId="0" applyFont="1" applyBorder="1"/>
    <xf numFmtId="0" fontId="6" fillId="3" borderId="8" xfId="0" applyFont="1" applyFill="1" applyBorder="1" applyAlignment="1">
      <alignment horizontal="center" vertical="center" wrapText="1"/>
    </xf>
    <xf numFmtId="0" fontId="4" fillId="0" borderId="12" xfId="0" applyFont="1" applyBorder="1"/>
    <xf numFmtId="0" fontId="4" fillId="0" borderId="13" xfId="0" applyFont="1" applyBorder="1"/>
    <xf numFmtId="0" fontId="6" fillId="3" borderId="8" xfId="0" applyFont="1" applyFill="1" applyBorder="1" applyAlignment="1">
      <alignment horizontal="center" vertical="center"/>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0" fillId="11" borderId="1" xfId="0" applyFont="1" applyFill="1" applyBorder="1" applyAlignment="1">
      <alignment horizontal="center" vertical="center" wrapText="1"/>
    </xf>
    <xf numFmtId="0" fontId="4" fillId="4" borderId="2" xfId="0" applyFont="1" applyFill="1" applyBorder="1"/>
    <xf numFmtId="0" fontId="4" fillId="4" borderId="14" xfId="0" applyFont="1" applyFill="1" applyBorder="1"/>
    <xf numFmtId="0" fontId="4" fillId="4" borderId="4" xfId="0" applyFont="1" applyFill="1" applyBorder="1"/>
    <xf numFmtId="0" fontId="4" fillId="4" borderId="5" xfId="0" applyFont="1" applyFill="1" applyBorder="1"/>
    <xf numFmtId="0" fontId="11" fillId="4" borderId="19" xfId="0" applyFont="1" applyFill="1" applyBorder="1" applyAlignment="1">
      <alignment horizontal="center" vertical="center" wrapText="1"/>
    </xf>
    <xf numFmtId="0" fontId="4" fillId="4" borderId="20" xfId="0" applyFont="1" applyFill="1" applyBorder="1"/>
    <xf numFmtId="0" fontId="4" fillId="4" borderId="21" xfId="0" applyFont="1" applyFill="1" applyBorder="1"/>
    <xf numFmtId="0" fontId="4" fillId="4" borderId="22" xfId="0" applyFont="1" applyFill="1" applyBorder="1"/>
    <xf numFmtId="0" fontId="0" fillId="0" borderId="0" xfId="0" applyFont="1" applyBorder="1" applyAlignment="1"/>
    <xf numFmtId="0" fontId="4" fillId="4" borderId="23" xfId="0" applyFont="1" applyFill="1" applyBorder="1"/>
    <xf numFmtId="0" fontId="4" fillId="4" borderId="0" xfId="0" applyFont="1" applyFill="1" applyBorder="1"/>
    <xf numFmtId="0" fontId="14" fillId="4" borderId="0" xfId="0" applyFont="1" applyFill="1" applyAlignment="1">
      <alignment horizontal="center" wrapText="1"/>
    </xf>
    <xf numFmtId="0" fontId="9" fillId="4" borderId="0" xfId="0" applyFont="1" applyFill="1" applyAlignment="1">
      <alignment horizontal="center" wrapText="1"/>
    </xf>
    <xf numFmtId="0" fontId="10" fillId="5" borderId="1" xfId="0" applyFont="1" applyFill="1" applyBorder="1" applyAlignment="1">
      <alignment horizontal="center" vertical="center" wrapText="1"/>
    </xf>
    <xf numFmtId="0" fontId="4" fillId="4" borderId="3" xfId="0" applyFont="1" applyFill="1" applyBorder="1"/>
    <xf numFmtId="0" fontId="4" fillId="4" borderId="15" xfId="0" applyFont="1" applyFill="1" applyBorder="1"/>
    <xf numFmtId="0" fontId="4" fillId="4" borderId="6" xfId="0" applyFont="1" applyFill="1" applyBorder="1"/>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0" fillId="0" borderId="45" xfId="0" pivotButton="1" applyFont="1" applyBorder="1" applyAlignment="1"/>
    <xf numFmtId="0" fontId="0" fillId="0" borderId="46" xfId="0" applyFont="1" applyBorder="1" applyAlignment="1"/>
    <xf numFmtId="0" fontId="0" fillId="0" borderId="45" xfId="0" applyFont="1" applyBorder="1" applyAlignment="1"/>
    <xf numFmtId="0" fontId="0" fillId="0" borderId="46" xfId="0" applyNumberFormat="1" applyFont="1" applyBorder="1" applyAlignment="1"/>
    <xf numFmtId="0" fontId="0" fillId="0" borderId="47" xfId="0" applyFont="1" applyBorder="1" applyAlignment="1"/>
    <xf numFmtId="0" fontId="0" fillId="0" borderId="48" xfId="0" applyNumberFormat="1" applyFont="1" applyBorder="1" applyAlignment="1"/>
    <xf numFmtId="0" fontId="0" fillId="0" borderId="49" xfId="0" applyFont="1" applyBorder="1" applyAlignment="1"/>
    <xf numFmtId="0" fontId="0" fillId="0" borderId="50" xfId="0" applyNumberFormat="1"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a:solidFill>
                  <a:srgbClr val="000000"/>
                </a:solidFill>
                <a:latin typeface="Roboto"/>
              </a:defRPr>
            </a:pPr>
            <a:r>
              <a:rPr lang="es-ES" b="1"/>
              <a:t>ESTADO ACCIONES SEGUIMIENTO ABRIL DE 2020</a:t>
            </a:r>
          </a:p>
        </c:rich>
      </c:tx>
      <c:layout>
        <c:manualLayout>
          <c:xMode val="edge"/>
          <c:yMode val="edge"/>
          <c:x val="0.22310105434772873"/>
          <c:y val="4.6406180359530529E-2"/>
        </c:manualLayout>
      </c:layout>
      <c:overlay val="0"/>
    </c:title>
    <c:autoTitleDeleted val="0"/>
    <c:view3D>
      <c:rotX val="50"/>
      <c:rotY val="0"/>
      <c:rAngAx val="1"/>
    </c:view3D>
    <c:floor>
      <c:thickness val="0"/>
    </c:floor>
    <c:sideWall>
      <c:thickness val="0"/>
    </c:sideWall>
    <c:backWall>
      <c:thickness val="0"/>
    </c:backWall>
    <c:plotArea>
      <c:layout/>
      <c:pie3DChart>
        <c:varyColors val="1"/>
        <c:ser>
          <c:idx val="0"/>
          <c:order val="0"/>
          <c:dPt>
            <c:idx val="0"/>
            <c:bubble3D val="0"/>
            <c:spPr>
              <a:solidFill>
                <a:srgbClr val="4285F4"/>
              </a:solidFill>
            </c:spPr>
          </c:dPt>
          <c:dPt>
            <c:idx val="1"/>
            <c:bubble3D val="0"/>
            <c:spPr>
              <a:solidFill>
                <a:srgbClr val="0000FF"/>
              </a:solidFill>
            </c:spPr>
          </c:dPt>
          <c:dPt>
            <c:idx val="2"/>
            <c:bubble3D val="0"/>
            <c:spPr>
              <a:solidFill>
                <a:srgbClr val="F4B400"/>
              </a:solidFill>
            </c:spPr>
          </c:dPt>
          <c:dPt>
            <c:idx val="3"/>
            <c:bubble3D val="0"/>
            <c:spPr>
              <a:solidFill>
                <a:srgbClr val="0F9D58"/>
              </a:solidFill>
            </c:spPr>
          </c:dPt>
          <c:dPt>
            <c:idx val="4"/>
            <c:bubble3D val="0"/>
          </c:dPt>
          <c:dPt>
            <c:idx val="5"/>
            <c:bubble3D val="0"/>
          </c:dPt>
          <c:cat>
            <c:strRef>
              <c:f>'ESTADISTICA GENERAL'!$A$16:$A$21</c:f>
              <c:strCache>
                <c:ptCount val="6"/>
                <c:pt idx="0">
                  <c:v>ESTADO DE LAS ACCIONES (SEGUIMIENTO PRIMER CUATRIMESTRE 2020)</c:v>
                </c:pt>
                <c:pt idx="3">
                  <c:v>CUMPLIDA</c:v>
                </c:pt>
                <c:pt idx="4">
                  <c:v>VENCIDA</c:v>
                </c:pt>
                <c:pt idx="5">
                  <c:v>EN EJECUCIÓN</c:v>
                </c:pt>
              </c:strCache>
            </c:strRef>
          </c:cat>
          <c:val>
            <c:numRef>
              <c:f>'ESTADISTICA GENERAL'!$B$16:$B$21</c:f>
              <c:numCache>
                <c:formatCode>General</c:formatCode>
                <c:ptCount val="6"/>
                <c:pt idx="0">
                  <c:v>0</c:v>
                </c:pt>
                <c:pt idx="3">
                  <c:v>65</c:v>
                </c:pt>
                <c:pt idx="4">
                  <c:v>5</c:v>
                </c:pt>
                <c:pt idx="5">
                  <c:v>19</c:v>
                </c:pt>
              </c:numCache>
            </c:numRef>
          </c:val>
        </c:ser>
        <c:dLbls>
          <c:showLegendKey val="0"/>
          <c:showVal val="0"/>
          <c:showCatName val="0"/>
          <c:showSerName val="0"/>
          <c:showPercent val="0"/>
          <c:showBubbleSize val="0"/>
          <c:showLeaderLines val="1"/>
        </c:dLbls>
      </c:pie3DChart>
    </c:plotArea>
    <c:legend>
      <c:legendPos val="r"/>
      <c:layout/>
      <c:overlay val="0"/>
      <c:txPr>
        <a:bodyPr/>
        <a:lstStyle/>
        <a:p>
          <a:pPr lvl="0">
            <a:defRPr b="0">
              <a:solidFill>
                <a:srgbClr val="000000"/>
              </a:solidFill>
              <a:latin typeface="Roboto"/>
            </a:defRPr>
          </a:pPr>
          <a:endParaRPr lang="es-E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219075</xdr:colOff>
      <xdr:row>14</xdr:row>
      <xdr:rowOff>0</xdr:rowOff>
    </xdr:from>
    <xdr:ext cx="5581650" cy="3533775"/>
    <xdr:graphicFrame macro="">
      <xdr:nvGraphicFramePr>
        <xdr:cNvPr id="2" name="Chart 1" title="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Lilia Carolina  Ibarra Romero" refreshedDate="43972.456842824075" refreshedVersion="5" recordCount="89">
  <cacheSource type="worksheet">
    <worksheetSource ref="A5:AN94" sheet="CONSOLIDADO GENERAL"/>
  </cacheSource>
  <cacheFields count="40">
    <cacheField name="NO." numFmtId="0">
      <sharedItems containsSemiMixedTypes="0" containsString="0" containsNumber="1" containsInteger="1" minValue="1" maxValue="89"/>
    </cacheField>
    <cacheField name="CÓDIGO DE LA ENTIDAD" numFmtId="0">
      <sharedItems containsSemiMixedTypes="0" containsString="0" containsNumber="1" containsInteger="1" minValue="203" maxValue="203"/>
    </cacheField>
    <cacheField name="VIGENCIA PAD AUDITORIA o VISITA" numFmtId="0">
      <sharedItems containsSemiMixedTypes="0" containsString="0" containsNumber="1" containsInteger="1" minValue="2018" maxValue="2019"/>
    </cacheField>
    <cacheField name="VIGENCIA PAD AUDITORIA o VISITA 1" numFmtId="0">
      <sharedItems/>
    </cacheField>
    <cacheField name="CÓDIGO AUDITORIA SEGÚN PAD DE LA VIGENCIA" numFmtId="0">
      <sharedItems containsSemiMixedTypes="0" containsString="0" containsNumber="1" containsInteger="1" minValue="22" maxValue="58"/>
    </cacheField>
    <cacheField name="No. HALLAZGO o Numeral del Informe de la Auditoría o Visita" numFmtId="0">
      <sharedItems/>
    </cacheField>
    <cacheField name="CÓDIGO ACCIÓN" numFmtId="0">
      <sharedItems containsSemiMixedTypes="0" containsString="0" containsNumber="1" containsInteger="1" minValue="1" maxValue="3"/>
    </cacheField>
    <cacheField name="MODALIDAD" numFmtId="0">
      <sharedItems/>
    </cacheField>
    <cacheField name="COMPONENTE" numFmtId="0">
      <sharedItems/>
    </cacheField>
    <cacheField name="FACTOR" numFmtId="0">
      <sharedItems/>
    </cacheField>
    <cacheField name="TIPO" numFmtId="0">
      <sharedItems/>
    </cacheField>
    <cacheField name="DESCRIPCIÓN DEL HALLAZGO" numFmtId="0">
      <sharedItems/>
    </cacheField>
    <cacheField name="DESCRIPCIÓN ACCIÓN" numFmtId="0">
      <sharedItems/>
    </cacheField>
    <cacheField name="NOMBRE DEL INDICADOR" numFmtId="0">
      <sharedItems/>
    </cacheField>
    <cacheField name="FÓRMULA DEL INDICADOR" numFmtId="0">
      <sharedItems/>
    </cacheField>
    <cacheField name="META" numFmtId="0">
      <sharedItems containsSemiMixedTypes="0" containsString="0" containsNumber="1" containsInteger="1" minValue="1" maxValue="100"/>
    </cacheField>
    <cacheField name="AREA RESPONSABLE" numFmtId="0">
      <sharedItems/>
    </cacheField>
    <cacheField name="FECHA DE INICIO" numFmtId="0">
      <sharedItems containsSemiMixedTypes="0" containsNonDate="0" containsDate="1" containsString="0" minDate="2018-05-23T00:00:00" maxDate="2019-10-16T00:00:00"/>
    </cacheField>
    <cacheField name="FECHA DE TERMINACIÓN" numFmtId="0">
      <sharedItems containsSemiMixedTypes="0" containsNonDate="0" containsDate="1" containsString="0" minDate="2019-02-28T00:00:00" maxDate="2020-10-01T00:00:00"/>
    </cacheField>
    <cacheField name="RESULTADO INDICADOR" numFmtId="0">
      <sharedItems containsString="0" containsBlank="1" containsNumber="1" containsInteger="1" minValue="0" maxValue="100"/>
    </cacheField>
    <cacheField name="REPORTE DEPENDENCIA" numFmtId="0">
      <sharedItems containsBlank="1"/>
    </cacheField>
    <cacheField name="RESULTADO INDICADOR2" numFmtId="0">
      <sharedItems containsString="0" containsBlank="1" containsNumber="1" minValue="0.1" maxValue="1"/>
    </cacheField>
    <cacheField name="REPORTE DEPENDENCIA2" numFmtId="0">
      <sharedItems containsBlank="1"/>
    </cacheField>
    <cacheField name="RESULTADO INDICADOR3" numFmtId="0">
      <sharedItems containsString="0" containsBlank="1" containsNumber="1" minValue="0.1" maxValue="1"/>
    </cacheField>
    <cacheField name="REPORTE DEPENDENCIA3" numFmtId="0">
      <sharedItems containsBlank="1"/>
    </cacheField>
    <cacheField name="RESULTADO INDICADOR4" numFmtId="0">
      <sharedItems containsString="0" containsBlank="1" containsNumber="1" minValue="0.5" maxValue="1.67"/>
    </cacheField>
    <cacheField name="REPORTE DEPENDENCIA4" numFmtId="0">
      <sharedItems containsBlank="1"/>
    </cacheField>
    <cacheField name="RESULTADO INDICADOR5" numFmtId="0">
      <sharedItems containsString="0" containsBlank="1" containsNumber="1" containsInteger="1" minValue="1" maxValue="1"/>
    </cacheField>
    <cacheField name="REPORTE DEPENDENCIA5" numFmtId="0">
      <sharedItems containsBlank="1"/>
    </cacheField>
    <cacheField name="RESULTADO INDICADOR6" numFmtId="0">
      <sharedItems containsString="0" containsBlank="1" containsNumber="1" minValue="0.8" maxValue="1"/>
    </cacheField>
    <cacheField name="REPORTE DEPENDENCIA6" numFmtId="0">
      <sharedItems containsBlank="1"/>
    </cacheField>
    <cacheField name="RESULTADO INDICADOR7" numFmtId="0">
      <sharedItems containsBlank="1" containsMixedTypes="1" containsNumber="1" minValue="0.1" maxValue="100"/>
    </cacheField>
    <cacheField name="REPORTE DEPENDENCIA7" numFmtId="0">
      <sharedItems containsBlank="1"/>
    </cacheField>
    <cacheField name="RESULTADO INDICADOR8" numFmtId="0">
      <sharedItems containsString="0" containsBlank="1" containsNumber="1" minValue="0" maxValue="1"/>
    </cacheField>
    <cacheField name="SEGUIMIENTO DICIEMBRE 2019" numFmtId="0">
      <sharedItems/>
    </cacheField>
    <cacheField name="ESTADO Y EVALUACIÓN ENTIDAD" numFmtId="0">
      <sharedItems count="3">
        <s v="CUMPLIDA"/>
        <s v="EN EJECUCIÓN"/>
        <s v="VENCIDA"/>
      </sharedItems>
    </cacheField>
    <cacheField name="RESULTADO INDICADOR9" numFmtId="0">
      <sharedItems containsString="0" containsBlank="1" containsNumber="1" minValue="0" maxValue="100"/>
    </cacheField>
    <cacheField name="SEGUIMIENTO ABRIL 2020" numFmtId="0">
      <sharedItems containsBlank="1"/>
    </cacheField>
    <cacheField name="ESTADO Y EVALUACIÓN ENTIDAD _x000a_carolina" numFmtId="0">
      <sharedItems count="3">
        <s v="CUMPLIDA"/>
        <s v="VENCIDA"/>
        <s v="EN EJECUCIÓN"/>
      </sharedItems>
    </cacheField>
    <cacheField name="ESTADO CONTRALORÍA DE BOGOTÁ"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9">
  <r>
    <n v="1"/>
    <n v="203"/>
    <n v="2018"/>
    <s v="2018 2018"/>
    <n v="52"/>
    <s v="3.1.4.4.4.1"/>
    <n v="1"/>
    <s v="01 - AUDITORIA DE REGULARIDAD"/>
    <s v="Control Gestión"/>
    <s v="Gestión Contractual"/>
    <s v="Hallazgo administrativo"/>
    <s v="Hallazgo administrativo por Constitución de Reservas, contraviniendo los principios de Anualidad y Planeación establecidos en el Estatuto Orgánico del Presupuesto y otras normas."/>
    <s v="Realizar mesas de trabajo para realizar seguimiento presupuestal y concienciación frente a la constitución y ejecución de reservas en las dependencias"/>
    <s v="Realización mesas de seguimiento"/>
    <s v="(Mesas de trabajo realizadas/Mesas de trabajo programadas)*100"/>
    <n v="1"/>
    <s v="Subdirección Corporativa y de Asuntos Disciplinarios"/>
    <d v="2018-06-01T00:00:00"/>
    <d v="2019-02-28T00:00:00"/>
    <m/>
    <m/>
    <m/>
    <m/>
    <m/>
    <m/>
    <n v="1"/>
    <s v="Se identifican mesas de seguimiento en las cuales se realiza el seguimiento presupuestal de reservas y vigencia. Como soporte consta las mesas de trabajo del es de junio a septiembre de 2018 con las dependencia cabezas de proyecto. Se identifican a la fec"/>
    <m/>
    <m/>
    <m/>
    <m/>
    <m/>
    <m/>
    <n v="1"/>
    <s v="Se identifican mesas de seguimiento en las cuales se realiza el seguimiento presupuestal de reservas y vigencia con las diferentes dependencias del Idiger que gerencian los diferentes proyectos de inversión. Como soporte consta en actas  las mesas de trab"/>
    <x v="0"/>
    <n v="1"/>
    <s v="Se identifican mesas de seguimiento en las cuales se realiza el seguimiento presupuestal de reservas y vigencia con las diferentes dependencias del Idiger que gerencian los diferentes proyectos de inversión. Como soporte consta en actas  las mesas de trab"/>
    <x v="0"/>
    <s v="CERRADA AUDITORIA CÓD 57 PAD 2020"/>
  </r>
  <r>
    <n v="2"/>
    <n v="203"/>
    <n v="2018"/>
    <s v="2018 2018"/>
    <n v="52"/>
    <s v="3.1.2.1"/>
    <n v="1"/>
    <s v="01 - AUDITORIA DE REGULARIDAD"/>
    <s v="Control Gestión"/>
    <s v="Plan de mejoramiento"/>
    <s v="Hallazgo Administrativo con presunta incidencia disciplinaria"/>
    <s v="Hallazgo administrativo con presunta incidencia disciplinaria, por no atender dentro de los plazos legales varios derechos de petición, radicados en la entidad durante la vigencia 2017"/>
    <s v="Continuar con las estrategias de monitoreo y seguimiento con las diferentes dependencias frente a la gestión de pqrs"/>
    <s v="Desarrollo de Acciones de monitoreo y seguimeinto"/>
    <s v="(Acciones monitoreo y seguimiento desarrolladas/Acc. Programadas)*100"/>
    <n v="1"/>
    <s v="Subdirección Corporativa y de Asuntos Disciplinarios"/>
    <d v="2018-05-25T00:00:00"/>
    <d v="2019-03-30T00:00:00"/>
    <m/>
    <m/>
    <m/>
    <m/>
    <m/>
    <m/>
    <n v="1.67"/>
    <s v="La Subdirección manifiesta que se han seguido realizando acciones de monitoreo y seguimiento: _x000a_  - Seguimiento semanal de los PQRS por cada dependencia, con las respectivas alertas_x000a_  - Generación de alertas automáticas a las diferentes dependencias, envia"/>
    <m/>
    <m/>
    <m/>
    <m/>
    <m/>
    <m/>
    <n v="1"/>
    <s v="La Subdirección manifiesta que se han seguido realizando acciones de monitoreo y seguimiento: _x000a_  - Seguimiento semanal de los PQRS por cada dependencia, con las respectivas alertas_x000a_  - Generación de alertas automáticas a las diferentes dependencias, envia"/>
    <x v="0"/>
    <n v="1"/>
    <s v="La Subdirección manifiesta que se han seguido realizando acciones de monitoreo y seguimiento: _x000a_  - Seguimiento semanal de los PQRS por cada dependencia, con las respectivas alertas_x000a_  - Generación de alertas automáticas a las diferentes dependencias, envia"/>
    <x v="0"/>
    <s v="CERRADA AUDITORIA CÓD 57 PAD 2020"/>
  </r>
  <r>
    <n v="3"/>
    <n v="203"/>
    <n v="2018"/>
    <s v="2018 2018"/>
    <n v="52"/>
    <s v="3.3.1.1"/>
    <n v="1"/>
    <s v="01 - AUDITORIA DE REGULARIDAD"/>
    <s v="Control Financiero"/>
    <s v="Estados Contables"/>
    <s v="Hallazgo Administrativo con presunta incidencia disciplinaria"/>
    <s v="Hallazgo Administrativo con presunta incidencia disciplinaria por diferencias presentadas en el Balance General y el Estado de Actividad Financiera, Económica, Social y Ambiental, reportado en el aplicativo SIVICOF y los Libros Auxiliares presentados por "/>
    <s v="Solicitar a la Contraloría de Bogotá un concepto sobre que trámites deben realizarse en caso de posterior modificación de la información financiera reportada en el sistema SIVICOF y proceder de conformidad"/>
    <s v="Solicitud de Concepto"/>
    <s v="Un concepto solicitado y aplicado"/>
    <n v="1"/>
    <s v="Subdirección Corporativa y Asuntos Disciplinarios- Área Contable"/>
    <d v="2018-06-15T00:00:00"/>
    <d v="2019-03-31T00:00:00"/>
    <m/>
    <m/>
    <m/>
    <m/>
    <m/>
    <m/>
    <n v="1"/>
    <s v="Se identifica que la dependencia realizó solicitud de concepto a la Contaduría General de la Nación por modificación de información financiera bajo EE 11504 de 2018. La Contaduría responde mediante comunicación 2018 er 15148 que manifiesta en su cuerpo: a"/>
    <m/>
    <m/>
    <m/>
    <m/>
    <m/>
    <m/>
    <n v="1"/>
    <s v="Se evidencia comunicado oficial 2018EE11504 del 15/08/2018, radicado el día 18 de agosto de 2018 del IDIGER a la CONTADURÍA GENERAL DE LA NACIÓN, realizando “consulta informes contables presentados a la Contaduría en el sistema CHIP”.  Esta responde media"/>
    <x v="0"/>
    <n v="1"/>
    <s v="Se evidencia comunicado oficial 2018EE11504 del 15/08/2018, radicado el día 18 de agosto de 2018 del IDIGER a la CONTADURÍA GENERAL DE LA NACIÓN, realizando “consulta informes contables presentados a la Contaduría en el sistema CHIP”.  Esta responde media"/>
    <x v="0"/>
    <s v="CERRADA AUDITORIA CÓD 57 PAD 2020"/>
  </r>
  <r>
    <n v="4"/>
    <n v="203"/>
    <n v="2018"/>
    <s v="2018 2018"/>
    <n v="52"/>
    <s v="3.1.3.1"/>
    <n v="1"/>
    <s v="01 - AUDITORIA DE REGULARIDAD"/>
    <s v="Control Gestión"/>
    <s v="Gestión Contractual"/>
    <s v="HALLAZGO ADMINISTRATIVO CON INCIDENCIA FISCAL Y  PRESUNTA INCIDENCIA DISCIPLINARIA"/>
    <s v="Hallazgo administrativo con incidencia fiscal por mayor valor pagado en cuantía de $20.981.084, por pago inadecuado del recurso humano, y presunta incidencia disciplinaria, por debilidades en la interventoría asociadas al control del personal en el Contra"/>
    <s v="Elaborar y comunicar lineamiento de presentación de soportes de pago del componente PMT a las interventorías de las obras contratadas"/>
    <s v="Lineamiento elaborado y comunicado"/>
    <s v="(Lineamientos elaborados y comunicado a interventorias/No. Interventorías Contratadas)*100"/>
    <n v="1"/>
    <s v="Subdirección de Reducción y Adaptación al Cambio Climático"/>
    <d v="2018-09-01T00:00:00"/>
    <d v="2019-05-01T00:00:00"/>
    <m/>
    <m/>
    <n v="1"/>
    <s v="Se elaboró e implementó un formato denominado 4.1 CERTIFICADO DE APORTES A SEGURIDAD SOCIAL Y PARAFISCALES, mediante el cual la Interventoría correspondiente debe certificar mes a mes, el pago de los salarios, salud, pension, ARL y parafiscales, de todo e"/>
    <m/>
    <m/>
    <m/>
    <m/>
    <m/>
    <m/>
    <m/>
    <m/>
    <m/>
    <m/>
    <n v="1"/>
    <s v=" La dependencia presenta  comunicaciones remitidas a 10 interventorías de obras contratadas en donde entre otros temas se dan instrucciones para la presentación de soportes de pagos de parafiscales. Se adjuntan como evidencia los lineamientos elaborados y"/>
    <x v="0"/>
    <m/>
    <m/>
    <x v="0"/>
    <s v="CERRADA AUDITORIA CÓD 57 PAD 2020"/>
  </r>
  <r>
    <n v="5"/>
    <n v="203"/>
    <n v="2018"/>
    <s v="2018 2018"/>
    <n v="52"/>
    <s v="3.1.3.14"/>
    <n v="1"/>
    <s v="01 - AUDITORIA DE REGULARIDAD"/>
    <s v="Control Gestión"/>
    <s v="Gestión Contractual"/>
    <s v="Hallazgo administrativo"/>
    <s v="Hallazgo administrativo por la inadecuada estructuración de la modificación del Contrato de Interventoría 436 de 2016."/>
    <s v="Especificar el perfil de formación académica y la idoneidad (experiencia general y específica) de los profesionales que se requieran en el formato de solicitud y prórroga"/>
    <s v="Registro Perfiles de formación especificos"/>
    <s v="(Registro Perfiles de formación especificos/Modificaciones de contrato que incluyan personal)*100"/>
    <n v="1"/>
    <s v="Subdirección de Reducción y Adaptación al Cambio Climático"/>
    <d v="2018-09-01T00:00:00"/>
    <d v="2019-05-01T00:00:00"/>
    <m/>
    <m/>
    <n v="1"/>
    <s v="Se elaboró el formato que incorpora en la solicitud y prórroga los requerimientos del perfil de la formación académica y la idoneidad en términos de experiencia general y específica. Se identifica en IV. JUSTIFICACIÓN DE LA MODIFICACIÓN SOLICITADA Se adju"/>
    <m/>
    <m/>
    <m/>
    <m/>
    <m/>
    <m/>
    <m/>
    <m/>
    <m/>
    <m/>
    <n v="1"/>
    <s v="De acuerdo con lo manigestado por la Oficina Asesora Juridica y la oficina de planeación el formato existente &quot; GCT-FT-20 Solicitud de Prorroga, Adicion o Modificacion contractual&quot;, es se puede usar para este fin en caso de ser requerido, sin necesidad de"/>
    <x v="0"/>
    <m/>
    <m/>
    <x v="0"/>
    <s v="CERRADA AUDITORIA CÓD 57 PAD 2020"/>
  </r>
  <r>
    <n v="6"/>
    <n v="203"/>
    <n v="2018"/>
    <s v="2018 2018"/>
    <n v="52"/>
    <s v="3.1.3.7"/>
    <n v="1"/>
    <s v="01 - AUDITORIA DE REGULARIDAD"/>
    <s v="Control Gestión"/>
    <s v="Gestión Contractual"/>
    <s v="Hallazgo Administrativo con presunta incidencia disciplinaria"/>
    <s v="Hallazgo administrativo con presunta incidencia disciplinaria, por no acreditar el pago de los aportes a la Aseguradora de Riesgos Laborales en el Contrato de Obra 145 de 2016"/>
    <s v="Fijar un lineamiento de control sobre la presentación de soportes de pago de ARL a las interventorías de las obras contratadas"/>
    <s v="Control implementado"/>
    <s v="(Control ARL implementado por interventoría /Interventorías contratadas)*100"/>
    <n v="1"/>
    <s v="Subdirección de Reducción y Adaptación al Cambio Climático"/>
    <d v="2018-09-01T00:00:00"/>
    <d v="2019-05-01T00:00:00"/>
    <m/>
    <m/>
    <n v="1"/>
    <s v="Se elaboró e implementó un formato denominado 4.1 CERTIFICADO DE APORTES A SEGURIDAD SOCIAL Y PARAFISCALES, mediante el cual la Interventoría correspondiente debe certificar mes a mes, el pago de los salarios, salud, pension, ARL y parafiscales, de todo e"/>
    <m/>
    <m/>
    <m/>
    <m/>
    <m/>
    <m/>
    <m/>
    <m/>
    <m/>
    <m/>
    <n v="1"/>
    <s v=" La dependencia remite comunicaciones remitidas a las 10 interventorías de obras contratadas en donde entre otros temas se dan instrucciones para la presentación de soportes de pagos de parafiscales. Se adjuntan como evidencia los lineamientos elaborados "/>
    <x v="0"/>
    <m/>
    <m/>
    <x v="0"/>
    <s v="CERRADA AUDITORIA CÓD 57 PAD 2020"/>
  </r>
  <r>
    <n v="7"/>
    <n v="203"/>
    <n v="2018"/>
    <s v="2018 2018"/>
    <n v="52"/>
    <s v="3.1.3.6"/>
    <n v="1"/>
    <s v="01 - AUDITORIA DE REGULARIDAD"/>
    <s v="Control Gestión"/>
    <s v="Gestión Contractual"/>
    <s v="Hallazgo Administrativo con presunta incidencia disciplinaria"/>
    <s v="Hallazgo administrativo con presunta incidencia disciplinaria, por la falta de oportunidad para dar inicio al Contrato de Obra 145 de 2016"/>
    <s v="Realizar la correspondiente visita de campo para suscribir acta de inicio del contratos de obra e interventoría"/>
    <s v="Visitas de campo realizada"/>
    <s v="(Visitas de campo contratos de obras /Contratos de obra adjudicados)*100"/>
    <n v="1"/>
    <s v="Subdirección de Reducción y Adaptación al Cambio Climático"/>
    <d v="2018-09-01T00:00:00"/>
    <d v="2019-05-01T00:00:00"/>
    <m/>
    <m/>
    <n v="1"/>
    <s v="Se implementó en el procedimiento del Grupo de Obra, una visita al sitio de intervención al momento de dar inicio al Contrato de Obra, con objeto de dar a conocer el sitio y describir las obras a ejecutar._x000a_  -Acta de visita al sitio de obra Contrato 214/2"/>
    <m/>
    <m/>
    <m/>
    <m/>
    <m/>
    <m/>
    <m/>
    <m/>
    <m/>
    <m/>
    <n v="1"/>
    <s v="Se implementó en el procedimiento del Grupo de Obra, una visita al sitio de intervención al momento de dar inicio al Contrato de Obra, con objeto de dar a conocer el sitio y describir las obras a ejecutaR. Se adjuntan como evidencia las actas de visita de"/>
    <x v="0"/>
    <m/>
    <m/>
    <x v="0"/>
    <s v="CERRADA AUDITORIA CÓD 57 PAD 2020"/>
  </r>
  <r>
    <n v="8"/>
    <n v="203"/>
    <n v="2018"/>
    <s v="2018 2018"/>
    <n v="52"/>
    <s v="3.1.3.9"/>
    <n v="1"/>
    <s v="01 - AUDITORIA DE REGULARIDAD"/>
    <s v="Control Gestión"/>
    <s v="Gestión Contractual"/>
    <s v="Hallazgo Administrativo con presunta incidencia disciplinaria"/>
    <s v="Hallazgo administrativo con presunta incidencia disciplinaria, por no realizar análisis de mercado a los ítems no previstos en el marco del Contrato de Interventoría 171 de 2016"/>
    <s v="Solicitar en la entrega de informes de interventoría el listado y ubicación de las cotizaciones de los nuevos precios de ítems no previstos frente al Análisis de Precios Unitarios"/>
    <s v="Informe con listado NPs y soportes"/>
    <s v="(Informe con listado NPs y soportes/Interventorías contratadas)*100"/>
    <n v="1"/>
    <s v="Subdirección de Reducción y Adaptación al Cambio Climático"/>
    <d v="2018-09-01T00:00:00"/>
    <d v="2019-05-01T00:00:00"/>
    <m/>
    <m/>
    <n v="1"/>
    <s v="Se adjunta informes de interventoria donde se evidencia Informe con listado NPs . Informe Final punto 10 del contrato de interventoria 171 de 2016 en JJ rondon no se presentaron no previstas y recien inician 3 obras. Continua en desarrollo_x000a_ _x000a_04/06/2019 Se"/>
    <m/>
    <m/>
    <m/>
    <m/>
    <m/>
    <m/>
    <m/>
    <m/>
    <m/>
    <m/>
    <n v="1"/>
    <s v="Se evidencian documentos emitidos con lineamientos respectos al trámite de No Previstos, para la obras de Casagrande,  Porvenir Usme, Arabia y Serranías (obras que requirieron aprobación de no previstos), adicionalmente la dependencia manifiesta que ha cu"/>
    <x v="0"/>
    <m/>
    <m/>
    <x v="0"/>
    <s v="CERRADA AUDITORIA CÓD 57 PAD 2020"/>
  </r>
  <r>
    <n v="9"/>
    <n v="203"/>
    <n v="2018"/>
    <s v="2018 2018"/>
    <n v="52"/>
    <s v="3.1.2.1"/>
    <n v="2"/>
    <s v="01 - AUDITORIA DE REGULARIDAD"/>
    <s v="Control Gestión"/>
    <s v="Plan de mejoramiento"/>
    <s v="Hallazgo Administrativo con presunta incidencia disciplinaria"/>
    <s v="Hallazgo administrativo con presunta incidencia disciplinaria, por no atender dentro de los plazos legales varios derechos de petición, radicados en la entidad durante la vigencia 2017"/>
    <s v="Desarrollar estrategias de control en la SARECC frente al posible aumento de demanda de respuesta a derechos de petición, concientizando a los profesionales de las implicaciones en el manejo de la correspondencia, reiterar la posibilidad de cortar término"/>
    <s v="Cumplimiento en la estrategia de control de la SARECC"/>
    <s v="(Actividades de la estrategia ejecutada / Acts. de estrat. programadas)*100"/>
    <n v="1"/>
    <s v="Grupo Conceptos Técnicos para Proyectos Públicos _x000a_  Grupo Asistencia Técnica"/>
    <d v="2018-05-23T00:00:00"/>
    <d v="2019-05-17T00:00:00"/>
    <n v="100"/>
    <s v="Generación de alertas semanales a cada uno de los profesionales de acuerdo con las solicitudes que tiene a cargo. Se han realizado corte de términos. Priorización de los documentos que requieren respuesta urgente. Actualmente, está en período de prueba la"/>
    <m/>
    <m/>
    <m/>
    <m/>
    <m/>
    <m/>
    <m/>
    <m/>
    <m/>
    <m/>
    <m/>
    <m/>
    <n v="1"/>
    <s v="La dependencia informa que como estrategia el grupo de conceptos técnicos para proyectos públicos se realizando una priorización  desde el momento de la asignación a cada profesional de las solicitudes,  esta se realiza dependiendo del tipo de soliictud ("/>
    <x v="0"/>
    <m/>
    <m/>
    <x v="0"/>
    <s v="CERRADA AUDITORIA CÓD 57 PAD 2020"/>
  </r>
  <r>
    <n v="10"/>
    <n v="203"/>
    <n v="2018"/>
    <s v="2018 2018"/>
    <n v="52"/>
    <s v="3.2.1.1"/>
    <n v="2"/>
    <s v="01 - AUDITORIA DE REGULARIDAD"/>
    <s v="Control de Resultados"/>
    <s v="Planes, Programas y Proyectos"/>
    <s v="Hallazgo Administrativo con presunta incidencia disciplinaria"/>
    <s v="Hallazgo administrativo con presunta incidencia disciplinaria, por el bajo porcentaje de ejecución de la meta 2 del proyecto 1158 y de la meta 1 del proyecto 1178 del Plan de Desarrollo “Bogotá Mejor para Todos” 2016 - 2020."/>
    <s v="Elaboración de la programación para la elaboración de la Guía para la elaboración de las Estrategias Institucionales de Respuesta-EIR indicando el peso por actividad y guía EIR elaborada."/>
    <s v="Guía para la elaboración de las Estrategias Institucionales de Respuesta-EIR"/>
    <s v="Sumatoria de los porcentajes de avance de las actividades en cumplimiento de la Guía para la elaboración de las Estrategias Institucionales de Respuesta - EIR -."/>
    <n v="1"/>
    <s v="Claudia Coca - Subdirección de Manejo e Emergencias y Desastres"/>
    <d v="2018-06-01T00:00:00"/>
    <d v="2019-05-17T00:00:00"/>
    <m/>
    <m/>
    <m/>
    <m/>
    <n v="1"/>
    <s v="En el 2018 se estructuró la EIR de la Sec de Integración Social y se establecio como documento tipo, mediante el cual se van a realizart la EIR de las otras entidades. el área manifiesta: Se estructuró la EIR de la Subdirección Distrital de Integración So"/>
    <m/>
    <m/>
    <m/>
    <m/>
    <m/>
    <m/>
    <m/>
    <m/>
    <n v="1"/>
    <s v="_x000a_Se adjunta el documento reportado como modelo y guia  para la elaboración de las Estrategias Institucionales de Respuesta-EIR . Tambien la dependencia informa que teniendo en cuenta lo dispuesto en la vigencia 2019 frente a la meta &quot;Desarrollar e impleme"/>
    <x v="0"/>
    <m/>
    <m/>
    <x v="0"/>
    <s v="CERRADA AUDITORIA CÓD 57 PAD 2020"/>
  </r>
  <r>
    <n v="11"/>
    <n v="203"/>
    <n v="2018"/>
    <s v="2018 2018"/>
    <n v="52"/>
    <s v="3.2.1.2"/>
    <n v="1"/>
    <s v="01 - AUDITORIA DE REGULARIDAD"/>
    <s v="Control de Resultados"/>
    <s v="Planes, Programas y Proyectos"/>
    <s v="Hallazgo administrativo"/>
    <s v="Hallazgo administrativo por suscripción de varios contratos de prestación de servicios profesionales, que no guardaron relación directa con la meta 2 del proyecto 1158."/>
    <s v="En próximas contrataciones se ajustarán los objetos contractuales de profesionales de apoyo acorde a meta proy"/>
    <s v="Minutas contractuales"/>
    <s v="(Minutas contractuales ajustadas / Minutas contractuales de personal de apoyo)*100"/>
    <n v="1"/>
    <s v="Subdirección de Reducción y Adaptación al Cambio Climático"/>
    <d v="2019-01-01T00:00:00"/>
    <d v="2019-05-17T00:00:00"/>
    <m/>
    <m/>
    <n v="1"/>
    <s v="Los próximos contratos seran realizados con cargo al proyecto 1158 en la linea de inversión : Recurso Humano, concepto 0323: Personas para la Gestión del Riesgo. Continúa en desarrollo._x000a_ _x000a_ 04/09/2019 Para el periodo no se han realizado contrataciones de S"/>
    <m/>
    <m/>
    <m/>
    <m/>
    <m/>
    <m/>
    <m/>
    <m/>
    <m/>
    <m/>
    <n v="1"/>
    <s v="La Subdirección de Reducción manifiesta que para el periodo no se han realizado contrataciones de Servicios de apoyo, no obstante una vez se realicen se velará por que guarden relación directa con la meta del proyecto."/>
    <x v="0"/>
    <m/>
    <m/>
    <x v="0"/>
    <s v="CERRADA AUDITORIA CÓD 57 PAD 2020"/>
  </r>
  <r>
    <n v="12"/>
    <n v="203"/>
    <n v="2018"/>
    <s v="2018 2018"/>
    <n v="52"/>
    <s v="3.2.1.1"/>
    <n v="1"/>
    <s v="01 - AUDITORIA DE REGULARIDAD"/>
    <s v="Control de Resultados"/>
    <s v="Planes, Programas y Proyectos"/>
    <s v="Hallazgo Administrativo con presunta incidencia disciplinaria"/>
    <s v="Hallazgo administrativo con presunta incidencia disciplinaria, por el bajo porcentaje de ejecución de la meta 2 del proyecto 1158 y de la meta 1 del proyecto 1178 del Plan de Desarrollo “Bogotá Mejor para Todos” 2016 - 2020."/>
    <s v="Establecer un mecanismo de monitoreo mensual sobre las obras contratadas para garantizar la contratación y ejecución de obras en tiempos oportunos"/>
    <s v="Ejecución de Obras"/>
    <s v="(# de Obras ejecutadas /Obras programadas)*100"/>
    <n v="1"/>
    <s v="Subdirección de Reducción y Adaptación al Cambio Climático"/>
    <d v="2018-09-01T00:00:00"/>
    <d v="2019-05-17T00:00:00"/>
    <m/>
    <m/>
    <n v="0.5"/>
    <s v="A la fecha se mejorado en términos agilizar los tiempos y los procesos para la contratación de las obras, lo cual ha permitido adjudicar los procesos _x000a_  Madrid_x000a_  Brisas del Volador fase II_x000a_  Sotavento_x000a_  Se adjunta como evidencia las resoluciones de adjudi"/>
    <m/>
    <m/>
    <m/>
    <m/>
    <m/>
    <m/>
    <m/>
    <m/>
    <m/>
    <m/>
    <n v="1"/>
    <s v="La dependencia remite actas de comites de las obras Casagrande,  Porvenir, Serranias, Arabia, La Estrada y Juan Jose Rondon y los informes de monitoreo semanal realizados por la interventoria. Se ha mejorado  los tiempos en  los procesos para la contratac"/>
    <x v="0"/>
    <m/>
    <m/>
    <x v="0"/>
    <s v="CERRADA AUDITORIA CÓD 57 PAD 2020"/>
  </r>
  <r>
    <n v="13"/>
    <n v="203"/>
    <n v="2018"/>
    <s v="2018 2018"/>
    <n v="52"/>
    <s v="3.2.2.2"/>
    <n v="1"/>
    <s v="01 - AUDITORIA DE REGULARIDAD"/>
    <s v="Control de Resultados"/>
    <s v="Planes, Programas y Proyectos"/>
    <s v="Hallazgo administrativo"/>
    <s v="Hallazgo administrativo por el inadecuado estado en que se encuentran los predios de los Libertadores; Arrayanes V; Quiba; Lucero Sur; Bellavista Lucero Alto, adquiridos por el IDIGER."/>
    <s v="Fortalecer la gestiòn intersectorial a través de los gestores locales de IDIGER, socializando el estado de los predios a intervenir y el avance en los procesos de adecuación."/>
    <s v="Reporte del estado de adecuación de predios a las localidades."/>
    <s v="(No. Reportes periodicos de predios priorizados por localidad/ Reportes programados)*100"/>
    <n v="1"/>
    <s v="Subdirección de Reducción y Adaptación al Cambio Climático"/>
    <d v="2018-06-10T00:00:00"/>
    <d v="2019-05-17T00:00:00"/>
    <m/>
    <m/>
    <n v="0.3"/>
    <s v="La subdireccion menciona que se realizarán reuniones de articulación con los gestores locales entregando reportes del estado de adecuación de los predios por localidad, asi como las priorizaciones que se propongan para los nuevos procesos de adecuación . "/>
    <m/>
    <m/>
    <m/>
    <m/>
    <m/>
    <m/>
    <m/>
    <m/>
    <m/>
    <m/>
    <n v="1"/>
    <s v="La dependencia remite soportes de las reuniones desarrolladas entre los grupos funcionales de adecuación predial y gestión local, adicionalmente remite soportes de recorridos a puntos críticos y reuniones de los Consejos Locales de Gestión de Riesgo y Cam"/>
    <x v="0"/>
    <m/>
    <m/>
    <x v="0"/>
    <s v="CERRADA AUDITORIA CÓD 57 PAD 2020"/>
  </r>
  <r>
    <n v="14"/>
    <n v="203"/>
    <n v="2018"/>
    <s v="2018 2018"/>
    <n v="52"/>
    <s v="3.2.1.3"/>
    <n v="1"/>
    <s v="01 - AUDITORIA DE REGULARIDAD"/>
    <s v="Control de Resultados"/>
    <s v="Planes, Programas y Proyectos"/>
    <s v="Hallazgo administrativo"/>
    <s v="Hallazgo administrativo por falta de gestión frente a la información contenida en el documento “Estudio detallado de amenaza y riesgo por movimientos en masa y diseños de medidas de mitigación en el barrio bella flor de la localidad de Ciudad Bolívar en B"/>
    <s v="Gestionar la contratación y construcción de obra de medidas de mitigación en el barrio bella flor de la localidad de Ciudad Bolívar derivada del Estudio detallado de amenaza y riesgo por movimientos en masa y diseños de medidas de mitigación en el barrio "/>
    <s v="Construcción de obra bella flor"/>
    <s v="(Actividades ejecutadas obra mitigación bella flor/Actividades programadas Obra mitigación bella flor)*100"/>
    <n v="1"/>
    <s v="Subdirección de Reducción y Adaptación al Cambio Climático"/>
    <d v="2018-06-01T00:00:00"/>
    <d v="2019-05-17T00:00:00"/>
    <m/>
    <m/>
    <n v="0.7"/>
    <s v="En el momento estasn desarrollando todos los trámites y documentos precontractuales necesarios para dar apertura a los concursos para la adjudicación de la obra (Licitación Pública) e interventoría (Concurso de Méritos). Todos estos tramites se traducen e"/>
    <m/>
    <m/>
    <m/>
    <m/>
    <m/>
    <m/>
    <m/>
    <m/>
    <m/>
    <m/>
    <n v="1"/>
    <s v="Se identifica la solicitud de actualización de la información geográfica de los predios incluidos al programa de reasentamiento, generada por la SRRACC con  2019IE4113, donde  la SARECC emitio el Concepto Técnico CT-8691, adenda al CT 4091 de 2004; actual"/>
    <x v="0"/>
    <m/>
    <m/>
    <x v="0"/>
    <s v="CERRADA AUDITORIA CÓD 57 PAD 2020"/>
  </r>
  <r>
    <n v="15"/>
    <n v="203"/>
    <n v="2018"/>
    <s v="2018 2018"/>
    <n v="52"/>
    <s v="3.2.2.2"/>
    <n v="2"/>
    <s v="01 - AUDITORIA DE REGULARIDAD"/>
    <s v="Control de Resultados"/>
    <s v="Planes, Programas y Proyectos"/>
    <s v="Hallazgo administrativo"/>
    <s v="Hallazgo administrativo por el inadecuado estado en que se encuentran los predios de los Libertadores; Arrayanes V; Quiba; Lucero Sur; Bellavista Lucero Alto, adquiridos por el IDIGER."/>
    <s v="Implementar una estrategia de mantenimiento de los predios adecuados adquiridos por IDIGER"/>
    <s v="Implementaciòn de la estrategia"/>
    <s v="(Acciones de la estrategia ejecutadas / Acciones de la estrategia programadas)*100"/>
    <n v="1"/>
    <s v="Subdirección de Reducción y Adaptación al Cambio Climático"/>
    <d v="2018-07-15T00:00:00"/>
    <d v="2019-05-17T00:00:00"/>
    <m/>
    <m/>
    <n v="0.1"/>
    <s v="La dependencia manifiesta que se tendran en cuenta los barrios reportados para incluirlos en priorizaciones del contrato 328 de 2017 de Aguas de Bogotá, de acuerdo al alcance del contrato y en proximos procesos que se ejecutaran en 2019 para el mantenimie"/>
    <m/>
    <m/>
    <m/>
    <m/>
    <m/>
    <m/>
    <m/>
    <m/>
    <m/>
    <m/>
    <n v="1"/>
    <s v="La dependencia informa sobre la formulación de una estrategia y la implementación de la misma a través del desarrollo de las acciones propuestas, se evidencia acta de socialización de la estrategia con fecha 29/03/2019, así como reporte de las visitas rea"/>
    <x v="0"/>
    <m/>
    <m/>
    <x v="0"/>
    <s v="CERRADA AUDITORIA CÓD 57 PAD 2020"/>
  </r>
  <r>
    <n v="16"/>
    <n v="203"/>
    <n v="2018"/>
    <s v="2018 2018"/>
    <n v="58"/>
    <s v="3.2.3"/>
    <n v="1"/>
    <s v="02 - AUDITORIA DE DESEMPEÑO"/>
    <s v="Control Gestión"/>
    <s v="Gestión Contractual"/>
    <s v="HALLAZGO ADMINISTRATIVO CON INCIDENCIA FISCAL Y  PRESUNTA INCIDENCIA DISCIPLINARIA"/>
    <s v="Hallazgo administrativo con presunta incidencia disciplinaria y fiscal por la suma de $235.521.249,60, al pagar 371,86 metros cuadrados que no fueron recibidos en el inmueble arrendado por IDIGER con el contrato N° 391 de 2016"/>
    <s v="Solicitar a la Oficina Jurídica se incluya una cláusula dentro de los contratos de arrendamiento, en la cual se especifique los conceptos de área construida y área del lote a arrendar"/>
    <s v="Contratos de arrendamiento de la SMEyD con cláusula aclaratoria"/>
    <s v="N° de contratos de arrendamiento adelantados con la respectiva cláusula aclaratoria/N° de contratos de arrendamiento de la SMEyD adelantados a partir del segundo semestre de 2018"/>
    <n v="1"/>
    <s v="Sub. Para el Manejo de Emergencias y Desastres"/>
    <d v="2018-12-01T00:00:00"/>
    <d v="2019-06-01T00:00:00"/>
    <n v="0"/>
    <m/>
    <m/>
    <m/>
    <n v="1"/>
    <s v="12-04-2019: A la fecha del seguimiento, no se ha requerido adelantar procesos contractuales para el arrendamiento de inmuebles en la Subdirección para el Manejo de Emergencias y Desastres, en los cuales se incluya la respectiva clausula aclaratoria confor"/>
    <m/>
    <m/>
    <m/>
    <m/>
    <m/>
    <m/>
    <m/>
    <m/>
    <n v="1"/>
    <s v="El 20 de septiembre de 2019 se firmó el contrato 442 de 2019, mediante el cual se contrató a título de arrendamiento un inmueble para la operación del CDLYR y la SMEYD. En el capitulo 2 aspectos técnicos del contrato 2.5 Descripción de espacios generales "/>
    <x v="0"/>
    <m/>
    <m/>
    <x v="0"/>
    <s v="CERRADA AUDITORIA CÓD 57 PAD 2020"/>
  </r>
  <r>
    <n v="17"/>
    <n v="203"/>
    <n v="2018"/>
    <s v="2018 2018"/>
    <n v="58"/>
    <s v="3.2.4"/>
    <n v="1"/>
    <s v="02 - AUDITORIA DE DESEMPEÑO"/>
    <s v="Control Gestión"/>
    <s v="Gestión Contractual"/>
    <s v="HALLAZGO ADMINISTRATIVO CON INCIDENCIA FISCAL Y  PRESUNTA INCIDENCIA DISCIPLINARIA"/>
    <s v="Hallazgo administrativo con presunta incidencia disciplinaria y fiscal por mayor valor pagado en cuantía de $370.534.272 dentro del Contrato de Arrendamiento N° 391 de 2016"/>
    <s v="Elaborar los estudios de mercado y documentos precontractuales para el arrendamiento, que se adelante en el año 2018, con los detalles necesarios que permitan la escogencia de los inmuebles más favorables para las necesidades de la entidad"/>
    <s v="Estudios de mercado y doc contractuales detallados que permitan escogencia oferta mas favorable"/>
    <s v="N° estudios de mercado y documentos contractuales detallados que permitan la escogencia de la oferta mas favorable/N° de contratos de arrendamiento adelantados en la SMEyD"/>
    <n v="1"/>
    <s v="Sub. Para el Manejo de Emergencias y Desastres"/>
    <d v="2018-12-01T00:00:00"/>
    <d v="2019-06-01T00:00:00"/>
    <m/>
    <m/>
    <m/>
    <m/>
    <n v="1"/>
    <s v="12-04-2019: A la fecha del seguimiento no se ha requerido adelantar procesos contractuales para el arrendamiento de inmuebles en la Subdirección para el Manejo de Emergencias y Desastres, frente a los cuales se requiera elaborar estudios de mercados u otr"/>
    <m/>
    <m/>
    <m/>
    <m/>
    <m/>
    <m/>
    <m/>
    <m/>
    <n v="1"/>
    <s v="El 20 de septiembre de 2019 se firmó el contrato 442 de 2019, mediante el cual se contrató a título de arrendamiento un inmueble para la operación del CDLYR y la SMEYD. Los estudios previos elaborados para la escogencia del contratista, incluyeron un estu"/>
    <x v="0"/>
    <m/>
    <m/>
    <x v="0"/>
    <s v="CERRADA AUDITORIA CÓD 57 PAD 2020"/>
  </r>
  <r>
    <n v="18"/>
    <n v="203"/>
    <n v="2018"/>
    <s v="2018 2018"/>
    <n v="58"/>
    <s v="3.2.6"/>
    <n v="1"/>
    <s v="02 - AUDITORIA DE DESEMPEÑO"/>
    <s v="Control Gestión"/>
    <s v="Gestión Contractual"/>
    <s v="Hallazgo Administrativo con presunta incidencia disciplinaria"/>
    <s v="Hallazgo administrativo con presunta incidencia disciplinaria por falta de seguimiento por parte del IDIGER a la cancelación de la contribución parafiscal al Fondo Nacional de Formación Profesional de la Industria de la Construcción (FIC) dentro de los co"/>
    <s v="Incluir en los estudios previos y en la Minuta del contrato de obra la cancelación al Fondo Nacional de Formación Profesional de la Industria de la Construcción (FIC)."/>
    <s v="Contratos de obra con cancelación del FIC"/>
    <s v="Número de Contratos de Obra ejecutados con cancelación de FIC/ número de contratos de obra ejecutados"/>
    <n v="1"/>
    <s v="Sub. Reducción del Riesgo y Adaptación al Cambio Climático"/>
    <d v="2018-11-14T00:00:00"/>
    <d v="2019-06-28T00:00:00"/>
    <m/>
    <m/>
    <n v="1"/>
    <s v="04/09/2019 Se incluyó en los estudios previos y en la Minuta del contrato de obra la cancelación al Fondo Nacional de Formación Profesional de la Industria de la Construcción (FIC)._x000a_ Evidencias:_x000a_ Estudios previos_x000a_ _x000a_ SEGUIMIENTO OCI 2019: El indicador hace"/>
    <m/>
    <m/>
    <m/>
    <m/>
    <m/>
    <m/>
    <m/>
    <m/>
    <m/>
    <m/>
    <n v="1"/>
    <s v="Se incluyó en los estudios previos y en la Minuta del contrato de obras obras de contratos de obra la cancelación al Fondo Nacional de Formación Profesional de la Industria de la Construcción (FIC):  Casagrande, Porvenir Usme, Arabia, Serranías, La Estrad"/>
    <x v="0"/>
    <m/>
    <m/>
    <x v="0"/>
    <s v="CERRADA AUDITORIA CÓD 57 PAD 2020"/>
  </r>
  <r>
    <n v="19"/>
    <n v="203"/>
    <n v="2018"/>
    <s v="2018 2018"/>
    <n v="58"/>
    <s v="3.2.11"/>
    <n v="1"/>
    <s v="02 - AUDITORIA DE DESEMPEÑO"/>
    <s v="Control Gestión"/>
    <s v="Gestión Contractual"/>
    <s v="Hallazgo Administrativo con presunta incidencia disciplinaria"/>
    <s v="Hallazgo administrativo con presunta incidencia disciplinaria por recibir elementos que no cumplen con las especificaciones establecidas en los estudios previos del contrato 463 de 2016"/>
    <s v="Almacenar de manera diferencial los elementos del CDLyR con respecto el número del contrato mediante el cual fue adquirido."/>
    <s v="Elementos del CDLyR almacenados de manera diferencial"/>
    <s v="N° de elementos almacenados de manera diferencial/N° de elementos del CDLyR recibidos desde el segundo semestre de 2018"/>
    <n v="1"/>
    <s v="Sub. Para el Manejo de Emergencias y Desastres. Servicios de Logística"/>
    <d v="2018-12-01T00:00:00"/>
    <d v="2019-06-01T00:00:00"/>
    <m/>
    <m/>
    <m/>
    <m/>
    <n v="1"/>
    <s v="12-04-2019: A la fecha de seguimiento se han almacenado de manera diferencial los elementos del CDLyR, con respecto al contrato mediante el cual fue adquirido. De esta forma se han almacenado (5.197) elementos del contrato 407 de 2017 y (848) del Contrato"/>
    <m/>
    <m/>
    <m/>
    <m/>
    <m/>
    <m/>
    <m/>
    <m/>
    <n v="1"/>
    <s v="A 31 de diciembre se han almacenado de manera diferencial los elementos del CDLyR, con respecto al contrato mediante el cual fue adquirido. De esta forma se han almacenado (13.362) de los siguientes contratos:_x000a_•        Contrato 463 de 2016: Colchonetas: 2"/>
    <x v="0"/>
    <m/>
    <m/>
    <x v="0"/>
    <s v="CERRADA AUDITORIA CÓD 57 PAD 2020"/>
  </r>
  <r>
    <n v="20"/>
    <n v="203"/>
    <n v="2018"/>
    <s v="2018 2018"/>
    <n v="58"/>
    <s v="3.2.11"/>
    <n v="2"/>
    <s v="02 - AUDITORIA DE DESEMPEÑO"/>
    <s v="Control Gestión"/>
    <s v="Gestión Contractual"/>
    <s v="Hallazgo Administrativo con presunta incidencia disciplinaria"/>
    <s v="Hallazgo administrativo con presunta incidencia disciplinaria por recibir elementos que no cumplen con las especificaciones establecidas en los estudios previos del contrato 463 de 2016"/>
    <s v="Solicitar en próximas contrataciones que se incluya el número del contrato en el sticker o sistema de marcación de los elementos que conforman el kit noche."/>
    <s v="Elementos con el número de contrato en su sticker o sistema de marcación definido por la Entidad"/>
    <s v=". N° elementos con el número de contrato en su sticker o sistema de marcación definido por la entidad/ N° elementos adquiridos desde el segundo semestre de 2018 que componen kits noche"/>
    <n v="1"/>
    <s v="Sub. Para el Manejo de Emergencias y Desastres. Servicios de Logística"/>
    <d v="2019-03-01T00:00:00"/>
    <d v="2019-11-06T00:00:00"/>
    <m/>
    <m/>
    <m/>
    <m/>
    <n v="0.5"/>
    <s v="12-04-2019: A la fecha del seguimiento, no se han adelantado procesos de contratación para la adquisición de kit´s noche, por lo tanto en cuanto se requiera, se adelantará el contrato con las respectivas especificaciones que incluya el número del contrato"/>
    <m/>
    <m/>
    <m/>
    <m/>
    <m/>
    <m/>
    <m/>
    <m/>
    <n v="1"/>
    <s v="El proceso para el suministro de los kits noche se viene adelantando, dentro de las especificaciones de los elementos se señalo que estos deben llevar estampado el logo de IDIGER,   el texto “PROHIBIDA SU VENTA Y COMERCIALIZACIÓN&quot;  y el número del contrat"/>
    <x v="0"/>
    <m/>
    <m/>
    <x v="0"/>
    <s v="CERRADA AUDITORIA CÓD 57 PAD 2020"/>
  </r>
  <r>
    <n v="21"/>
    <n v="203"/>
    <n v="2018"/>
    <s v="2018 2018"/>
    <n v="58"/>
    <s v="3.2.12"/>
    <n v="2"/>
    <s v="02 - AUDITORIA DE DESEMPEÑO"/>
    <s v="Control Gestión"/>
    <s v="Gestión Contractual"/>
    <s v="Hallazgo Administrativo con presunta incidencia disciplinaria"/>
    <s v="Hallazgo administrativo con presunta incidencia disciplinaria por carencia de documentos soporte en el Convenio 018 de 2017 y falta de unicidad en el expediente contractual Convenio No. 199 de 2017"/>
    <s v="Actualizar los procedimientos de Gestión Documental relacionados con la centralización de archivos de gestión"/>
    <s v="Actualización de los procedimientos del proceso de Gestión Documental"/>
    <s v="No. De procedimientos actualizados/No. Prcedimientos a actualizar"/>
    <n v="1"/>
    <s v="Subdirección Corporativa y de Asuntos Disciplinarios"/>
    <d v="2018-12-01T00:00:00"/>
    <d v="2019-06-30T00:00:00"/>
    <m/>
    <m/>
    <m/>
    <m/>
    <m/>
    <m/>
    <n v="1"/>
    <s v="Al momento del seguimiento, la Sub. Corporativa y Asuntos Disciplinarios no ha realizado actividad alguna para el cumplimiento de la acción._x000a_ _x000a_ ABRIL 10DE 2019: Se elaboraron, aprobaron, socializaron y publicaron2 procedimientos con sus respectivas GUIAS,"/>
    <m/>
    <m/>
    <m/>
    <m/>
    <m/>
    <m/>
    <n v="1"/>
    <s v="Se evidencia actualización de los procedimientos; Control de Información Documentada 18/12/2018, Gestión de Comunicaciones Oficiales, 08/02/2019 y Procedimiento para la conformación Organización y Administración CAD , 12/04/2019. Se evidencia en el LINK h"/>
    <x v="0"/>
    <n v="1"/>
    <s v="Se evidencia actualización de los procedimientos; Control de Información Documentada 18/12/2018, Gestión de Comunicaciones Oficiales, 08/02/2019 y Procedimiento para la conformación Organización y Administración CAD , 12/04/2019. Se evidencia en el LINK h"/>
    <x v="0"/>
    <s v="CERRADA AUDITORIA CÓD 57 PAD 2020"/>
  </r>
  <r>
    <n v="22"/>
    <n v="203"/>
    <n v="2018"/>
    <s v="2018 2018"/>
    <n v="58"/>
    <s v="3.2.15"/>
    <n v="1"/>
    <s v="02 - AUDITORIA DE DESEMPEÑO"/>
    <s v="Control Gestión"/>
    <s v="Gestión Contractual"/>
    <s v="Hallazgo administrativo"/>
    <s v="Hallazgo administrativo por la adición del contrato de Interventoría No. 468 de 2017, sin que medie acto administrativo y contraviniendo lo establecido en los estudios previos y en la minuta del contrato"/>
    <s v="Aplicar la Guía del Supervisor del IDIGER."/>
    <s v="Contratos de interventoria a obras cumpliendo con la Guía del Supervisor."/>
    <s v="Número de Contratos de interventoria a obras cumpliendo con la Guía del Supervisor /Número de contratos de interventoria a obras suscritos"/>
    <n v="1"/>
    <s v="Sub. Reducción del Riesgo y Adaptación al Cambio Climático"/>
    <d v="2018-11-15T00:00:00"/>
    <d v="2019-06-28T00:00:00"/>
    <m/>
    <m/>
    <n v="1"/>
    <s v="04/09/2019 Se cumple a cabalidad lo establecido en la guía de la supervisión de la entidad _x000a_ Evidencias: estudios previos_x000a_ _x000a_ SEGUIMIENTO ABRIL OCI: Debe anexarse un soporte en el que se pueda evidenciar la verificación del cumplimiento de la Guía del supe"/>
    <m/>
    <m/>
    <m/>
    <m/>
    <m/>
    <m/>
    <m/>
    <m/>
    <m/>
    <m/>
    <n v="1"/>
    <s v="Se evidencian listas de verificacion del cumplimiento de las funciones del supervisor de acuerdo con lo establecido en el “capítulo V” denominado “Supervisión e interventoría” de la Resolución N° 689 de 2016 “Por la cual se adopta el Manual de Contratació"/>
    <x v="0"/>
    <m/>
    <m/>
    <x v="0"/>
    <s v="CERRADA AUDITORIA CÓD 57 PAD 2020"/>
  </r>
  <r>
    <n v="23"/>
    <n v="203"/>
    <n v="2018"/>
    <s v="2018 2018"/>
    <n v="58"/>
    <s v="3.2.15"/>
    <n v="2"/>
    <s v="02 - AUDITORIA DE DESEMPEÑO"/>
    <s v="Control Gestión"/>
    <s v="Gestión Contractual"/>
    <s v="Hallazgo administrativo"/>
    <s v="Hallazgo administrativo por la adición del contrato de Interventoría No. 468 de 2017, sin que medie acto administrativo y contraviniendo lo establecido en los estudios previos y en la minuta del contrato"/>
    <s v="Generar controles a través del líder del Área de Obras de la Subdirección (revisiones, check list, )"/>
    <s v="Control Contratos de interventoria a obras cumpliendo con la Guía del Supervisor."/>
    <s v="Número de controles aplicados / número de controles establecidos."/>
    <n v="1"/>
    <s v="Sub. Reducción del Riesgo y Adaptación al Cambio Climático"/>
    <d v="2018-11-15T00:00:00"/>
    <d v="2019-06-28T00:00:00"/>
    <m/>
    <m/>
    <n v="1"/>
    <s v="04/06/2019 Se realiza el control respectivo a los procesos de los cuales se han tramitado las adiciones, se cuenta con las justificaciones técnicas y con la trazabilidad de todo el proceso._x000a_Evidencias:_x000a__x000a_06/27/2019 Se realizó en las reuniones de coordinaci"/>
    <m/>
    <m/>
    <m/>
    <m/>
    <m/>
    <m/>
    <m/>
    <m/>
    <m/>
    <m/>
    <n v="1"/>
    <s v="La dependencia informa que los controles establecidos corresponden a la realización de las reuniones de coordinación de obras de mitigación y las matrices de seguimiento de obra, la dependencia remite tres actas de reunión del grupo de obras de mitigación"/>
    <x v="0"/>
    <m/>
    <m/>
    <x v="0"/>
    <s v="CERRADA AUDITORIA CÓD 57 PAD 2020"/>
  </r>
  <r>
    <n v="24"/>
    <n v="203"/>
    <n v="2018"/>
    <s v="2018 2018"/>
    <n v="58"/>
    <s v="3.2.16"/>
    <n v="1"/>
    <s v="02 - AUDITORIA DE DESEMPEÑO"/>
    <s v="Control Gestión"/>
    <s v="Gestión Contractual"/>
    <s v="Hallazgo administrativo"/>
    <s v="Hallazgo administrativo por la ausencia de un procedimiento para el Sistema de Modelación de Amenaza y Riesgo de Bogotá – SISMARB y por no dejar constancia de los productos recibidos en el momento de la terminación del contrato de prestación de servicios "/>
    <s v="Expedir Comunicación Interna, recordando a los Supervisores , la necesidad de recibir a satisfacción el objeto, obligaciones y productos del contrato."/>
    <s v="Comunicación Interna"/>
    <s v="Comunicaciones Internas proyectadas/Comunicaciones Internas remitidas"/>
    <n v="1"/>
    <s v="Oficina Asesora Jurídica"/>
    <d v="2018-11-15T00:00:00"/>
    <d v="2019-03-15T00:00:00"/>
    <m/>
    <m/>
    <m/>
    <m/>
    <m/>
    <m/>
    <m/>
    <m/>
    <n v="1"/>
    <s v="Comunicaciones Internas proyectadas = 1 /Comunicaciones Internas remitidas = 1_x000a_  _x000a_  Al momento del seguimiento, el área emitió el memorando 2019IE33 del 04/01/2019 donde se recuerda a los Supervisores, la necesidad de recibir a satisfacción el objeto, obl"/>
    <m/>
    <m/>
    <m/>
    <m/>
    <n v="1"/>
    <s v="Al momento del seguimiento, el área emitió el memorando 2019IE33 del 04/01/2019 donde se recuerda a los Supervisores, la necesidad de recibir a satisfacción el objeto, obligaciones y productos del contrato._x000a__x000a_10/10/2019: Mediante la comunicacion interna No"/>
    <x v="0"/>
    <m/>
    <m/>
    <x v="0"/>
    <s v="CERRADA AUDITORIA CÓD 57 PAD 2020"/>
  </r>
  <r>
    <n v="25"/>
    <n v="203"/>
    <n v="2018"/>
    <s v="2018 2018"/>
    <n v="58"/>
    <s v="3.2.16"/>
    <n v="2"/>
    <s v="02 - AUDITORIA DE DESEMPEÑO"/>
    <s v="Control Gestión"/>
    <s v="Gestión Contractual"/>
    <s v="Hallazgo administrativo"/>
    <s v="Hallazgo administrativo por la ausencia de un procedimiento para el Sistema de Modelación de Amenaza y Riesgo de Bogotá – SISMARB y por no dejar constancia de los productos recibidos en el momento de la terminación del contrato de prestación de servicios "/>
    <s v="Desarrollar y socializar un documento del uso y operación para el funcionamiento de la herramienta SISMARB dentro del sistema de gestión de calidad de la entidad."/>
    <s v="Avance desarrollo del documento del SISMARB."/>
    <s v="Doc elaborado/Doc Proyectado"/>
    <n v="1"/>
    <s v="Sub. Análisis_x000a_  Análisis de Riesgos y Efectos del Cambio Climático"/>
    <d v="2018-11-15T00:00:00"/>
    <d v="2019-03-15T00:00:00"/>
    <n v="1"/>
    <s v="El grupo de riesgo sísmico de la Subdirección de Análisis y Gestión de Riesgos y Efectos del Cambio Climático contactó a la Oficina Asesora de Planeación con el fin de incluir un procedimiento para el SISMARB en el sistema de gestión de calidad de la enti"/>
    <m/>
    <m/>
    <m/>
    <m/>
    <m/>
    <m/>
    <m/>
    <m/>
    <m/>
    <m/>
    <m/>
    <m/>
    <n v="1"/>
    <s v="Se cuenta con  publicación  del Instructivo SISMARB en el mapa de procesos, en el siguiente link: https://www.idiger.gov.co/web/guest/conocimiento. --&gt; Caracterización de escenarios de riesgo --&gt; CR-IN-02 Instructivo para la Modelación de Escenarios de Ri"/>
    <x v="0"/>
    <m/>
    <m/>
    <x v="0"/>
    <s v="CERRADA AUDITORIA CÓD 57 PAD 2020"/>
  </r>
  <r>
    <n v="26"/>
    <n v="203"/>
    <n v="2018"/>
    <s v="2018 2018"/>
    <n v="58"/>
    <s v="3.2.17"/>
    <n v="1"/>
    <s v="02 - AUDITORIA DE DESEMPEÑO"/>
    <s v="Control Gestión"/>
    <s v="Gestión Contractual"/>
    <s v="Hallazgo administrativo"/>
    <s v="Hallazgo administrativo por inconsistencias en el inventario del CDLyR y los formatos de entrega de ayuda humanitaria de los Kits de noche adquiridos bajo el contrato 463 de 2016"/>
    <s v="Registrar como novedad en las acta de cliente externo, cuando se entreguen elementos adquiridos mediante contratos diferentes, con el fin de contar con total claridad sobre el origen de los elementos entregados, cuando se entreguen elementos de contratos "/>
    <s v="Actas con entregas de elementos de diferentes contratos con registro de novedades"/>
    <s v="N° de actas de cliente externo con novedades de entrega de elementos de diferentes contratos/N° Actas de cliente externo en las cuales se entregan elementos de diferentes contratos"/>
    <n v="1"/>
    <s v="Sub. Para el Manejo de Emergencias y Desastres. Servicios de Logística"/>
    <d v="2018-12-01T00:00:00"/>
    <d v="2019-11-06T00:00:00"/>
    <m/>
    <m/>
    <m/>
    <m/>
    <n v="1"/>
    <s v="12-04-2019: Desde diciembre de 2018 a la fecha se registran las novedades en las actas de cliente externo, respecto a la entrega de ayudas humanitarias de diferentes contratos, con el proposito de realizar mejor trazabilidad sobre las ayudas entregadas. D"/>
    <m/>
    <m/>
    <m/>
    <m/>
    <m/>
    <m/>
    <m/>
    <m/>
    <n v="1"/>
    <s v="Desde diciembre de 2018 a la fecha se registran las novedades en las actas de cliente externo, respecto a la entrega de ayudas humanitarias de diferentes contratos, con el propósito de realizar mejor trazabilidad sobre las ayudas entregadas. Para el perío"/>
    <x v="0"/>
    <m/>
    <m/>
    <x v="0"/>
    <s v="CERRADA AUDITORIA CÓD 57 PAD 2020"/>
  </r>
  <r>
    <n v="27"/>
    <n v="203"/>
    <n v="2018"/>
    <s v="2018 2018"/>
    <n v="58"/>
    <s v="3.2.18"/>
    <n v="1"/>
    <s v="02 - AUDITORIA DE DESEMPEÑO"/>
    <s v="Control Gestión"/>
    <s v="Gestión Contractual"/>
    <s v="Hallazgo administrativo"/>
    <s v="Hallazgo administrativo por falta de identificación efectiva en los elementos entregados bajo el contrato N° 463 de 2016 con el fin de prevenir su comercialización"/>
    <s v="En los próximos procesos que se adelanten para la adquisición de kits noche, incluir que la identificación o marcación de los elementos que componen el kit, se realice directamente en estos . Esta marcación puede ser bordada o estampada para reducir la po"/>
    <s v="Suscripción de contratos que incluya elementos con marcación en bordado o estampado"/>
    <s v="N° de elementos del kit noche marcados o identificados directamente en estos/N° de elementos adquiridos de kits noche"/>
    <n v="1"/>
    <s v="Sub. Para el Manejo de Emergencias y Desastres. Servicios de Logística"/>
    <d v="2019-03-01T00:00:00"/>
    <d v="2019-11-06T00:00:00"/>
    <m/>
    <m/>
    <m/>
    <m/>
    <n v="0.5"/>
    <s v="12-04-2019: A la fecha del seguimiento no requiriío adelantar procesos contractuales para la adquisición de kits noche para el CDLyR, en los cuales se incluyan las especificaciones de marcado directo en los kits._x000a_22-07-2019: 12-04-2019: A la fecha del seg"/>
    <m/>
    <m/>
    <m/>
    <m/>
    <m/>
    <m/>
    <m/>
    <m/>
    <n v="1"/>
    <s v="El proceso para el suministro de los kits noche se viene adelantando, dentro de las especificaciones de los elementos se señalo que estos deben llevar estampado el logo de IDIGER,   el texto “PROHIBIDA SU VENTA Y COMERCIALIZACIÓN&quot;  y el número del contrat"/>
    <x v="0"/>
    <m/>
    <m/>
    <x v="0"/>
    <s v="CERRADA AUDITORIA CÓD 57 PAD 2020"/>
  </r>
  <r>
    <n v="28"/>
    <n v="203"/>
    <n v="2018"/>
    <s v="2018 2018"/>
    <n v="58"/>
    <s v="3.2.19"/>
    <n v="1"/>
    <s v="02 - AUDITORIA DE DESEMPEÑO"/>
    <s v="Control Gestión"/>
    <s v="Gestión Contractual"/>
    <s v="Hallazgo administrativo"/>
    <s v="Hallazgo administrativo por no encontrarse liquidado el convenio interadministrativo 018 de 2017"/>
    <s v="Suscribir Acta de Liquidación o solicitar el Acta de Liquidación a quien sea supervisor del Convenio interadministrativo, en los tiempos establecidos por la normatividad vigente."/>
    <s v="Acta de Liquidación."/>
    <s v="Actas de Liquidación gestionadas ante supervisión EAAB Convenio limpieza canales y quebradas / Convenio limpieza canales y quebradas finalizados"/>
    <n v="1"/>
    <s v="Sub. Reducción del Riesgo y Adaptación al Cambio Climático"/>
    <d v="2018-11-14T00:00:00"/>
    <d v="2019-07-15T00:00:00"/>
    <m/>
    <m/>
    <n v="0.8"/>
    <s v="04/09/2019 A la fecha se gestiono el acta de liquidación del Convenio 018 de 2017 se encuentra para firma por parte de la EAAB ya firmado por IDIGER. _x000a_ Evidencias acta Firmada por Idiger_x000a_ _x000a_SEGUIMIENTO OCI 2019: El documento remitido hace referencia a una "/>
    <m/>
    <m/>
    <m/>
    <m/>
    <m/>
    <m/>
    <m/>
    <m/>
    <m/>
    <m/>
    <n v="1"/>
    <s v="La dependencia remite acta de liquidación firmada por las partes del convenio 018 de 2017, con la cual se evidencia cumplimiento de la acción."/>
    <x v="0"/>
    <m/>
    <m/>
    <x v="0"/>
    <s v="CERRADA AUDITORIA CÓD 57 PAD 2020"/>
  </r>
  <r>
    <n v="29"/>
    <n v="203"/>
    <n v="2019"/>
    <s v="2019 2019"/>
    <n v="22"/>
    <s v="3.1.1.1"/>
    <n v="1"/>
    <s v="1 01 - AUDITORIA DE REGULARIDAD"/>
    <s v="Control Gestión"/>
    <s v="Control Fiscal Interno"/>
    <s v="Hallazgo Administrativo con presunta incidencia disciplinaria"/>
    <s v="Hallazgo administrativo con presunta incidencia disciplinaria, por incumplimiento del procedimiento para la aprobación de ítems no previstos, fijado en el numeral 23 del procedimiento de ejecución de obras código GMR-PD-01 Versión 4"/>
    <s v="Comunicar al contratista de obra e interventoria mediante oficio los lineamientos para proceder en los casos en los que sea necesario la creación de los Items No previstos NPs."/>
    <s v="Items No previstos NPs."/>
    <s v="Un oficio generado"/>
    <n v="1"/>
    <s v="Subdirección de Reducción de Riesgos y Adaptación a Cambio Climático"/>
    <d v="2019-04-24T00:00:00"/>
    <d v="2020-03-31T00:00:00"/>
    <m/>
    <m/>
    <m/>
    <s v="06/27/2019  Se elaboró el oficio  de los lineamientos para proceder en los casos en los que sea necesario la creación de los Ítems No previstos NPs._x000a__x000a_Evidencias: oficio_x000a__x000a_10/01/2019 Acciones desarrolladas  _x000a_Se elaboraron los oficios   de los lineamientos  "/>
    <m/>
    <m/>
    <m/>
    <m/>
    <m/>
    <m/>
    <m/>
    <m/>
    <m/>
    <m/>
    <m/>
    <s v="Se encuentra en desarrollo la acción hasta 2020"/>
    <x v="0"/>
    <m/>
    <m/>
    <x v="0"/>
    <m/>
  </r>
  <r>
    <n v="30"/>
    <n v="203"/>
    <n v="2019"/>
    <s v="2019 2019"/>
    <n v="22"/>
    <s v="3.1.1.1"/>
    <n v="2"/>
    <s v="1 01 - AUDITORIA DE REGULARIDAD"/>
    <s v="Control Gestión"/>
    <s v="Control Fiscal Interno"/>
    <s v="Hallazgo Administrativo con presunta incidencia disciplinaria"/>
    <s v="Hallazgo administrativo con presunta incidencia disciplinaria, por incumplimiento del procedimiento para la aprobación de ítems no previstos, fijado en el numeral 23 del procedimiento de ejecución de obras código GMR-PD-01 Versión 4"/>
    <s v="Incorporar en los Estudios Previos, los pliegos de condiciones y en la minutas de los contratos de interventoría la obligación de aprobar los ítems no previstos– NP’s, asegurándose de su correspondencia con los precios de los insumos contractuales, precio"/>
    <s v="Tipologia de No Previstos NPs"/>
    <s v="Documento modificado"/>
    <n v="3"/>
    <s v="Subdirección de Reducción de Riesgos y Adaptación a Cambio Climático"/>
    <d v="2019-04-24T00:00:00"/>
    <d v="2019-12-31T00:00:00"/>
    <m/>
    <m/>
    <m/>
    <s v="06/27/2019 Se incorporó en los Estudios Previos, los pliegos de condiciones y en la minutas de los contratos de interventoría la obligación de aprobar los ítems no previstos– NP’s, asegurándose de su correspondencia con los precios de los insumos contract"/>
    <m/>
    <m/>
    <m/>
    <m/>
    <m/>
    <m/>
    <m/>
    <m/>
    <m/>
    <m/>
    <n v="1"/>
    <s v="Se incorporó en los Estudios Previos, los pliegos de condiciones y en la minutas de los contratos de interventoría la obligación de aprobar los ítems no previstos– NP’s , así  “32. Efectuar el análisis de precios unitarios de dichas actividades, aseguránd"/>
    <x v="0"/>
    <m/>
    <m/>
    <x v="0"/>
    <s v="CERRADA AUDITORIA CÓD 57 PAD 2020"/>
  </r>
  <r>
    <n v="31"/>
    <n v="203"/>
    <n v="2019"/>
    <s v="2019 2019"/>
    <n v="22"/>
    <s v="3.1.1.2"/>
    <n v="1"/>
    <s v="1 01 - AUDITORIA DE REGULARIDAD"/>
    <s v="Control Gestión"/>
    <s v="Control Fiscal Interno"/>
    <s v="Hallazgo administrativo"/>
    <s v="Hallazgo administrativo por inexactitud del Informe de Gestión de Proyectos Ambientales del PACA y la Información Contractual de los proyectos PACA"/>
    <s v="Articular el procedimiento de formulación y/o seguimiento a los proyectos de inversión o el que haga sus veces con el manual definido por la Secretaria Distrital de Ambiente-SDA para la formulación y seguimiento del PACA o el que haga sus veces."/>
    <s v="Procedimiento Actualizado"/>
    <s v="Un procedimiento actualizado y socializado con el área de planeación y los referentes de cada proyecto."/>
    <n v="1"/>
    <s v="Oficina Asesora de Planeación"/>
    <d v="2019-05-02T00:00:00"/>
    <d v="2019-08-30T00:00:00"/>
    <m/>
    <m/>
    <m/>
    <m/>
    <m/>
    <m/>
    <m/>
    <m/>
    <m/>
    <m/>
    <n v="1"/>
    <s v="_x000a_Seguimiento 31/12/2019_x000a__x000a_Se realizó la actualización del procedimiento Formulación, reformulación y modificación de planes, programas y proyectos de inversión y quedo en la versión 7, en la cual se incluyó dentro de la política el instrumento de Lineamien"/>
    <m/>
    <m/>
    <n v="1"/>
    <s v="Se evidenció la actualización del procedimiento Formulación, reformulación y modificación de planes, programas y proyectos de inversión y quedo en la versión 7, y se evidenció  dentro de la política el instrumento de Lineamientos para la Gestión de Proyec"/>
    <x v="0"/>
    <m/>
    <m/>
    <x v="0"/>
    <s v="CERRADA AUDITORIA CÓD 57 PAD 2020"/>
  </r>
  <r>
    <n v="32"/>
    <n v="203"/>
    <n v="2019"/>
    <s v="2019 2019"/>
    <n v="22"/>
    <s v="3.1.1.3"/>
    <n v="1"/>
    <s v="1 01 - AUDITORIA DE REGULARIDAD"/>
    <s v="Control Gestión"/>
    <s v="Control Fiscal Interno"/>
    <s v="Hallazgo administrativo"/>
    <s v="Hallazgo administrativo por incumplimiento de los lineamientos establecidos en el instructivo CBN-021, para la elaboración del informe de Balance social."/>
    <s v="Solicitar a la Contraloría una capacitación sobre la información establecida en los instructivos con el fin de aclarar dudas en la elaboración de los informes."/>
    <s v="Solicitud de Capacitación."/>
    <s v="Una capacitación solicitada."/>
    <n v="1"/>
    <s v="Oficina Asesora de Planeación"/>
    <d v="2019-09-02T00:00:00"/>
    <d v="2020-02-28T00:00:00"/>
    <m/>
    <m/>
    <m/>
    <m/>
    <m/>
    <m/>
    <m/>
    <m/>
    <m/>
    <m/>
    <n v="1"/>
    <s v="Seguimiento a 30/09/2019:_x000a_Se realizó una reunión adicional con la Secretaria Distrital de Planeación con el fin de aclarar dudas con respecto al reporte de la población en el sistema SEGPLAN._x000a__x000a__x000a_Seguimiento 20/06/2019: _x000a_El 21 de mayo de 2019, la Oficina As"/>
    <m/>
    <m/>
    <m/>
    <s v="Se encuentra en desarrollo la acción hasta 2020"/>
    <x v="0"/>
    <m/>
    <m/>
    <x v="0"/>
    <m/>
  </r>
  <r>
    <n v="33"/>
    <n v="203"/>
    <n v="2019"/>
    <s v="2019 2019"/>
    <n v="22"/>
    <s v="3.1.1.3"/>
    <n v="2"/>
    <s v="1 01 - AUDITORIA DE REGULARIDAD"/>
    <s v="Control Gestión"/>
    <s v="Control Fiscal Interno"/>
    <s v="Hallazgo administrativo"/>
    <s v="Hallazgo administrativo por incumplimiento de los lineamientos establecidos en el instructivo CBN-021, para la elaboración del informe de Balance social."/>
    <s v="Incluir un anexo al procedimiento asociado al seguimiento a los proyectos de inversión con la información relevante para el reporte en SIVICOF."/>
    <s v="Procedimiento Actualizado"/>
    <s v="Un procedimiento actualizado y socializado con el área de planeación del IDIGER."/>
    <n v="1"/>
    <s v="Oficina Asesora de Planeación"/>
    <d v="2019-09-02T00:00:00"/>
    <d v="2020-02-28T00:00:00"/>
    <m/>
    <m/>
    <m/>
    <m/>
    <m/>
    <m/>
    <m/>
    <m/>
    <m/>
    <m/>
    <n v="0.8"/>
    <s v="_x000a__x000a_Seguimiento 31/12/2019_x000a__x000a_Se elaboró el anexo para la rendición de cuentas sistema de vigilancia y control  fiscal – SIVICOF, el cual será vinculado al procedimiento de Seguimiento y Control a la Gestión Institucional._x000a__x000a__x000a_Seguimeinto a 30/09/2019:_x000a__x000a_Se esta"/>
    <m/>
    <m/>
    <n v="0.8"/>
    <s v="Seguimiento 31/12/2019_x000a__x000a_Se evidenció la elaboración  del anexo para la rendición de cuentas sistema de vigilancia y control  fiscal – SIVICOF, falta vincularlo  al procedimiento de Seguimiento y Control a la Gestión Institucional."/>
    <x v="1"/>
    <n v="80"/>
    <s v="Seguimiento 29/04/2020_x000a__x000a_Se evidenció la elaboración  del anexo para la rendición de cuentas sistema de vigilancia y control  fiscal – SIVICOF, sin embargo  se observó  en el mapa de procesos el procedimiento &quot;Seguimiento y_x000a_Control a la Gestión Institucion"/>
    <x v="1"/>
    <m/>
  </r>
  <r>
    <n v="34"/>
    <n v="203"/>
    <n v="2019"/>
    <s v="2019 2019"/>
    <n v="22"/>
    <s v="3.1.1.4"/>
    <n v="1"/>
    <s v="1 01 - AUDITORIA DE REGULARIDAD"/>
    <s v="Control Gestión"/>
    <s v="Control Fiscal Interno"/>
    <s v="Hallazgo administrativo"/>
    <s v="Hallazgo administrativo, por omitir la notificación de cambio del supervisor del contrato de interventoría 212 de 2018"/>
    <s v="El Director de la Entidad Notificará a través de Comunicación Interna la designación o cambio de la supervisor."/>
    <s v="Comunicación Interna y Seguimiento"/>
    <s v="Comunicaciones de cambio de supervisión/ Solicitudes del área de cambio de supervisión"/>
    <n v="1"/>
    <s v="Oficina Asesora Jurídica"/>
    <d v="2019-04-23T00:00:00"/>
    <d v="2020-04-07T00:00:00"/>
    <m/>
    <m/>
    <m/>
    <m/>
    <m/>
    <m/>
    <m/>
    <m/>
    <m/>
    <s v="Seguimiento 22/07/2019: El 03 de Julio de 2019, la coordinadora del Grupo de Gestión Contractual remitó correo a los abogados del área, donde se les socializa los diferente formatos de las comunicaciones y delegaciones para firma del ingeniero Richard (1."/>
    <m/>
    <m/>
    <m/>
    <m/>
    <n v="1"/>
    <s v="27/12/2019 DFRCH. Segun los linemianetos estableciedo en el plan de mejoramiento y seguimiento en la carpeta de contratos digitales, el director a notificado acta de cambio de supervisión, se evidenció tanto acta de cambio de supervisión como correo elect"/>
    <x v="0"/>
    <n v="1"/>
    <s v="30/04/2020: A traves de la Comunicación Interna No.2019IE4853 del 09-10-2019 la OAJ establecio la Directriz  a los supervisores sobre los cambios en la delegacion de supervisión  por medio de Comunicación Interna a la Oficina Jurídica. en seguimientos ant"/>
    <x v="0"/>
    <m/>
  </r>
  <r>
    <n v="35"/>
    <n v="203"/>
    <n v="2019"/>
    <s v="2019 2019"/>
    <n v="22"/>
    <s v="3.1.1.5"/>
    <n v="1"/>
    <s v="1 01 - AUDITORIA DE REGULARIDAD"/>
    <s v="Control Gestión"/>
    <s v="Control Fiscal Interno"/>
    <s v="Hallazgo administrativo"/>
    <s v="Hallazgo administrativo por debilidades en el control de inventarios de los elementos recibidos en el marco del contrato 416 de 2017"/>
    <s v="Elaborar una comunicación trimestral para todos los supervisores en cumplimiento del procedimiento establecido para el manejo y control de bienes de la Entidad"/>
    <s v="comunicación a los supervisores"/>
    <s v="Número de comunicaciones elaboradas/Número de comunicaciones programadas tres"/>
    <n v="100"/>
    <s v="Oficina TICS- Sub. Corporativa Almacén"/>
    <d v="2019-05-02T00:00:00"/>
    <d v="2019-12-31T00:00:00"/>
    <m/>
    <m/>
    <m/>
    <m/>
    <m/>
    <m/>
    <n v="0.66"/>
    <s v="Octubre de 2019_x000a_Se elaboraron las comunicaciones radicadas con los números 2019IE4702 del 2 de octubre de 2019 y 2019IE3491 del 30 de julio de 2019, la cual fue dirigida a los Subdirectores, jefes, servidores y contratistas del IDIGER, sobre cumplimiento "/>
    <m/>
    <m/>
    <m/>
    <m/>
    <n v="100"/>
    <s v="27 de diciembre de 2019 _x000a_Se evidencia correo electrónico del día 27/11/2019 socializando la comunicación radicadas con el número 2019IE5672 del 26 de noviembre de 2019, cumpliendo con las 3 comunicaciones establecidas en la acción a desarrollar. LCIR_x000a__x000a_Se "/>
    <n v="1"/>
    <s v="Se elaboraron las comunicaciones radicadas con los números 2019IE4702 del 2 de octubre de 2019 y 2019IE3491 del 30 de julio de 2019 y el número 2019IE5672 del 26 de noviembre de 2019 la cual fue dirigida a los Subdirectores, jefes, servidores y contratist"/>
    <x v="0"/>
    <n v="1"/>
    <s v="Se elaboraron las comunicaciones radicadas con los números 2019IE4702 del 2 de octubre de 2019 y 2019IE3491 del 30 de julio de 2019 y el número 2019IE5672 del 26 de noviembre de 2019 la cual fue dirigida a los Subdirectores, jefes, servidores y contratist"/>
    <x v="0"/>
    <s v="CERRADA AUDITORIA CÓD 57 PAD 2020"/>
  </r>
  <r>
    <n v="36"/>
    <n v="203"/>
    <n v="2019"/>
    <s v="2019 2019"/>
    <n v="22"/>
    <s v="3.1.1.5"/>
    <n v="2"/>
    <s v="1 01 - AUDITORIA DE REGULARIDAD"/>
    <s v="Control Gestión"/>
    <s v="Control Fiscal Interno"/>
    <s v="Hallazgo administrativo"/>
    <s v="Hallazgo administrativo por debilidades en el control de inventarios de los elementos recibidos en el marco del contrato 416 de 2017"/>
    <s v="Identificar los elementos que se encuentran sin placas, y proceder a colocar la placa de inventarios a cada uno de ellos, con base en el contrato de obra y el comprobante de ingreso"/>
    <s v="Identificación y colocación de placas a los bienes"/>
    <s v="Número de bienes con placas colocadas/No bienes identificados"/>
    <n v="100"/>
    <s v="Subdirección Corporativa y de Asuntos Disciplinarios"/>
    <d v="2019-05-02T00:00:00"/>
    <d v="2019-05-31T00:00:00"/>
    <m/>
    <m/>
    <m/>
    <m/>
    <m/>
    <m/>
    <n v="1"/>
    <s v="Octubre de 2019:_x000a__x000a_Mediante contrato 414-2018 se hizo la adquisición de 2130 placas en acero inoxidable con el fin de replaquetear ese mismo número de bienes que por su utilización y exposición requieren una placa de alta durabilidad, se adjunto documento "/>
    <m/>
    <m/>
    <m/>
    <m/>
    <m/>
    <m/>
    <n v="1"/>
    <s v="Almacen realizó identificación de 2130 elementos  para replaquetear y se suscribe  contrato 414-2018  para adquisición de estas  placas para  replaqueteo. Del indicador referente a :  Número de bienes con placas colocadas/No bienes identificados se tiene "/>
    <x v="0"/>
    <n v="1"/>
    <s v="Almacen realizó identificación de 2130 elementos  para replaquetear y se suscribe  contrato 414-2018  para adquisición de estas  placas para  replaqueteo. Del indicador referente a :  Número de bienes con placas colocadas/No bienes identificados se tiene "/>
    <x v="0"/>
    <s v="CERRADA AUDITORIA CÓD 57 PAD 2020"/>
  </r>
  <r>
    <n v="37"/>
    <n v="203"/>
    <n v="2019"/>
    <s v="2019 2019"/>
    <n v="22"/>
    <s v="3.1.1.6"/>
    <n v="1"/>
    <s v="1 01 - AUDITORIA DE REGULARIDAD"/>
    <s v="Control Gestión"/>
    <s v="Control Fiscal Interno"/>
    <s v="Hallazgo administrativo"/>
    <s v="Hallazgo administrativo por ausencia de requisitos para los informes de supervisión contenido en el manual de contratación de la entidad, así como falta de control frente a la cancelación de la contribución parafiscal al Fondo Nacional de Formación Profes"/>
    <s v="Se realizara una (1) capacitación a supervisores sobre las obligaciones a tener en cuenta en su labor de supervisión"/>
    <s v="Convocatoria y Capacitación"/>
    <s v="Una (1) Capacitación."/>
    <n v="1"/>
    <s v="Oficina Asesora Jurídica"/>
    <d v="2019-04-23T00:00:00"/>
    <d v="2020-04-07T00:00:00"/>
    <m/>
    <m/>
    <m/>
    <m/>
    <m/>
    <m/>
    <m/>
    <m/>
    <m/>
    <s v="23/07/2019:El 03 de mayo de 2019 la Oficina Asesora Jurídica realizó capacitación a los supervisores en la Jornada de Inducción y Reinducción que adeltanto la Oficina Asesora Jurídica, se anexa listado de asistencia en tres (3) folios anverso y revsero. A"/>
    <m/>
    <m/>
    <m/>
    <m/>
    <n v="1"/>
    <s v="27/12/2019 DFRCH. La OAJ Realizó capacitación a los lideres en el mes de mayo y el 30 de agosto una segunda capacitación quedando cumplida la acción. Lorena Barón. "/>
    <x v="0"/>
    <n v="1"/>
    <s v="30/04/2020: La capacitacion en supervición contractual fue efectuada en el mesde agosto de 2019. SANH"/>
    <x v="0"/>
    <m/>
  </r>
  <r>
    <n v="38"/>
    <n v="203"/>
    <n v="2019"/>
    <s v="2019 2019"/>
    <n v="22"/>
    <s v="3.1.1.6"/>
    <n v="2"/>
    <s v="1 01 - AUDITORIA DE REGULARIDAD"/>
    <s v="Control Gestión"/>
    <s v="Control Fiscal Interno"/>
    <s v="Hallazgo administrativo"/>
    <s v="Hallazgo administrativo por ausencia de requisitos para los informes de supervisión contenido en el manual de contratación de la entidad, así como falta de control frente a la cancelación de la contribución parafiscal al Fondo Nacional de Formación Profes"/>
    <s v="Expedir Comunicación Interna a los Supervisores, reiterando el cumplimiento de la Guía para la Supervisión Contractual, en especial las relacionadas en el Capítulo V y solicitando verificar el cumplimiento por parte del contratista de del pago de la contr"/>
    <s v="Comunicación Interna"/>
    <s v="Comunicación Interna proyectada"/>
    <n v="1"/>
    <s v="Oficina Asesora Jurídica"/>
    <d v="2019-04-23T00:00:00"/>
    <d v="2020-04-07T00:00:00"/>
    <m/>
    <m/>
    <m/>
    <m/>
    <m/>
    <m/>
    <m/>
    <m/>
    <m/>
    <s v="23/07/2019: El 31 de mayo de 2019, se remitió a los supervisores Comunicación Interna No. 2019IE2570, en donde la Oficina Asesora Jurídica imparte recomendaciones a los Supervisores, en donde se les solicitá leer integramente los contratos o convenio , lo"/>
    <m/>
    <m/>
    <m/>
    <m/>
    <n v="1"/>
    <s v="27/12/2019 DFRCH. Se observó la expedición a la fecha se evidencio la comunicacion interna IE 4327 del 16 de septiembre donde se imparten las recomendaciones respectivas a los supervisores de acuerdo a la accion establecida en el plan de mejoramiento, que"/>
    <x v="0"/>
    <n v="1"/>
    <s v="30/04/2020: En los seguimientos anteriores se establecido que la acción ya habia sido cumplida, en este periodo no se observó una comunicación en la cual se recordada el tema del pafgo parafiscal (FIC) por parte del OAJ. SANH."/>
    <x v="0"/>
    <m/>
  </r>
  <r>
    <n v="39"/>
    <n v="203"/>
    <n v="2019"/>
    <s v="2019 2019"/>
    <n v="22"/>
    <s v="3.1.3.1"/>
    <n v="1"/>
    <s v="1 01 - AUDITORIA DE REGULARIDAD"/>
    <s v="Control Gestión"/>
    <s v="Control Fiscal Interno"/>
    <s v="Hallazgo administrativo"/>
    <s v="Hallazgo administrativo con incidencia fiscal, por valor de $94.037.479,85 y con presunta incidencia disciplinaria por sobrecostos en el contrato de obra No. 214 de 2018"/>
    <s v="Realizar reuniones entre el grupo de Obras de Mitigación y el grupo de Estudios y diseños, previa a la aprobación de los productos de las Consultorías, para la generación de recomendaciones a los productos presentados or dicha consultoria y que seran aval"/>
    <s v="Reuniones de retroalimentación productos de consultoria"/>
    <s v="(No. de reuniones realizadas/No. de poligonos de estudio)*100"/>
    <n v="100"/>
    <s v="Subdirección de Reducción de Riesgos y Adaptación a Cambio Climático"/>
    <d v="2019-04-24T00:00:00"/>
    <d v="2020-03-31T00:00:00"/>
    <m/>
    <m/>
    <m/>
    <s v="06/27/2019  Se han realizado las reuniones entre el grupo de Obras de Mitigación y el grupo de Estudios y diseños._x000a_Evidencia _x000a_Actas de reuniones _x000a__x000a_10/01/2019 Acciones desarrolladas  _x000a_Se realizaron las reuniones entre el grupo de Obras de Mitigación y el g"/>
    <m/>
    <m/>
    <m/>
    <m/>
    <m/>
    <m/>
    <m/>
    <m/>
    <m/>
    <m/>
    <n v="0.73"/>
    <s v="Se identifican soportes de las  reuniones entre el Equipo de Obras de Mitigación y el Equipo de Estudios y diseños  donde se  generaron recomendaciones a los productos presentados por las consultorías.  _x000a_Evidencias :_x000a_Se adjuntan como evidencias las actas "/>
    <x v="1"/>
    <m/>
    <s v="La dependencia no cuenta con referente de plan de mejoramiento designado, por lo que debe gestionarse lo más pronto posible para seguimientos posteriores. El Profesional especializado Grupo de OBras remite las siguientes evidencias: Se realizaron las reun"/>
    <x v="1"/>
    <m/>
  </r>
  <r>
    <n v="40"/>
    <n v="203"/>
    <n v="2019"/>
    <s v="2019 2019"/>
    <n v="22"/>
    <s v="3.1.3.2"/>
    <n v="1"/>
    <s v="1 01 - AUDITORIA DE REGULARIDAD"/>
    <s v="Control Gestión"/>
    <s v="Control Fiscal Interno"/>
    <s v="HALLAZGO ADMINISTRATIVO CON INCIDENCIA FISCAL Y  PRESUNTA INCIDENCIA DISCIPLINARIA"/>
    <s v="Hallazgo administrativo con incidencia fiscal por valor de $2.606.814 y presunta incidencia disciplinaria, por errores en el cálculo del factor multiplicador, en el contrato de consultoría 231 de 2018"/>
    <s v="Generar e implementar un formato para el factor multiplicador para contratos de consultoría e interventoría de estudios y diseños, en el cual el contratista pueda incluir todos los ítems que considere necesarios para el desarrollo de la actividad a contra"/>
    <s v="Implementación del Cálculo del Factor Multiplicador"/>
    <s v="IFM=(No. Procesos Contratados con revisión del Factor multiplicador/No. De Procesos Contratados) * 100"/>
    <n v="100"/>
    <s v="Subdirección de Análisis de Riesgos y Efectos del Cambio Climático"/>
    <d v="2019-10-01T00:00:00"/>
    <d v="2020-04-01T00:00:00"/>
    <m/>
    <s v="Julio 23 de 2019: Se realiza reunión el día 23 de mayo de 2019, a la cual asisten representantes de la Oficina Asesora Jurídica, Subdirección de Reducción (obras) y Subdirección de Análisis (estudios y diseños), del cual se anexa acta de reunión._x000a_Se reali"/>
    <m/>
    <m/>
    <m/>
    <m/>
    <m/>
    <m/>
    <m/>
    <m/>
    <m/>
    <m/>
    <m/>
    <m/>
    <m/>
    <s v="Se identifican  factor multiplicador diligenciado por los contratistas de la consultoría e interventoría Gran Colombia, se realizará el respectivo seguimiento contractual. Como evidencia se presentan los formatos diligenciados  . Continuá en ejecución has"/>
    <x v="1"/>
    <m/>
    <s v="Se identifica factor multiplicador, revisión financiera  en las actas de liquidación de los contratos. Como soporte el área remite  3 actas de liquidación (Contratos 180, 179 y 307); los demás contratos se encuentran en ejecución. Esta acción continua en "/>
    <x v="2"/>
    <m/>
  </r>
  <r>
    <n v="41"/>
    <n v="203"/>
    <n v="2019"/>
    <s v="2019 2019"/>
    <n v="22"/>
    <s v="3.1.3.2"/>
    <n v="2"/>
    <s v="1 01 - AUDITORIA DE REGULARIDAD"/>
    <s v="Control Gestión"/>
    <s v="Control Fiscal Interno"/>
    <s v="HALLAZGO ADMINISTRATIVO CON INCIDENCIA FISCAL Y  PRESUNTA INCIDENCIA DISCIPLINARIA"/>
    <s v="Hallazgo administrativo con incidencia fiscal por valor de $2.606.814 y presunta incidencia disciplinaria, por errores en el cálculo del factor multiplicador, en el contrato de consultoría 231 de 2018"/>
    <s v="Realizar el descuento del valor de $ 2.606.814 durante la fase de liquidación del Contrato 231 de 2018, con lo cual se evita el presunto detrimento patrimonial."/>
    <s v="Corrección del Cálculo del Factor Multiplicador de un (1) contrato."/>
    <s v="CFM=Un proceso con corrección del Factor multiplicador"/>
    <n v="1"/>
    <s v="Subdirección de Análisis de Riesgos y Efectos del Cambio Climático"/>
    <d v="2019-05-01T00:00:00"/>
    <d v="2020-04-01T00:00:00"/>
    <m/>
    <s v="Julio 23 de 2019: Se realiza aprobación del informe final de la consultoría N° 231 de 2018, el día 12 de julio de 2019, mediante radicado 2019EE9609, razón por la cual se está realizando el proceso de liquidación del contrato en el cual se tomará esta acc"/>
    <m/>
    <m/>
    <m/>
    <m/>
    <m/>
    <m/>
    <m/>
    <m/>
    <m/>
    <m/>
    <m/>
    <m/>
    <m/>
    <s v="La dependencia manifiesta que el descuento por seguros de $2.606.814 ya fue recomendado por el supervisor sin objeción por el contratista,; como evidencia se adjunta acta de liquidación proyectada y respuesta del contratista._x000a_Se continúa trabajando con la"/>
    <x v="1"/>
    <n v="0.8"/>
    <s v="Se evidencia comunicado  2020EE4601 dió respuesta al CR 37148 con radicado de salida 2020EE2932, donde aceptan los descuentos.  tambien acta de liquidación proyectada,  se dara por ejecutada hasta contar con acta de liquidación  suscrita.  Continua en eje"/>
    <x v="2"/>
    <m/>
  </r>
  <r>
    <n v="42"/>
    <n v="203"/>
    <n v="2019"/>
    <s v="2019 2019"/>
    <n v="22"/>
    <s v="3.1.3.3"/>
    <n v="1"/>
    <s v="1 01 - AUDITORIA DE REGULARIDAD"/>
    <s v="Control Gestión"/>
    <s v="Control Fiscal Interno"/>
    <s v="HALLAZGO ADMINISTRATIVO CON INCIDENCIA FISCAL Y  PRESUNTA INCIDENCIA DISCIPLINARIA"/>
    <s v="Hallazgo administrativo con incidencia fiscal, por $4.386.891 y presunta incidencia disciplinaria, por incluir en el factor multiplicador el componente denominado ICBF y cancelar dicho valor al contratista, sin que fuera ejecutado por el mismo, en el cont"/>
    <s v="Analizar la viabilidad de solicitar o no la discriminación del factor multiplicador en la oferta"/>
    <s v="Aplicación de documento de analisis"/>
    <s v="Documento de analisis"/>
    <n v="100"/>
    <s v="Oficina Asesora Juridica y Subdirección de Reducción de Riesgos y Adaptación al Cambio Climático"/>
    <d v="2019-04-24T00:00:00"/>
    <d v="2019-12-31T00:00:00"/>
    <m/>
    <m/>
    <m/>
    <s v="10/01/2019 Acciones desarrolladas  _x000a_A continuación se detallan las acciones realizadas:_x000a_• En la comunicación interna 2019IE2095 de fecha 02 de mayo de 2019, la Oficina Asesora Jurídica dio respuesta a solicitud de concepto Jurídico, solicitado por la Subd"/>
    <m/>
    <m/>
    <m/>
    <m/>
    <m/>
    <s v="23/07/2019:  En comunicación interna 2019IE2095 de fecha 02 de mayo de 2019, la Oficina Asesora Jurídica dio respuesta a solicitud de concepto Jurídico, solicitado por la Subdirección de Análisis de Riegos y Efectos del Cambio Climático, relacionado sobre"/>
    <m/>
    <m/>
    <m/>
    <m/>
    <n v="1"/>
    <s v="La viabilidad se documenta en  los estudios previos se evidenció documento en fisico y en medio digital donde se les da las pautas a los proponentes, señalando que el factor multiplicador no es evaluable en la presentacion de la propuesta, sino un requisi"/>
    <x v="0"/>
    <n v="1"/>
    <s v="30/04/2020: La acción fue cerrada por la Contraloría de Bogotá (COD 57 PAD 2020) SANH"/>
    <x v="0"/>
    <s v="CERRADA AUDITORIA CÓD 57 PAD 2020"/>
  </r>
  <r>
    <n v="43"/>
    <n v="203"/>
    <n v="2019"/>
    <s v="2019 2019"/>
    <n v="22"/>
    <s v="3.1.3.4"/>
    <n v="1"/>
    <s v="1 01 - AUDITORIA DE REGULARIDAD"/>
    <s v="Control Gestión"/>
    <s v="Control Fiscal Interno"/>
    <s v="HALLAZGO ADMINISTRATIVO CON INCIDENCIA FISCAL Y  PRESUNTA INCIDENCIA DISCIPLINARIA"/>
    <s v="Hallazgo administrativo con incidencia fiscal, por valor de $39.792.960 y presunta incidencia disciplinaria, por sobrecostos en el contrato de obra No. 318 de 2018"/>
    <s v="Hacer previo a la solicitud de la oferta el análisis del mercado."/>
    <s v="Documento análisis del mercado"/>
    <s v="Un documento generado"/>
    <n v="1"/>
    <s v="Subdirección de Reducción de Riesgos y Adaptación al Cambio Climático y Oficina Asesora Jurídica"/>
    <d v="2019-04-24T00:00:00"/>
    <d v="2020-03-31T00:00:00"/>
    <m/>
    <m/>
    <m/>
    <s v="06/27/2019  Se ajustó en los  contratos la denominación de los ítems y se realizó el desglose de las actividades referentes a los Ítems de manejo y disposición de residuos en el presupuesto._x000a_Evidencias _x000a_Presupuesto _x000a__x000a_10/01/2019 Acciones desarrolladas  _x000a_Se"/>
    <m/>
    <m/>
    <m/>
    <m/>
    <m/>
    <s v="23/07/2019:  En reunión de fecha 23 de julio de 2019, la Oficina Asesora Jurídica Grupo Precontractual, se revisó el procedimiento que realiza este grupo relacionado con el análisis realizado a los estudios de mercado que remiten las diferentes áreas de l"/>
    <m/>
    <m/>
    <m/>
    <m/>
    <n v="1"/>
    <s v="27/12/2019 DFRCH. A la fecha se evidenció soporte relacionado con analisis de mercado proceso de seleccion, S.A. MC 024 DE 2019 tipologia contractual obra, dando asi cumplimiento al seguimiento de plan de mejoramiento. Lorena Barón. _x000a_Se identifican:  docu"/>
    <x v="0"/>
    <m/>
    <s v="30/04/2020: Para el perido objeto de seguimento los responsables no remitieron evidencias del cumplimiento de la acción, en periodos anteriores la OAJ habia recordado los linemientos para los estudios de mercado. SANH. Se requiere que se remita desde la S"/>
    <x v="0"/>
    <m/>
  </r>
  <r>
    <n v="44"/>
    <n v="203"/>
    <n v="2019"/>
    <s v="2019 2019"/>
    <n v="22"/>
    <s v="3.1.3.4"/>
    <n v="2"/>
    <s v="1 01 - AUDITORIA DE REGULARIDAD"/>
    <s v="Control Gestión"/>
    <s v="Control Fiscal Interno"/>
    <s v="HALLAZGO ADMINISTRATIVO CON INCIDENCIA FISCAL Y  PRESUNTA INCIDENCIA DISCIPLINARIA"/>
    <s v="Hallazgo administrativo con incidencia fiscal, por valor de $39.792.960 y presunta incidencia disciplinaria, por sobrecostos en el contrato de obra No. 318 de 2018"/>
    <s v="Ajustar en los próximos contratos la denominación de los items y realizar el desglose de las actividades referentes a los Items de manejo y disposición de residuos en el presupuesto."/>
    <s v="Item de transporte y disposición de residuos"/>
    <s v="Un documento modificado"/>
    <n v="1"/>
    <s v="Subdirección de Reducción de Riesgos y Adaptación a Cambio Climático"/>
    <d v="2019-04-24T00:00:00"/>
    <d v="2019-12-31T00:00:00"/>
    <m/>
    <m/>
    <m/>
    <s v="06/27/2019  Se han realizado los análisis de precios_x000a_Evidencias _x000a_Cuadros de análisis de precios _x000a__x000a_01/10/2019 Acciones realizadas _x000a_Se solicitó a la Subdirección de Análisis y efectos de Cambio Climático los documentos asociados a los análisis de mercado qu"/>
    <m/>
    <m/>
    <m/>
    <m/>
    <m/>
    <m/>
    <m/>
    <m/>
    <m/>
    <m/>
    <n v="1"/>
    <s v="Se realizó el ajuste la desagregación en el  ítems &quot;3.00&quot; correspondiente a &quot;transporte y disposición de residuos&quot;  y &quot;derecho a botadero&quot; en los presupuestos de los  contratos de obra de Parque nacional.y  Casagrande. Contrato 464 de 2019. Parque naciona"/>
    <x v="0"/>
    <m/>
    <m/>
    <x v="0"/>
    <s v="CERRADA AUDITORIA CÓD 57 PAD 2020"/>
  </r>
  <r>
    <n v="45"/>
    <n v="203"/>
    <n v="2019"/>
    <s v="2019 2019"/>
    <n v="22"/>
    <s v="3.1.3.5"/>
    <n v="1"/>
    <s v="1 01 - AUDITORIA DE REGULARIDAD"/>
    <s v="Control Gestión"/>
    <s v="Control Fiscal Interno"/>
    <s v="HALLAZGO ADMINISTRATIVO CON INCIDENCIA FISCAL Y  PRESUNTA INCIDENCIA DISCIPLINARIA"/>
    <s v="Hallazgo administrativo con incidencia fiscal por valor de $10.967.227 y presunta incidencia disciplinaria, por debilidades en la supervisión asociadas al seguimiento del factor multiplicador pactado en el marco del contrato de interventoría 212 de 2018"/>
    <s v="Analizar la viabilidad de solicitar o no la discriminación del factor multiplicador en la oferta"/>
    <s v="Aplicación de documento de analisis"/>
    <s v="Documento de analisis"/>
    <n v="1"/>
    <s v="Subdirección de Reducción de Riesgos y Adaptación a Cambio Climático"/>
    <d v="2019-04-24T00:00:00"/>
    <d v="2019-12-31T00:00:00"/>
    <m/>
    <m/>
    <m/>
    <s v="06/27/2019  Esta acción se encuentra en proceso de implementación _x000a__x000a_10/01/2019 Acciones desarrolladas  _x000a_A continuación se detallan las acciones realizadas:_x000a_• En la comunicación interna 2019IE2095 de fecha 02 de mayo de 2019, la Oficina Asesora Jurídica di"/>
    <m/>
    <m/>
    <m/>
    <m/>
    <m/>
    <m/>
    <m/>
    <m/>
    <m/>
    <m/>
    <n v="1"/>
    <s v="El 23 de mayo de 2019 se realizó reunión convocada por el área de estudios y diseños,  relacionada con el Factor Multiplicador, donde se establecieron unas actividades que deben adelantar los grupos Estudios y Diseños y Obras._x000a_• Se estableció dentro del a"/>
    <x v="0"/>
    <m/>
    <m/>
    <x v="0"/>
    <s v="CERRADA AUDITORIA CÓD 57 PAD 2020"/>
  </r>
  <r>
    <n v="46"/>
    <n v="203"/>
    <n v="2019"/>
    <s v="2019 2019"/>
    <n v="22"/>
    <s v="3.1.3.6"/>
    <n v="1"/>
    <s v="1 01 - AUDITORIA DE REGULARIDAD"/>
    <s v="Control Gestión"/>
    <s v="Control Fiscal Interno"/>
    <s v="HALLAZGO ADMINISTRATIVO CON INCIDENCIA FISCAL Y  PRESUNTA INCIDENCIA DISCIPLINARIA"/>
    <s v="Hallazgo administrativo con incidencia fiscal por valor de $18.083.800 y presunta incidencia disciplinaria, por diferencias en el cálculo de la administración del contrato de obra 321 de 2017"/>
    <s v="Fortalecer la revisión a los documentos en el cálculo de la administración"/>
    <s v="Documentos en el cálculo de la administración"/>
    <s v="Un documento ajustado"/>
    <n v="1"/>
    <s v="Subdirección de Reducción de Riesgos y Adaptación a Cambio Climático"/>
    <d v="2019-04-24T00:00:00"/>
    <d v="2019-12-31T00:00:00"/>
    <m/>
    <m/>
    <m/>
    <s v="06/27/2019  Esta acción se encuentra en proceso de implementación _x000a__x000a_10/01/19 Acciones realizadas _x000a_Se fortaleció la revisión a los documentos en el cálculo de la administración mediante solicitud a los contratistas de oba e interventoria de los mismos y ve"/>
    <m/>
    <m/>
    <m/>
    <m/>
    <m/>
    <m/>
    <m/>
    <m/>
    <m/>
    <m/>
    <n v="1"/>
    <s v="De acuerdo a lo manifestado por la dependencia se realiza de manera sistemática calculo y  revisión del cálculo de la administración. Se identifican los documentos del cálculo de la administración de los siguientes contratos:_x000a_Contrato 321 de 2019. Arabia."/>
    <x v="0"/>
    <m/>
    <m/>
    <x v="0"/>
    <s v="CERRADA AUDITORIA CÓD 57 PAD 2020"/>
  </r>
  <r>
    <n v="47"/>
    <n v="203"/>
    <n v="2019"/>
    <s v="2019 2019"/>
    <n v="22"/>
    <s v="3.1.3.7"/>
    <n v="1"/>
    <s v="1 01 - AUDITORIA DE REGULARIDAD"/>
    <s v="Control Gestión"/>
    <s v="Control Fiscal Interno"/>
    <s v="HALLAZGO ADMINISTRATIVO CON INCIDENCIA FISCAL Y  PRESUNTA INCIDENCIA DISCIPLINARIA"/>
    <s v="Hallazgo administrativo con incidencia fiscal por valor de $2.975.000 y presunta incidencia disciplinaria, por debilidades en la supervisión asociadas al seguimiento del factor multiplicador pactado en el marco del contrato de interventoría 420 de 2017"/>
    <s v="Incorporar en el formato del cálculo del factor multiplicador de los estudios previos y en el pliego de condiciones una nota indicado a los proponentes la necesidad de colocar No Aplica en aquellos ítems que por ley no deban incluir, señalando al pie de p"/>
    <s v="Aplicación de lineamientos calculo factor multiplicador"/>
    <s v="(No. de procesos con factor multiplicado ajustado/No. de procesos en curso)*100"/>
    <n v="100"/>
    <s v="Oficina TICS"/>
    <d v="2019-04-17T00:00:00"/>
    <d v="2020-04-07T00:00:00"/>
    <m/>
    <m/>
    <m/>
    <m/>
    <m/>
    <m/>
    <m/>
    <m/>
    <m/>
    <m/>
    <m/>
    <m/>
    <s v="0/0 "/>
    <s v="09/10/2019 No se han presentado contratos que requieran el factor multiplicador supervisados por la oficina TIC en el periodo de seguimiento. La oficina TIC se encuentra atenta a designaciones por por parte de la direccion general de contratos de este tip"/>
    <m/>
    <s v="Seguimiento 31 de diciembre  de 2019:Se observó que la Oficina TICS no reporta avance debido  que a la fecha no se han reportado   contratos que requieran el factor multiplicador supervisados por la oficina TICS.La acción culmina en abril de 2020. MLBC"/>
    <x v="1"/>
    <m/>
    <s v="30/04/2020: Se observó que la Oficina TICS no reporta avance , La acción culminó en abril de 2020. MLBC"/>
    <x v="1"/>
    <m/>
  </r>
  <r>
    <n v="48"/>
    <n v="203"/>
    <n v="2019"/>
    <s v="2019 2019"/>
    <n v="22"/>
    <s v="3.1.3.8"/>
    <n v="1"/>
    <s v="1 01 - AUDITORIA DE REGULARIDAD"/>
    <s v="Control Gestión"/>
    <s v="Control Fiscal Interno"/>
    <s v="Hallazgo Administrativo con presunta incidencia disciplinaria"/>
    <s v="Hallazgo administrativo con presunta incidencia disciplinaria por no contar con análisis económicos y precios del mercado, para determinar el valor de los contratos de obra 214 de 2018, 318 de 2018, 211 de 2018, 321 de 2017 y contrato de consultoría 231 d"/>
    <s v="Realizar reuniones entre el grupo de Obras de Mitigación y el grupo de Estudios y diseños, previa a la aprobación de los productos de las Consultorías, para la generación de recomendaciones a los productos presentados por dicha consultoria y que seran ava"/>
    <s v="Reuniones de retroalimentación productos de consultoria"/>
    <s v="(No. de reuniones realizadas/No. de poligonos de estudio)*100"/>
    <n v="1"/>
    <s v="Subdirección de Reducción de Riesgos y Adaptación a Cambio Climático"/>
    <d v="2019-04-24T00:00:00"/>
    <d v="2020-03-31T00:00:00"/>
    <m/>
    <m/>
    <m/>
    <s v="06/27/2019  Se han realizado las reuniones entre el grupo de Obras de Mitigación y el grupo de Estudios y diseños._x000a_Evidencia _x000a_Actas de reuniones _x000a__x000a_10/01/2019 Acciones desarrolladas  _x000a_Se  aclara que  el presupuesto es un producto de la consultoría realizad"/>
    <m/>
    <m/>
    <m/>
    <m/>
    <m/>
    <m/>
    <m/>
    <m/>
    <m/>
    <m/>
    <n v="0.73"/>
    <s v="Se verifican soportes de reuniones entre el Equipo de Obras de Mitigación y el Equipo de Estudios y diseños frente a productos presentados por las consultorías.  _x000a_Soportes:  _x000a_Se adjuntan como evidencias las actas de reunión celebradas con el Equipo de Est"/>
    <x v="1"/>
    <m/>
    <s v="La dependencia no tiene referente de plan de mejoramiento asignado. El profesional especializado Grupo Obras remite  los siguientes soportes: Se realizaron las reuniones entre el Equipo de Obras de Mitigación y el Equipo de Estudios y diseños y se  genera"/>
    <x v="1"/>
    <m/>
  </r>
  <r>
    <n v="49"/>
    <n v="203"/>
    <n v="2019"/>
    <s v="2019 2019"/>
    <n v="22"/>
    <s v="3.1.3.9"/>
    <n v="1"/>
    <s v="1 01 - AUDITORIA DE REGULARIDAD"/>
    <s v="Control Gestión"/>
    <s v="Control Fiscal Interno"/>
    <s v="Hallazgo Administrativo con presunta incidencia disciplinaria"/>
    <s v="Hallazgo administrativo con presunta incidencia disciplinaria, por incumplimiento en la publicación en el Plan Anual de Adquisiciones de los contratos de obra No. 416 de 2017, 211 de 2018 y 214 de 2018 y los contratos de interventoría No. 420 de 2017 y 21"/>
    <s v="Previo a iniciar cualquier contratación con recursos FONDIGER, se verifica que se encuentre incluido en el Plan de Adquisiciones a partir de la implementación de la nueva politica"/>
    <s v="Verificación Plan Anual de Adquisiciones vs la contrataciones realizadas"/>
    <s v="Contratos suscritos con recursos FONDIGER / Contrados reportados en el Plan Anual de Adquisiciones."/>
    <n v="1"/>
    <s v="Oficina Asesora Jurídica"/>
    <d v="2019-04-23T00:00:00"/>
    <d v="2020-04-07T00:00:00"/>
    <m/>
    <m/>
    <m/>
    <m/>
    <m/>
    <m/>
    <m/>
    <m/>
    <m/>
    <s v="23/07/2019: Verificado la versión 40 del plan de Adquisiciones publicada en el SECOP II y la base de contratos del IDIGER (Recursos FONDIGER), Se encuentra que esta cumpliendo. _x000a__x000a_14/08/2019: Se verifica la Version 43 del Plan de Adquisicones publicada en "/>
    <m/>
    <m/>
    <m/>
    <m/>
    <n v="0"/>
    <s v="Actividad en ejecución en vigencia 2020"/>
    <x v="1"/>
    <m/>
    <s v="La Circular Externa No. 1 de 2019 de Colombia Compra Eficiente dispuso la obligación para las entidades de publicar en el SECOP II los procedimientos de contratación que iniciaban a partir del 1 de enero de 2020 , por lo que toda celebración de contrato s"/>
    <x v="1"/>
    <m/>
  </r>
  <r>
    <n v="50"/>
    <n v="203"/>
    <n v="2019"/>
    <s v="2019 2019"/>
    <n v="22"/>
    <s v="3.1.3.10"/>
    <n v="1"/>
    <s v="1 01 - AUDITORIA DE REGULARIDAD"/>
    <s v="Control Gestión"/>
    <s v="Control Fiscal Interno"/>
    <s v="Hallazgo Administrativo con presunta incidencia disciplinaria"/>
    <s v="Hallazgo administrativo con presunta incidencia disciplinaria, por debilidades en la interventoría y la supervisión del contrato de obra No. 211 de 2018 relacionadas con la obtención de permisos y/o licencias"/>
    <s v="Solicitar a futuro para contratos con objeto y obligaciones similares al contratista el seguimiento semanal al estado de los trámites radicado en la SDA, desde la entidad se llevará la trazabilidad de las solicitudes y se realizará la gestión interinstitu"/>
    <s v="Seguimiento a trámites ante SDA"/>
    <s v="(Número de trámites con seguimiento/Numero total de tramites requeridos por obra)*100"/>
    <n v="1"/>
    <s v="Subdirección de Reducción de Riesgos y Adaptación a Cambio Climático"/>
    <d v="2019-04-24T00:00:00"/>
    <d v="2019-12-31T00:00:00"/>
    <m/>
    <m/>
    <m/>
    <s v="06/27/2019  Se han realizado el seguimiento a los trámites requeridos _x000a_Evidencia _x000a_Actas de Comité de obra _x000a__x000a_10/01/19 Acciones realizadas_x000a__x000a_Se han realizado el seguimiento a los trámites requeridos._x000a_Evidencias _x000a_Se adjuntan como evidencias los Radicados de s"/>
    <m/>
    <m/>
    <m/>
    <m/>
    <m/>
    <m/>
    <m/>
    <m/>
    <m/>
    <m/>
    <n v="1"/>
    <s v="Se han realizado el seguimiento a los trámites requeridos.ante la SDA. Adicionalme, se incluyó en los estudios previos la obligacion de &quot; 8. Durante la ejecución, garantizar el cumplimiento de las obligaciones derivadas de los permisos, licencias y /o aut"/>
    <x v="0"/>
    <m/>
    <m/>
    <x v="0"/>
    <s v="CERRADA AUDITORIA CÓD 57 PAD 2020"/>
  </r>
  <r>
    <n v="51"/>
    <n v="203"/>
    <n v="2019"/>
    <s v="2019 2019"/>
    <n v="22"/>
    <s v="3.1.3.11"/>
    <n v="1"/>
    <s v="1 01 - AUDITORIA DE REGULARIDAD"/>
    <s v="Control Gestión"/>
    <s v="Control Fiscal Interno"/>
    <s v="Hallazgo Administrativo con presunta incidencia disciplinaria"/>
    <s v="Hallazgo administrativo con presunta incidencia disciplinaria, por falta de suficiencia en la garantía de responsabilidad civil exigida en el marco del contrato de obra 321 de 2017"/>
    <s v="Comunicar al contratista de obra e interventoria mediante oficio los lineamientos para proceder en los casos en los que sean necesarias adiciones y prórrogas, en el cual se enfatizará la necesidad de cumplir con lo establecido en el artículo 2.2.1.2.3.1.1"/>
    <s v="Seguimiento a pólizas y garantías"/>
    <s v="Número de garantías aprobadas/ número de adiciones realizadas"/>
    <n v="1"/>
    <s v="Subdirección de Reducción de Riesgos y Adaptación a Cambio Climático"/>
    <d v="2019-04-24T00:00:00"/>
    <d v="2019-12-31T00:00:00"/>
    <m/>
    <m/>
    <m/>
    <s v="06/27/2019 Se cuenta con el formato de  oficio los lineamientos para proceder en los casos en los que sean necesarias adiciones y prórrogas, en el cual se enfatiza la necesidad de cumplir con lo establecido en el artículo 2.2.1.2.3.1.17 del Decreto 1082 d"/>
    <m/>
    <m/>
    <m/>
    <m/>
    <m/>
    <m/>
    <m/>
    <m/>
    <m/>
    <m/>
    <n v="1"/>
    <s v="Se ha efectuado el seguimiento a la aprobación de las pólizas para los contratos en los que hubo lugar adiciones y prórrogas. Se adjunta ejemplo de comunicación de lineamientos en caso de adición y prórroga_x000a_Se adjuntan los soportes de  aprobación de las p"/>
    <x v="0"/>
    <m/>
    <m/>
    <x v="0"/>
    <s v="CERRADA AUDITORIA CÓD 57 PAD 2020"/>
  </r>
  <r>
    <n v="52"/>
    <n v="203"/>
    <n v="2019"/>
    <s v="2019 2019"/>
    <n v="22"/>
    <s v="3.1.3.12"/>
    <n v="1"/>
    <s v="1 01 - AUDITORIA DE REGULARIDAD"/>
    <s v="Control Gestión"/>
    <s v="Control Fiscal Interno"/>
    <s v="Hallazgo administrativo"/>
    <s v="Hallazgo administrativo, por omitir una de las reglas pactadas en el pliego de condiciones en el marco del concurso de méritos No. IDIGER-CM-002-2017"/>
    <s v="Dar cumplimiento a las Comunicaciones Internas con lineamientos de la Oficina Asesora Jurídica sobre como se deben estructurar los estudios previos en las diferentes modalidades de selección, teniendo en cuenta la normatividad vigente y los lineamiento de"/>
    <s v="Estudios previos y pliegos de condiciones"/>
    <s v="Dos documentos modificados"/>
    <n v="2"/>
    <s v="Subdirecci de Reducción de Riesgos y Adaptación a Cambio Climático apoyo de Oficina Asesora Jurídica"/>
    <d v="2019-04-24T00:00:00"/>
    <d v="2020-03-31T00:00:00"/>
    <m/>
    <m/>
    <m/>
    <s v="06/27/2019 Se han socializado en las reuniones de coordinación de obras y se ha remitido por correo electrónico las Comunicaciones Internas con lineamientos de la Oficina Asesora Jurídica sobre como se deben estructurar los estudios previos en las diferen"/>
    <m/>
    <m/>
    <m/>
    <m/>
    <m/>
    <s v="23/07/2019: El 31 de mayo de 2019  se adelantó reunión en la Oficina Asesora Jurídica con el lider del proceso de gestión precontractual con el fin de actualizar los estudio previos de las diferentes modalidades de selección, actualizar los documentos com"/>
    <m/>
    <m/>
    <m/>
    <m/>
    <n v="0.77"/>
    <s v="27/12/2019 DFRCH. Se anexa correo electronico donde se encuentra la trazabilidad del estudio previo de INTERVENTORIA DE OBRA para su visto bueno el cual fue remitido por Anamilena Alvarez el cual se encuentra en revision por parte de la OAJ. _x000a_Se deja como"/>
    <x v="1"/>
    <n v="100"/>
    <s v="30/04/2020: Se observó la comunicación  2020IE433 del 30/01/220 asunto: obligaciones especificas de los estudios previos, remtida por la OAJ  a los subdirectos y jefes del IDIGER. SANH"/>
    <x v="0"/>
    <m/>
  </r>
  <r>
    <n v="53"/>
    <n v="203"/>
    <n v="2019"/>
    <s v="2019 2019"/>
    <n v="22"/>
    <s v="3.1.3.12"/>
    <n v="2"/>
    <s v="1 01 - AUDITORIA DE REGULARIDAD"/>
    <s v="Control Gestión"/>
    <s v="Control Fiscal Interno"/>
    <s v="Hallazgo administrativo"/>
    <s v="Hallazgo administrativo, por omitir una de las reglas pactadas en el pliego de condiciones en el marco del concurso de méritos No. IDIGER-CM-002-2017"/>
    <s v="Expedir Comunicaciones Internas a los Subdirectores y Jefes de Oficina con lineamientos de cómo se debe exigir la experiencia específica de los estudios previos , teniendo en cuenta la normatividad vigente y los lineamiento de Colombia Compra Eficiente."/>
    <s v="Comunicación Interna"/>
    <s v="Comunicación Interna proyectada"/>
    <n v="1"/>
    <s v="Subdirecci de Reducción de Riesgos y Adaptación a Cambio Climático apoyo de Oficina Asesora Jurídica"/>
    <d v="2019-04-23T00:00:00"/>
    <d v="2020-04-07T00:00:00"/>
    <m/>
    <m/>
    <m/>
    <s v="06/27/2019  Esta acción se encuentra en proceso de implementación por parte de Juridica_x000a__x000a_12/12/2019 Acciones realizadas: _x000a_Esta acción se encuentra en proceso de implementación por parte de Jurídica_x000a_*Comunicación interna a los supervisores y subdirecciones"/>
    <m/>
    <m/>
    <m/>
    <m/>
    <m/>
    <s v="23/07/2019: Esta adelantando el borrador de la comunicación interna que se remitirá a las Subdirección y Oficina del Idiger, para lo cual el día 23 de Julio de 2019, el Lider del proceso Precontractual remitió insumo para proyectar la comunicación. Igualm"/>
    <m/>
    <m/>
    <m/>
    <m/>
    <n v="1"/>
    <s v="27/12/2019 DFRCH. _x000a_En el seguimiento que se realizó al plan de mejoramiento se evidenció como se establecen en el proceso de obra la experiencia especifica en un lineamiento que dio la OAJ. _x000a_Lorena Barón. "/>
    <x v="0"/>
    <n v="100"/>
    <s v="30/04/2020: Se observó la comunicación  2020IE433 del 30/01/220 asunto: obligaciones especificas de los estudios previos, remtida por la OAJ  a los subdirectos y jefes del IDIGER. SANH"/>
    <x v="0"/>
    <m/>
  </r>
  <r>
    <n v="54"/>
    <n v="203"/>
    <n v="2019"/>
    <s v="2019 2019"/>
    <n v="22"/>
    <s v="3.1.3.13"/>
    <n v="1"/>
    <s v="1 01 - AUDITORIA DE REGULARIDAD"/>
    <s v="Control Gestión"/>
    <s v="Control Fiscal Interno"/>
    <s v="Hallazgo Administrativo con presunta incidencia disciplinaria"/>
    <s v="Hallazgo administrativo con presunta incidencia disciplinaria, por falta de exigencia, control y seguimiento de las garantías del contrato de obra No. 416 de 2018"/>
    <s v="Establecer en los estudios previos dentro de las obligaciones del idiger el &quot; Realizar el seguimiento a las clausulas contractuales una vez se realicen modificaciones o adiciones a los contratos&quot;"/>
    <s v="Estudios previos y pliegos de condiciones"/>
    <s v="Estudios previos con la obligacion de la entidad / total de procesos de la vigencia"/>
    <n v="100"/>
    <s v="Oficina TICS"/>
    <d v="2019-04-17T00:00:00"/>
    <d v="2020-04-07T00:00:00"/>
    <m/>
    <m/>
    <m/>
    <m/>
    <m/>
    <m/>
    <m/>
    <m/>
    <m/>
    <m/>
    <m/>
    <m/>
    <n v="0.1"/>
    <s v="24/04/2020. Después de la socialización a los funcionarios de la oficina TIC responsables de la elaboración de los estudios previos para incluir la obligación definida en el plan de acción no cursa ninguna elaboración del estudio previo, para entregar ava"/>
    <m/>
    <s v="Mediante correo electronico del 9 de Octubre de 2019;  envia a los funcionarios responsables de TIC, recordando la inclusión de la obligación en los estudios previos. Esta acción culmina en el mes de abril de 2020"/>
    <x v="1"/>
    <n v="0.15"/>
    <s v="29/04/2020: Se observó  mediante correo electronico del 9 de Octubre de 2019;  envia a los funcionarios responsables de TIC, recordando la inclusión de la obligación en los estudios previos, sin embargo  de acuerdo a lo reportado por TICS  &quot;no cursa ningu"/>
    <x v="2"/>
    <m/>
  </r>
  <r>
    <n v="55"/>
    <n v="203"/>
    <n v="2019"/>
    <s v="2019 2019"/>
    <n v="22"/>
    <s v="3.1.3.14"/>
    <n v="1"/>
    <s v="1 01 - AUDITORIA DE REGULARIDAD"/>
    <s v="Control Gestión"/>
    <s v="Control Fiscal Interno"/>
    <s v="Hallazgo Administrativo con presunta incidencia disciplinaria"/>
    <s v="Hallazgo administrativo con presunta incidencia disciplinaria, por delegar una supervisión en el marco del contrato de obra 416 de 2017"/>
    <s v="Preveer en los pliegos de condiciones de contrato de obra pública que tenga adicional la entrega de elementos, además de las contratación de la interventoria para la obra la designación de un supervisor para la recepción de los bienes adquiridos."/>
    <s v="Interventoria en los contratos de obra con valor superior a la menor cuantia"/>
    <s v="Contratos de interventoria / Contratos del obras supervisados por la oficina TIC con valor superior a la menor cuantia"/>
    <n v="100"/>
    <s v="Oficina TICS"/>
    <d v="2019-04-17T00:00:00"/>
    <d v="2020-04-07T00:00:00"/>
    <m/>
    <m/>
    <m/>
    <m/>
    <m/>
    <m/>
    <m/>
    <m/>
    <m/>
    <m/>
    <m/>
    <m/>
    <s v="0/0 "/>
    <s v="24/04/2020. No se han presentado contratos de obra ni de interventoria supervisados por la oficina TIC en el periodo de seguimiento. La oficina TIC se encuentra atenta a designaciones por por parte de la direccion general de contratos de este tipo que die"/>
    <n v="0"/>
    <s v="La OFicina TICs manifiesta que  no se han presentado contratos de obra ni de interventoria supervisados por la oficina TIC en el periodo de seguimiento. La oficina TIC se encuentra atenta a designaciones por por parte de la direccion general de contratos "/>
    <x v="1"/>
    <n v="0"/>
    <s v="29/04/2020:De acuerdo a la Oficina  de informativa y sistemas , &quot;No se han presentado contratos de obra ni de interventoria supervisados por la oficina TIC en el periodo de seguimiento. La oficina TIC se encuentra atenta a designaciones por por parte de l"/>
    <x v="2"/>
    <m/>
  </r>
  <r>
    <n v="56"/>
    <n v="203"/>
    <n v="2019"/>
    <s v="2019 2019"/>
    <n v="22"/>
    <s v="3.1.3.15"/>
    <n v="1"/>
    <s v="1 01 - AUDITORIA DE REGULARIDAD"/>
    <s v="Control Gestión"/>
    <s v="Control Fiscal Interno"/>
    <s v="Hallazgo Administrativo con presunta incidencia disciplinaria"/>
    <s v="Hallazgo administrativo con presunta incidencia disciplinaria por vulnerar el principio de transparencia en la subasta inversa IDIGER-SA-MC-014-2017"/>
    <s v="En el estudio de mercado de las subastas se solicitara unicamente lo establecido en 2.2.1.2.1.2.1 decreto 1082 2015 y en la matriz de riesgo se establecera el concepto de incompatibilidad de tecnologia, salvo que se trate de un único proveedor."/>
    <s v="Fichas tecnicas ajustadas al decreto"/>
    <s v="Procesos con fichas tecnicas ajustadas al decreto / procesos de subasta de la oficina TIC durante la vigencia"/>
    <n v="100"/>
    <s v="Oficina TICS"/>
    <d v="2019-04-17T00:00:00"/>
    <d v="2020-04-07T00:00:00"/>
    <m/>
    <m/>
    <m/>
    <m/>
    <m/>
    <m/>
    <m/>
    <m/>
    <m/>
    <m/>
    <m/>
    <m/>
    <s v="0/0 "/>
    <s v="24/04/2020 No se han presentado procesos de subasta supervisados por oficina TIC en el periodo de seguimiento. La oficina TIC se encuentra atenta al plan de adquisiciones para implementar la accion en cuanto surja un proceso de tipo subasta"/>
    <n v="0"/>
    <s v="la Oficina TICS no reporta avance debido a que a la fecha en la oficina TICS procesos de subasta supervisados por oficina TIC .La acción culmina en abril de 2020. MLBC"/>
    <x v="1"/>
    <n v="0"/>
    <s v="29/04/2020: De acuerdo a la Oficina  de informativa y sistemas &quot;No se han presentado procesos de subasta supervisados por oficina TIC en el periodo de seguimiento. La oficina TIC se encuentra atenta al plan de adquisiciones para implementar la accion en c"/>
    <x v="2"/>
    <m/>
  </r>
  <r>
    <n v="57"/>
    <n v="203"/>
    <n v="2019"/>
    <s v="2019 2019"/>
    <n v="22"/>
    <s v="3.1.3.16"/>
    <n v="1"/>
    <s v="1 01 - AUDITORIA DE REGULARIDAD"/>
    <s v="Control Gestión"/>
    <s v="Control Fiscal Interno"/>
    <s v="Hallazgo Administrativo con presunta incidencia disciplinaria"/>
    <s v="Hallazgo administrativo con presunta incidencia disciplinaria, por debilidades en la interventoría y supervisión del contrato de obra 416 de 2017 y contrato de interventoría 420 de 2017"/>
    <s v="Realizar el diseño de el formato &quot;Transferencia de conocimiento de servicios tecnologicos&quot; , registrarlo en el sistema de gestión de calidad e implementarlo en los contratos cuya obligación involucre transferencia de conocimiento por parte del proveedor."/>
    <s v="% de implementacion de los formatos durante la vigencia"/>
    <s v="Formatos diligenciados / Procesos contractuales requeridos"/>
    <n v="100"/>
    <s v="Oficina TICS"/>
    <d v="2019-04-17T00:00:00"/>
    <d v="2020-04-07T00:00:00"/>
    <m/>
    <m/>
    <m/>
    <m/>
    <m/>
    <m/>
    <m/>
    <m/>
    <m/>
    <m/>
    <m/>
    <m/>
    <n v="0.15"/>
    <s v="24/04/2020. El formato TC-FT-18 Formato Transferencia Conocimiento Servicios Tecnologicos. Fué revisado por la oficina de planeación y se envío a Gestión Documental para su revisión y posterior publicación.                             13/05/2020. El forma"/>
    <m/>
    <s v="31 de diciembre de 2019_x000a_No se reporta avance por parte de la oficina TICS"/>
    <x v="1"/>
    <n v="100"/>
    <s v="29/04/2020: No se evidenció Realizar el diseño de el formato &quot;Transferencia de conocimiento de servicios tecnologicos&quot; formato TC-FT-18  en el mapa de procesos , de acuerdo a TICS este formato _x000a_ Fué revisado por la oficina de planeación y enviado  a Gesti"/>
    <x v="0"/>
    <m/>
  </r>
  <r>
    <n v="58"/>
    <n v="203"/>
    <n v="2019"/>
    <s v="2019 2019"/>
    <n v="22"/>
    <s v="3.1.3.17"/>
    <n v="1"/>
    <s v="1 01 - AUDITORIA DE REGULARIDAD"/>
    <s v="Control Gestión"/>
    <s v="Control Fiscal Interno"/>
    <s v="Hallazgo Administrativo con presunta incidencia disciplinaria"/>
    <s v="Hallazgo administrativo con presunta incidencia disciplinaria, por falta de seguimiento por parte de la interventoría e IDIGER frente a la cancelación de la contribución parafiscal al Fondo Nacional de Formación Profesional de la Industria de la Construcc"/>
    <s v="Incluir la obligacion al contratista: &quot;El contratista deberá anexar el recibo de pago al(FIC)correspondiente a la ejecución del presente contrato de obra, para la suscripción del acta de liquidación&quot; y a la interventoria: &quot;Verificar que el contratista ane"/>
    <s v="% contratos de obra e interventoria con la obligación del FIC"/>
    <s v="contratos con la obligacion FIC/Total de contratos de obra e interventoria de la oficina TIC durante la vigencia"/>
    <n v="100"/>
    <s v="Oficina TICS"/>
    <d v="2019-04-17T00:00:00"/>
    <d v="2020-04-07T00:00:00"/>
    <m/>
    <m/>
    <m/>
    <m/>
    <m/>
    <m/>
    <m/>
    <m/>
    <m/>
    <m/>
    <m/>
    <m/>
    <s v="0/0 "/>
    <s v="24/04/2020. No se han presentado contratos de obra ni de interventoria supervisados por la oficina TIC en el periodo de seguimiento. La oficina TIC se encuentra atenta a designaciones por por parte de la direccion general de contratos de este tipo que die"/>
    <m/>
    <s v="la Oficina TICS no reporta avance debido a que a la fecha en la oficina TICS no se han presentado contratos de obra ni de interventoria.La acción culmina en abril de 2020.  MLBC"/>
    <x v="1"/>
    <n v="0"/>
    <s v="29/04/2020:  De acuerdo a lo informado por TICS&quot; no se han  presentado contratos de obra ni de interventoria supervisados por la oficina TIC en el periodo de seguimiento. La oficina TIC se encuentra atenta a designaciones por por parte de la direccion gen"/>
    <x v="2"/>
    <m/>
  </r>
  <r>
    <n v="59"/>
    <n v="203"/>
    <n v="2019"/>
    <s v="2019 2019"/>
    <n v="22"/>
    <s v="3.1.3.18"/>
    <n v="1"/>
    <s v="1 01 - AUDITORIA DE REGULARIDAD"/>
    <s v="Control Gestión"/>
    <s v="Control Fiscal Interno"/>
    <s v="Hallazgo administrativo"/>
    <s v="Hallazgo administrativo por deficiencia en los controles de la supervisión y falencias en la planeación de los contratos de logística 345 de 2014 y 290 de 2018"/>
    <s v="Elaborar, implementar y socializar una guía que contenga las instrucciones a seguir por parte de las dependencias solicitantes de los servicios del contrato del apoyo logistíco antes, durante y después del evento"/>
    <s v="Guía de instrucciones para el uso del contrato de apoyo logístico"/>
    <s v="1 Guía elaborada y implementada"/>
    <n v="1"/>
    <s v="Subdirección Corporativa y de Asuntos Disciplinarios"/>
    <d v="2019-05-02T00:00:00"/>
    <d v="2019-06-28T00:00:00"/>
    <m/>
    <m/>
    <m/>
    <m/>
    <m/>
    <m/>
    <n v="1"/>
    <s v="23 de julio de 2019_x000a__x000a_Se elaboró la guía y se remitió a la OAP a través de correo institucional_x000a__x000a_Octubre de 2019_x000a_Se elaboró un instructivo para la programación de servicios de apoyo logísitco, acompañado de un formato de solicitud delevento, documentos que"/>
    <m/>
    <m/>
    <m/>
    <m/>
    <m/>
    <m/>
    <n v="1"/>
    <s v="El documento se encuentra publicado en el proceso de Gestión Administrativa en el siguiente link: https://www.idiger.gov.co/web/guest/administrativa se adjuntan:MP-IN-01 Instructivo apoyo Logístico_x000a_MP-FT-01 Formato de solicitud del Evento"/>
    <x v="0"/>
    <n v="1"/>
    <s v="El documento se encuentra publicado en el proceso de Gestión Administrativa en el siguiente link: https://www.idiger.gov.co/web/guest/administrativa se adjuntan:MP-IN-01 Instructivo apoyo Logístico_x000a_MP-FT-01 Formato de solicitud del Evento_x000a__x000a_CERRADA AUDITOR"/>
    <x v="0"/>
    <s v="CERRADA AUDITORIA CÓD 57 PAD 2020"/>
  </r>
  <r>
    <n v="60"/>
    <n v="203"/>
    <n v="2019"/>
    <s v="2019 2019"/>
    <n v="22"/>
    <s v="3.1.3.18"/>
    <n v="2"/>
    <s v="1 01 - AUDITORIA DE REGULARIDAD"/>
    <s v="Control Gestión"/>
    <s v="Control Fiscal Interno"/>
    <s v="Hallazgo administrativo"/>
    <s v="Hallazgo administrativo por deficiencia en los controles de la supervisión y falencias en la planeación de los contratos de logística 345 de 2014 y 290 de 2018"/>
    <s v="Solicitar a la empresa contratista un informe mensual de la ejecución del contrato"/>
    <s v="Informe de ejecución del contrato"/>
    <s v="Número de informes de ejecución del contrato/Plazo del contrato(meses)"/>
    <n v="100"/>
    <s v="Subdirección Corporativa y de Asuntos Disciplinarios"/>
    <d v="2019-08-01T00:00:00"/>
    <d v="2019-12-31T00:00:00"/>
    <m/>
    <m/>
    <m/>
    <m/>
    <m/>
    <m/>
    <n v="0.5"/>
    <s v="Octubre de 2019:_x000a_No se realizó contrato de apoyo logístico en el IDIGER. En reemplazo se suscribio el contrato de suministro de alimentos No. 447 de 2019, en el cual se establece la obligación específica No. 17: &quot; Entregar con la cuenta de cobro la consta"/>
    <m/>
    <m/>
    <m/>
    <m/>
    <m/>
    <m/>
    <n v="1"/>
    <s v="Se evidencia soportes de la ejecución del contrato, en donde se muestra como fue la ejecución del mismo de conformidad con lo solicitado.Se relaciona en un cuadro de excel con 10 refrigerios entregados para un total de $9928170. Empresa ROKY`s FOOD. _x000a_El c"/>
    <x v="0"/>
    <n v="1"/>
    <s v="Se evidencia soportes de la ejecución del contrato, en donde se muestra como fue la ejecución del mismo de conformidad con lo solicitado.Se relaciona en un cuadro de excel con 10 refrigerios entregados para un total de $9928170. Empresa ROKY`s FOOD. _x000a_El c"/>
    <x v="0"/>
    <s v="CERRADA AUDITORIA CÓD 57 PAD 2020"/>
  </r>
  <r>
    <n v="61"/>
    <n v="203"/>
    <n v="2019"/>
    <s v="2019 2019"/>
    <n v="22"/>
    <s v="3.2.1.1"/>
    <n v="1"/>
    <s v="1 01 - AUDITORIA DE REGULARIDAD"/>
    <s v="Control Gestión"/>
    <s v="Control Fiscal Interno"/>
    <s v="Hallazgo Administrativo con presunta incidencia disciplinaria"/>
    <s v="Hallazgo administrativo con presunta incidencia disciplinaria, por la baja ejecución presupuestal de los proyectos de inversión 1158 y 1178, contraviniendo el principio de anualidad y planeación establecidos en el Estatuto Orgánico del Presupuesto"/>
    <s v="Realizar inventario semestral de necesidades de herramientas, accesorios y/o equipos que se requieren para garantizar el cumplimiento de las metas del proyecto 1178. Los cuales permitan evidenciar las necesidades de compras para el CDLyR con anterioridad,"/>
    <s v="Inventario semestral de HEAS"/>
    <s v="(N° de invetarios HEAS realizados/ 2 inventarios HEAS)*100"/>
    <n v="100"/>
    <s v="Subd. Manejo de Emergencias"/>
    <d v="2019-04-15T00:00:00"/>
    <d v="2019-12-31T00:00:00"/>
    <m/>
    <m/>
    <m/>
    <m/>
    <n v="1"/>
    <s v="22-07-2019: Se elaboró el plan de adquisiones de la SMEyD, como una herramienta mediante la cual se realiza el inventario de las necesidades de HEAS, identificando y priorizando confome al presupuesto y el tiempo de ejecución. Se adjunta el plan para los "/>
    <m/>
    <m/>
    <m/>
    <m/>
    <m/>
    <m/>
    <m/>
    <m/>
    <n v="1"/>
    <s v="Con el propósito de realizar mayor control a las necesidades en recursos, herramientas, equipos y otros, de la Subdirección para el Manejo de Emergencias y Desastres-SMEYD, se elaboró un documento de control en el cual se describen los procesos requeridos"/>
    <x v="0"/>
    <m/>
    <m/>
    <x v="0"/>
    <s v="CERRADA AUDITORIA CÓD 57 PAD 2020"/>
  </r>
  <r>
    <n v="62"/>
    <n v="203"/>
    <n v="2019"/>
    <s v="2019 2019"/>
    <n v="22"/>
    <s v="3.2.1.1"/>
    <n v="2"/>
    <s v="1 01 - AUDITORIA DE REGULARIDAD"/>
    <s v="Control Gestión"/>
    <s v="Control Fiscal Interno"/>
    <s v="Hallazgo Administrativo con presunta incidencia disciplinaria"/>
    <s v="Hallazgo administrativo con presunta incidencia disciplinaria, por la baja ejecución presupuestal de los proyectos de inversión 1158 y 1178, contraviniendo el principio de anualidad y planeación establecidos en el Estatuto Orgánico del Presupuesto"/>
    <s v="Daremos estricto cumplimiento a los decretos 111 de 1996, 714 de 1996 y la ley 819 de 2003."/>
    <s v="Proyecto 1158"/>
    <s v="Presupuesto programado/ Presupuesto aprobado"/>
    <n v="100"/>
    <s v="Subdireccion Reducción"/>
    <d v="2019-04-15T00:00:00"/>
    <d v="2019-12-31T00:00:00"/>
    <m/>
    <m/>
    <m/>
    <s v="10/01/2017 Acciones realizadas _x000a_Se realiza el monitoreo semanal al avance de la ejecución de la meta mediante el informe semanal de interventoría y las actas de Comité de obra. _x000a__x000a_Evidencias_x000a_Se adjuntan como evidencia los informes semanal de ejecución de o"/>
    <m/>
    <m/>
    <m/>
    <m/>
    <m/>
    <m/>
    <m/>
    <m/>
    <m/>
    <m/>
    <n v="0.88"/>
    <s v="Se presenta a cierre de diciembre de 2019 una ejecución del 88% del proyecto 1158  -Reducción del riesgo y adaptacion al cambio climático. Se adjunta informe de gestión y Ejecución presupuestal asociada y control sobre obras"/>
    <x v="2"/>
    <m/>
    <m/>
    <x v="0"/>
    <s v="CERRADA AUDITORIA CÓD 57 PAD 2020"/>
  </r>
  <r>
    <n v="63"/>
    <n v="203"/>
    <n v="2019"/>
    <s v="2019 2019"/>
    <n v="22"/>
    <s v="3.2.1.2"/>
    <n v="1"/>
    <s v="1 01 - AUDITORIA DE REGULARIDAD"/>
    <s v="Control Gestión"/>
    <s v="Control Fiscal Interno"/>
    <s v="Hallazgo Administrativo con presunta incidencia disciplinaria"/>
    <s v="Hallazgo administrativo con presunta incidencia disciplinaria, por ejecutar recursos de los proyectos de inversión 1172, 1178, 1158 en gastos de funcionamiento, en el contrato No. 290 de 2018"/>
    <s v="Solicitar y aplicar un concepto a la Secretaría Distrital de Planeación sobre la viabilidad de incluir gastos operativos en proyectos de inversión"/>
    <s v="Concepto de la Secretaría Distrital de Planeación"/>
    <s v="1 concepto aplicado"/>
    <n v="1"/>
    <s v="Sub Corporativa y de Asuntos Disciplin - Ofi Asesora Planeac con apoyo gerentes proye 1172-1178-1158"/>
    <d v="2019-05-02T00:00:00"/>
    <d v="2019-07-31T00:00:00"/>
    <m/>
    <m/>
    <m/>
    <m/>
    <m/>
    <m/>
    <n v="1"/>
    <s v="Se solicitó concepto a la Secretaría de Planeación y a la Secretaría de Hacienda Distrital a través de comunicación radicada con el No. 2019EE10053 y 2019EE9986  respectivamente en donde se menciona lo siguiente:_x000a_&quot;Con el fin de aclarar conceptos técnicos "/>
    <m/>
    <m/>
    <m/>
    <m/>
    <m/>
    <m/>
    <n v="1"/>
    <s v="Se identifican  comunicaciones  por parte de la Secretaría de Hacienda a través de la Comunicación radicada con el Número 2019ER14882 del 8 de agosto de 2019 IDIGER y 2019EE144928 del 2 de agosto de 2019 SH y la Secretaría de Planeación a través de la rad"/>
    <x v="0"/>
    <n v="0"/>
    <s v="La respuesta y soportes remitidos a la Contraloría como respuesta al Informe preliminar de Auditoria cod 57 PAD 2020, finalmente dieron por cerrada la acción en el Informe definitico radicado con cordis *****"/>
    <x v="0"/>
    <s v="CERRADA AUDITORIA CÓD 57 PAD 2020"/>
  </r>
  <r>
    <n v="64"/>
    <n v="203"/>
    <n v="2019"/>
    <s v="2019 2019"/>
    <n v="22"/>
    <s v="3.2.1.3"/>
    <n v="1"/>
    <s v="1 01 - AUDITORIA DE REGULARIDAD"/>
    <s v="Control Gestión"/>
    <s v="Control Fiscal Interno"/>
    <s v="Hallazgo administrativo"/>
    <s v="Hallazgo administrativo, por la desactualización de las fichas de Estadística Básica de Inversión -EBI y de los documentos de formulación de los Proyectos de inversión 1172, 1158, 1178 y 1166"/>
    <s v="Articular el procedimiento de formulación y/o seguimiento a los proyectos de inversión o el que haga sus veces con los manuales definidos por la Secretaria Distrital de Planeación-SDP y la Secretaría Distrital de Hacienda - SDH en lo referente a modificac"/>
    <s v="Procedimiento Actualizado"/>
    <s v="Un procedimiento actualizado y socializado con el área de planeación y los referentes de cada proyecto."/>
    <n v="1"/>
    <s v="Oficina Asesora de Planeación"/>
    <d v="2019-07-01T00:00:00"/>
    <d v="2020-01-31T00:00:00"/>
    <m/>
    <m/>
    <m/>
    <m/>
    <m/>
    <m/>
    <m/>
    <m/>
    <m/>
    <m/>
    <n v="1"/>
    <s v="Seguimiento 31/12/2019_x000a_Se realizó la actualización del procedimiento Formulación, reformulación y modificación de planes, programas y proyectos de inversión, en la cual se articularon las actividades que se realizan de acuerdo con manuales definidos por l"/>
    <m/>
    <m/>
    <n v="1"/>
    <s v="Seguimiento 31/12/2019_x000a_Se evidenció la actualización del procedimiento Formulación, reformulación y modificación de planes, programas y proyectos de inversión, en la cual se articularon las actividades que se realizan de acuerdo con manuales definidos por"/>
    <x v="0"/>
    <m/>
    <m/>
    <x v="0"/>
    <m/>
  </r>
  <r>
    <n v="65"/>
    <n v="203"/>
    <n v="2019"/>
    <s v="2019 2019"/>
    <n v="22"/>
    <s v="3.2.1.4"/>
    <n v="1"/>
    <s v="1 01 - AUDITORIA DE REGULARIDAD"/>
    <s v="Control Gestión"/>
    <s v="Control Fiscal Interno"/>
    <s v="Hallazgo administrativo"/>
    <s v="Hallazgo administrativo, por no contar con evaluación ex-post en los proyectos de inversión 1172, 1158, 1178 y 1166 que permitan determinar el cumplimiento de los objetivos del proyecto"/>
    <s v="Incluir dentro del informe de gestión de los proyectos de inversión de la entidad, la evaluación ex post y oficializar la plantilla de reporte dentro del Sistema Integrado de Gestión del IDIGER."/>
    <s v="Informes de Gestión de los proyectos de inversión con evaluación ex proyectos"/>
    <s v="Número de informes con evaluación expost/ Total de informes de gestión"/>
    <n v="4"/>
    <s v="Oficina Asesora de Planeación"/>
    <d v="2019-07-01T00:00:00"/>
    <d v="2020-01-31T00:00:00"/>
    <m/>
    <m/>
    <m/>
    <m/>
    <m/>
    <m/>
    <m/>
    <m/>
    <m/>
    <m/>
    <n v="1"/>
    <s v="Seguimiento 31/01/2019_x000a__x000a_La oficina Asersora de Planeación cuenta con 4 informes de gestión y la respectiva Evaluación Ex-post._x000a__x000a_Seguimiento 31/12/2019_x000a__x000a_Al momento de cuenta con 3 evaluaciones Ex-post correspondientes a los Proyectos 1166, 1178 y 1158._x000a__x000a__x000a_S"/>
    <m/>
    <m/>
    <n v="0.8"/>
    <s v="Seguimiento 31/12/2019_x000a__x000a_Se evidenció 3 evaluaciones Ex-post correspondientes a los Proyectos 1166, 1178 y 1158."/>
    <x v="1"/>
    <n v="100"/>
    <s v="29/04/20: Se evidenció que la oficina Asesora de Planeación cuenta  las  Evaluaciónes Ex-post_x000a_de los Proyectos 1166, 1178, 1158 y 1172 que permiten  determinar el cumplimiento de los objetivos de los proyectos . MLBC _x000a_"/>
    <x v="0"/>
    <m/>
  </r>
  <r>
    <n v="66"/>
    <n v="203"/>
    <n v="2019"/>
    <s v="2019 2019"/>
    <n v="22"/>
    <s v="3.2.1.5"/>
    <n v="1"/>
    <s v="1 01 - AUDITORIA DE REGULARIDAD"/>
    <s v="Control Gestión"/>
    <s v="Control Fiscal Interno"/>
    <s v="Hallazgo administrativo"/>
    <s v="Hallazgo administrativo, por inconsistencias en el Diligenciamiento de la Ficha de Estadística Básica de Inversión Distrital EBI – D de los proyectos de inversión 1172 y 1178"/>
    <s v="Solicitar la SDP orientaciones metodológicas aplicables a la Gestión de Riesgo en la formulación y seguimiento a proyectos."/>
    <s v="Una comunicación dirigida a la SDP solicitando orientación del impacto de la Gestión de Riesgo."/>
    <s v="Una comunicación dirigida a la SDP"/>
    <n v="1"/>
    <s v="Oficina Asesora de Planeación"/>
    <d v="2019-07-01T00:00:00"/>
    <d v="2020-01-31T00:00:00"/>
    <m/>
    <m/>
    <m/>
    <m/>
    <m/>
    <m/>
    <m/>
    <m/>
    <m/>
    <m/>
    <n v="1"/>
    <s v="Seguimiento a 30/09/2019:_x000a_Se realizó una reunión con la SDP, el 22/08/2019, en la cual indica con respecto a este hallazgo que las actualizaciones a las fichas EBI se hacen cuando requieran Concepto Presupuestal de lo contrario no._x000a__x000a_La territorialización "/>
    <m/>
    <m/>
    <n v="1"/>
    <s v="Se revisara sostenibilidad  en 2020"/>
    <x v="1"/>
    <n v="1"/>
    <s v="29/04/2020: Se evidencia comunicación 2019EE9199 el 8 de julio de 2019, dirgida a la Secretaria Distrital de Planeación, solicitando orientaciones metodológicas  aplicables a la Gestión de Riesgo en la Formuilación y seguimiento a proyectos. _x000a_Sin embargo "/>
    <x v="2"/>
    <m/>
  </r>
  <r>
    <n v="67"/>
    <n v="203"/>
    <n v="2019"/>
    <s v="2019 2019"/>
    <n v="22"/>
    <s v="3.2.1.6"/>
    <n v="1"/>
    <s v="1 01 - AUDITORIA DE REGULARIDAD"/>
    <s v="Control Gestión"/>
    <s v="Control Fiscal Interno"/>
    <s v="Hallazgo administrativo"/>
    <s v="Hallazgo administrativo, por falencias en la clasificación de los contratos en relación a algunas de las metas de los proyectos de inversión"/>
    <s v="Incluir en el formato de ajuste a la ficha del proyecto de inversión un campo de verificación del objeto con respecto al cumplimiento de la meta proyecto."/>
    <s v="Formato de ajuste a la ficha del proyecto de inversión actualizado"/>
    <s v="Un formato actualizado y socializado con el área de planeación y los referentes de cada proyecto."/>
    <n v="1"/>
    <s v="Oficina Asesora de Planeación"/>
    <d v="2019-04-23T00:00:00"/>
    <d v="2020-04-07T00:00:00"/>
    <m/>
    <m/>
    <m/>
    <m/>
    <m/>
    <m/>
    <m/>
    <m/>
    <m/>
    <m/>
    <n v="1"/>
    <s v="_x000a_Seguimiento 31/12/2019:_x000a_Se creó y publico el formato DE-FT-50-v1 Solicitud ajuste fichas proyectos de inversión, en el cual de verificación del objeto con respecto al cumplimiento de la meta proyecto y el campo de conceptos de gasto._x000a_Se socializó con los"/>
    <m/>
    <m/>
    <n v="1"/>
    <s v="Seguimiento 31/12/2019:_x000a_SE evidenció el formato DE-FT-50-v1 Solicitud ajuste fichas proyectos de inversión, en el cual de verificación del objeto con respecto al cumplimiento de la meta proyecto y el campo de conceptos de gasto._x000a_Se socializó con los refer"/>
    <x v="0"/>
    <m/>
    <m/>
    <x v="0"/>
    <m/>
  </r>
  <r>
    <n v="68"/>
    <n v="203"/>
    <n v="2019"/>
    <s v="2019 2019"/>
    <n v="22"/>
    <s v="3.2.1.6"/>
    <n v="2"/>
    <s v="1 01 - AUDITORIA DE REGULARIDAD"/>
    <s v="Control Gestión"/>
    <s v="Control Fiscal Interno"/>
    <s v="Hallazgo administrativo"/>
    <s v="Hallazgo administrativo, por falencias en la clasificación de los contratos en relación a algunas de las metas de los proyectos de inversión"/>
    <s v="Actualizar el formato de estudios previos, dónde se indique la meta del PDD a la cual le apunta el objeto contractual."/>
    <s v="Formato de ajuste a los estudios previos actualizado"/>
    <s v="Un formato actualizado de estudios previos"/>
    <n v="1"/>
    <s v="Oficina Asesora Jurídica"/>
    <d v="2019-04-23T00:00:00"/>
    <d v="2019-08-11T00:00:00"/>
    <m/>
    <m/>
    <m/>
    <m/>
    <m/>
    <m/>
    <m/>
    <m/>
    <m/>
    <s v="23/07/2019: Se adelantó reunión la Coordinadora de Contratos y la Profesional que tiene a cargo el Plan de Mejoramiento con el fin de establecer fecha para ajustar los estudios previos para adelantar contratación de Prestación de Servicios, con el fin que"/>
    <m/>
    <m/>
    <m/>
    <m/>
    <n v="1"/>
    <s v="Se cumplió con la acción  dado  quedo incluido en el Sistema de Gestión de  la entidad del proceso precontractual, los estudios previos para adelantar los contratos de prestación de servicios de apoyo y profesionales tanto del FONDIGER como del IDIGER.  E"/>
    <x v="0"/>
    <n v="1"/>
    <s v="30/04/2020: La acción fue cerrada por la Contraloría de Bogotá (COD 57 PAD 2020) SANH"/>
    <x v="0"/>
    <s v="CERRADA AUDITORIA CÓD 57 PAD 2020"/>
  </r>
  <r>
    <n v="69"/>
    <n v="203"/>
    <n v="2019"/>
    <s v="2019 2019"/>
    <n v="22"/>
    <s v="3.2.2.1"/>
    <n v="1"/>
    <s v="1 01 - AUDITORIA DE REGULARIDAD"/>
    <s v="Control Gestión"/>
    <s v="Control Fiscal Interno"/>
    <s v="Hallazgo administrativo"/>
    <s v="Hallazgo administrativo, por incumplimiento de la meta del proyecto PACA “Construir 16 obras de mitigación, adecuación y recuperación para la reducción del riesgo (Adecuación hidrogeormorfológica de humedales y recuperación y control de la erosión de lagu"/>
    <s v="Articular el procedimiento de formulación y/o seguimiento a los proyectos de inversión o el que haga sus veces con el manual definido por la Secretaria Distrital de Ambiente-SDA para la formulación y seguimiento del PACA o el que haga sus veces."/>
    <s v="Informe de reporte del PACA"/>
    <s v="Documento del informe de reporte del PACA"/>
    <n v="1"/>
    <s v="Subdirecci de Reducción de Riesgos y Adaptación a Cambio Climático con Oficina Asesora de Planeación"/>
    <d v="2019-04-24T00:00:00"/>
    <d v="2019-12-31T00:00:00"/>
    <m/>
    <m/>
    <m/>
    <s v="06/27/2019  Se ha dado estricto cumplimiento a los decretos 111 de 1996, 714 de 1996 y la ley 819 de 2003, en el reporte del PACA con corte de junio._x000a_Evidencia:_x000a_Reporte de PACA                 _x000a__x000a_10/01/2019 _x000a_Se realizó el reporte de PACA de acuerdo a los l"/>
    <m/>
    <m/>
    <m/>
    <m/>
    <m/>
    <m/>
    <n v="1"/>
    <s v="Seguimiento 31/12/2019_x000a_Con respecto a las acciones que debía realizar la Oficina Asesora de Planeación ya se realizó la actualización del procedimiento Formulación, reformulación y modificación de planes, programas y proyectos de inversión y quedo en la v"/>
    <m/>
    <m/>
    <n v="1"/>
    <s v="Se identifica  que la Oficina Asesora de Planeación  realizó la actualización del procedimiento Formulación, reformulación y modificación de planes, programas y proyectos de inversión y quedo en la versión 7, en la cual se incluyó dentro de la política el"/>
    <x v="0"/>
    <m/>
    <m/>
    <x v="0"/>
    <s v="CERRADA AUDITORIA CÓD 57 PAD 2020"/>
  </r>
  <r>
    <n v="70"/>
    <n v="203"/>
    <n v="2019"/>
    <s v="2019 2019"/>
    <n v="22"/>
    <s v="3.3.1.1"/>
    <n v="1"/>
    <s v="1 01 - AUDITORIA DE REGULARIDAD"/>
    <s v="Control Financiero"/>
    <s v="Estados Contables"/>
    <s v="Hallazgo administrativo"/>
    <s v="Hallazgo administrativo por diferencias presentadas en las cuentas 1-5-14 – Materiales y Suministros y 1-6-35 – Bienes Muebles en Bodega; con relación al ingreso de elementos al Almacén del Contrato de Obra 416 de 2017"/>
    <s v="Realizar reunión con el área contable con el fin de revisar el ingreso objeto del contrato 416 de 2017 y realizar los ajustes que se consideren pertinentes"/>
    <s v="Reunión con el área contable"/>
    <s v="1 reunión efectuada"/>
    <n v="1"/>
    <s v="Subdirección Corporativa y de Asuntos Disciplinarios"/>
    <d v="2019-05-02T00:00:00"/>
    <d v="2019-06-30T00:00:00"/>
    <m/>
    <m/>
    <m/>
    <m/>
    <m/>
    <m/>
    <n v="1"/>
    <s v="Octubre de 2019:_x000a_Se elaboró un acta con el área contable."/>
    <m/>
    <m/>
    <m/>
    <m/>
    <m/>
    <m/>
    <n v="1"/>
    <s v="27/12/2019: Se evidencia dos soportes de los días 30/10/2019 con el ingreso y egreso de los bienes relacionados con el contrato 416 de 2017. Se evidencia acta del 30/10/2019, donde se establecen los ajustes que se deben hacer frente a los elementos entreg"/>
    <x v="0"/>
    <n v="1"/>
    <s v="27/12/2019: Se evidencia dos soportes de los días 30/10/2019 con el ingreso y egreso de los bienes relacionados con el contrato 416 de 2017. Se evidencia acta del 30/10/2019, donde se establecen los ajustes que se deben hacer frente a los elementos entreg"/>
    <x v="0"/>
    <s v="CERRADA AUDITORIA CÓD 57 PAD 2020"/>
  </r>
  <r>
    <n v="71"/>
    <n v="203"/>
    <n v="2019"/>
    <s v="2019 2019"/>
    <n v="22"/>
    <s v="3.3.1.2"/>
    <n v="1"/>
    <s v="1 01 - AUDITORIA DE REGULARIDAD"/>
    <s v="Control Financiero"/>
    <s v="Estados Contables"/>
    <s v="Hallazgo administrativo"/>
    <s v="Hallazgo administrativo por no realizar la depuración contable del 100% en el término establecido en la Ley 1819 de 2016"/>
    <s v="Elaborar, aprobar, socializar y aplicar el procedimiento para trámite de incapacidades"/>
    <s v="Procedimiento para trámite de Incapacidades"/>
    <s v="Procedimiento aprobado y socializado"/>
    <n v="1"/>
    <s v="Subdirección Corporativa y de Asuntos Disciplinarios"/>
    <d v="2019-05-02T00:00:00"/>
    <d v="2019-06-30T00:00:00"/>
    <m/>
    <m/>
    <m/>
    <m/>
    <m/>
    <m/>
    <n v="1"/>
    <s v="Julio 19 de 2018_x000a_Se terminó el procedimiento de incapacidades, fue revisado por el área contable y a nivel de normatividad. Se remitió el día de hoy a la Oficina Asesora de Planeación para su revisión y aprobación._x000a_Octubre de 2019_x000a_Los documentos de  proce"/>
    <m/>
    <m/>
    <m/>
    <m/>
    <m/>
    <m/>
    <n v="1"/>
    <s v="El procedimiento de trámite de incapacidades se encuentra en el link https://www.idiger.gov.co/web/guest/th: TH-GU-3 Guía para el trámite de incapacidades, licencias de maternidad y paternidad_x000a_TH-PD-29 Procedimiento para el trámite de incapacidades y lice"/>
    <x v="0"/>
    <n v="1"/>
    <s v="El procedimiento de trámite de incapacidades se encuentra en el link https://www.idiger.gov.co/web/guest/th: TH-GU-3 Guía para el trámite de incapacidades, licencias de maternidad y paternidad_x000a_TH-PD-29 Procedimiento para el trámite de incapacidades y lice"/>
    <x v="0"/>
    <s v="CERRADA AUDITORIA CÓD 57 PAD 2020"/>
  </r>
  <r>
    <n v="72"/>
    <n v="203"/>
    <n v="2019"/>
    <s v="2019 2019"/>
    <n v="22"/>
    <s v="3.3.1.2"/>
    <n v="2"/>
    <s v="1 01 - AUDITORIA DE REGULARIDAD"/>
    <s v="Control Financiero"/>
    <s v="Estados Contables"/>
    <s v="Hallazgo administrativo"/>
    <s v="Hallazgo administrativo por no realizar la depuración contable del 100% en el término establecido en la Ley 1819 de 2016"/>
    <s v="Realizar las acciones que permitan tener la información completa de recobro de incapacidades"/>
    <s v="Plan de acciones sobre recobro de incapacidades"/>
    <s v="Número de acciones realizadas/Número de acciones propuestas"/>
    <n v="100"/>
    <s v="Subdirección Corporativa y de Asuntos Disciplinarios"/>
    <d v="2019-05-02T00:00:00"/>
    <d v="2019-12-31T00:00:00"/>
    <m/>
    <m/>
    <m/>
    <m/>
    <m/>
    <m/>
    <m/>
    <s v="Julio 19 de 2018_x000a_ Se elaboró un plan de trabajo el cual se está ejecutando y se remiten reportes contables_x000a_ Octubre de 2019_x000a_ Se desarrollaron las actividades, que han permitido poner al día los hechos de incapacidades en el IDIGER y hacer la respectiva de"/>
    <m/>
    <m/>
    <m/>
    <m/>
    <m/>
    <m/>
    <n v="1"/>
    <s v="Se identifica plan de trabajo con objetivo: Generar información contable fiable y de acuerdo a los hechos económicos reportados por talento humano – nomina donde se realizan actividades para  la consecución y búsqueda de documentos soportes  con el fin de"/>
    <x v="0"/>
    <n v="1"/>
    <s v="Se identifica plan de trabajo con objetivo: Generar información contable fiable y de acuerdo a los hechos económicos reportados por talento humano – nomina donde se realizan actividades para  la consecución y búsqueda de documentos soportes  con el fin de"/>
    <x v="0"/>
    <s v="CERRADA AUDITORIA CÓD 57 PAD 2020"/>
  </r>
  <r>
    <n v="73"/>
    <n v="203"/>
    <n v="2019"/>
    <s v="2019 2019"/>
    <n v="22"/>
    <s v="3.3.1.2"/>
    <n v="3"/>
    <s v="1 01 - AUDITORIA DE REGULARIDAD"/>
    <s v="Control Financiero"/>
    <s v="Estados Contables"/>
    <s v="Hallazgo administrativo"/>
    <s v="Hallazgo administrativo por no realizar la depuración contable del 100% en el término establecido en la Ley 1819 de 2016"/>
    <s v="Realizar el registro contable de acuerdo con la información reportada por el area de Talento Humano"/>
    <s v="Información contable fiable y de acuerdo a los hechos económicos"/>
    <s v="Información registradas/Información reportada"/>
    <n v="100"/>
    <s v="Subdirección Corporativa y de Asuntos Disciplinarios"/>
    <d v="2019-05-02T00:00:00"/>
    <d v="2019-12-31T00:00:00"/>
    <m/>
    <m/>
    <m/>
    <m/>
    <m/>
    <m/>
    <m/>
    <s v="Julio 19 de 2018_x000a_Se elaboró un plan de trabajo el cual se está ejecutando y se remiten reportes contables_x000a_Octubre de 2019_x000a_Se desarrollaron las actividades, que han permitido poner al día los hechos de incapacidades en el IDIGER y hacer la respectiva depur"/>
    <m/>
    <m/>
    <m/>
    <m/>
    <m/>
    <m/>
    <n v="1"/>
    <s v="Se identifica plan de trabajo con objetivo: Generar información contable fiable y de acuerdo a los hechos económicos reportados por talento humano – nomina donde se realizan actividades para  la consecución y búsqueda de documentos soportes  con el fin de"/>
    <x v="0"/>
    <n v="1"/>
    <s v="Se identifica plan de trabajo con objetivo: Generar información contable fiable y de acuerdo a los hechos económicos reportados por talento humano – nomina donde se realizan actividades para  la consecución y búsqueda de documentos soportes  con el fin de"/>
    <x v="0"/>
    <s v="CERRADA AUDITORIA CÓD 57 PAD 2020"/>
  </r>
  <r>
    <n v="74"/>
    <n v="203"/>
    <n v="2019"/>
    <s v="2019 2019"/>
    <n v="32"/>
    <s v="3.1.1.1"/>
    <n v="1"/>
    <s v="2 02 - AUDITORIA DE DESEMPEÑO"/>
    <s v="Control Gestión"/>
    <s v="Control Fiscal Interno"/>
    <s v="Hallazgo administrativo"/>
    <s v="Hallazgo administrativo por debilidades en el archivo documental, que soporta la trayectoria aplicada para la entrega de ayudas humanitarias de carácter pecuniario"/>
    <s v="Realizar una mesa de trabajo en las cual se compartan los cambios en los lineamientos para la organización del archivo documental de ayudas humanitarias"/>
    <s v="Mesa de trabajo para el archivo documental de ayudas humanitarias"/>
    <s v="Reunión mesa de trabajo programada/ Reunión mesa de trabajo realizada"/>
    <n v="100"/>
    <s v="SUBDIRECCIÓN DE EMERGENCIAS (AYUDAS HUMANITARIAS)"/>
    <d v="2019-10-15T00:00:00"/>
    <d v="2020-09-30T00:00:00"/>
    <m/>
    <m/>
    <m/>
    <m/>
    <n v="0.1"/>
    <s v="13-01-2020:  Se realizará mesa de trabajo en la semana del 16 al 22 de enero de 2020, la cual tiene el objetivo revisar los lineamientos de Gestión Documental referente al archivo de Ayudas humanitarias. _x000a_23-04-2020. La jefe del área muetra que la reunión"/>
    <m/>
    <m/>
    <m/>
    <m/>
    <m/>
    <m/>
    <m/>
    <m/>
    <m/>
    <s v="Se encuentra en desarrollo la acción hasta 2020"/>
    <x v="1"/>
    <n v="0"/>
    <s v="28/04/2020: Se identifica reprogramación de mesa planteada y aunque la acción continúa en ejecución hasta septiembre de 2020, debe articularse con contexto actual de acciones del IDIGER frente a ladeclaratoria de calamidad pública y las actividades relaci"/>
    <x v="2"/>
    <m/>
  </r>
  <r>
    <n v="75"/>
    <n v="203"/>
    <n v="2019"/>
    <s v="2019 2019"/>
    <n v="32"/>
    <s v="3.1.1.2"/>
    <n v="1"/>
    <s v="2 02 - AUDITORIA DE DESEMPEÑO"/>
    <s v="Control Gestión"/>
    <s v="Control Fiscal Interno"/>
    <s v="Hallazgo administrativo"/>
    <s v="Hallazgo administrativo por inconsistencias en el procedimiento de ayudas humanitarias de carácter pecuniario, para la relocalización transitoria de familias afectadas por emergencia o por riesgo inminente"/>
    <s v="Revisar, actualizar y socializar el procedimiento &quot;Reconocimiento de AHCP para la Relocalización Transitoria de Familias Afectadas por Emergencia o por Riesgo Inminente&quot; atendiendo las recomendaciones de realizadas por el equipo auditor."/>
    <s v="Procedimiento actualizado &quot;AHCP&quot;"/>
    <s v="Procedimiento &quot;Reconocimiento de AHCP para la Relocalización Transitoria de Familias Afectadas por Emergencia o por Riesgo Inminente&quot; / Procedimiento actualizado*100"/>
    <n v="100"/>
    <s v="SUBDIRECCIÓN DE EMERGENCIAS (AYUDAS HUMANITARIAS)"/>
    <d v="2019-10-15T00:00:00"/>
    <d v="2020-09-30T00:00:00"/>
    <m/>
    <m/>
    <m/>
    <m/>
    <n v="0.1"/>
    <s v="12-01-2020: Se realizó reunión el13 noviembre de 2019 con el equipo de Gestión Humanitaria con el fin de socializar los hallazgos de Contraloría, y generar los compromisos para actualizar el procedimiento &quot;Reconocimiento de AHCP para la Relocalización Tra"/>
    <m/>
    <m/>
    <m/>
    <m/>
    <m/>
    <m/>
    <m/>
    <m/>
    <m/>
    <s v="Se encuentra en desarrollo la acción hasta 2020"/>
    <x v="1"/>
    <n v="0.1"/>
    <s v="28/04/2020: Se identifican dos documentos como avance: GMR-PD-04 Reconocimiento de AHCP V6 y GMR-FT-33 Visita Social de Verificacion y Seguimiento de Evacuacion. Se recomienda en el desarrollo de la acción evaluar si los elementos asociados a la declarato"/>
    <x v="2"/>
    <m/>
  </r>
  <r>
    <n v="76"/>
    <n v="203"/>
    <n v="2019"/>
    <s v="2019 2019"/>
    <n v="32"/>
    <s v="3.1.1.3"/>
    <n v="1"/>
    <s v="2 02 - AUDITORIA DE DESEMPEÑO"/>
    <s v="Control Gestión"/>
    <s v="Control Fiscal Interno"/>
    <s v="Hallazgo administrativo"/>
    <s v="Hallazgo administrativo, por debilidades en el manejo del inventario del Centro Distrital Logístico y de Reserva"/>
    <s v="Adquirir un equipo para el cargue de baterías del CDLYR, como medida de seguridad en caso de fallas con las baterías."/>
    <s v="Adquisición de un equipo para cargue de baterías"/>
    <s v="No de equipos para cargue de baterías disponibles en el CDLYR/ No de Equipos para cargue de baterias adquiridos para el CDLYR."/>
    <n v="100"/>
    <s v="SUBDIRECCIÓN DE EMERGENCIAS (LOGISTICA)"/>
    <d v="2019-10-15T00:00:00"/>
    <d v="2020-09-30T00:00:00"/>
    <m/>
    <m/>
    <m/>
    <m/>
    <n v="1"/>
    <s v="10-01-2020: Se adquirió a través del contrato de suministros de ferretería un cargador para baterías, el cual permite cargar las baterías de las motos y otros equipos del CDLyR en el momento que se lleguen a descargar. Se adjunta registro fotográfico del "/>
    <m/>
    <m/>
    <m/>
    <m/>
    <m/>
    <m/>
    <m/>
    <m/>
    <m/>
    <s v="Se encuentra en desarrollo la acción hasta 2020"/>
    <x v="1"/>
    <n v="1"/>
    <s v="28/04/2020: Se identificaron fotografias del equipo adquirido junto con el contrato 443  de 2019 que tiene por objeto: SUMINISTRO DE INSUMOS DE FERRETERIA Y_x000a_MATERIALES ORGÁNICOS PARA ADELANTAR LOS PROCESOS DE GESTIÓN DEL RIESGO A CARGO DE_x000a_LAS SUBDIRECCION"/>
    <x v="0"/>
    <m/>
  </r>
  <r>
    <n v="77"/>
    <n v="203"/>
    <n v="2019"/>
    <s v="2019 2019"/>
    <n v="32"/>
    <s v="3.1.1.3"/>
    <n v="2"/>
    <s v="2 02 - AUDITORIA DE DESEMPEÑO"/>
    <s v="Control Gestión"/>
    <s v="Control Fiscal Interno"/>
    <s v="Hallazgo administrativo"/>
    <s v="Hallazgo administrativo, por debilidades en el manejo del inventario del Centro Distrital Logístico y de Reserva"/>
    <s v="Elaborar una propuesta de modificación del Manual de Imagen institucional a la Oficina Asesora de Comunicaciones"/>
    <s v="Propuesta de modificación al Manual de Imagen Institucional"/>
    <s v="Una propuesta de modificación del Manual de Imagen Institucional / Una propuesta de modificación elaborada *100"/>
    <n v="100"/>
    <s v="SUBDIRECCIÓN DE EMERGENCIAS (LOGISTICA)"/>
    <d v="2019-10-15T00:00:00"/>
    <d v="2020-09-30T00:00:00"/>
    <m/>
    <m/>
    <m/>
    <m/>
    <n v="0.1"/>
    <s v="10-01-2020: A la fecha se espera la entrega de las directrices de la Alcaldía de Bogotá para hacer los ajustes en el manual de imagen corporativa de IDIGER. Desde la Oficina de comunicaciones del IDIGER se han iniciado acciones para la modificación de los"/>
    <m/>
    <m/>
    <m/>
    <m/>
    <m/>
    <m/>
    <m/>
    <m/>
    <m/>
    <s v="Se encuentra en desarrollo la acción hasta 2020"/>
    <x v="1"/>
    <n v="0.1"/>
    <s v="28/04/2020: El área manifiesta que se encuentra una restricción  de uso las carpas con los logos, el manual se encuentra en borardor pendiente soporte. Sigue en ejecuión. DKRP."/>
    <x v="2"/>
    <m/>
  </r>
  <r>
    <n v="78"/>
    <n v="203"/>
    <n v="2019"/>
    <s v="2019 2019"/>
    <n v="32"/>
    <s v="3.1.1.3"/>
    <n v="3"/>
    <s v="2 02 - AUDITORIA DE DESEMPEÑO"/>
    <s v="Control Gestión"/>
    <s v="Control Fiscal Interno"/>
    <s v="Hallazgo administrativo"/>
    <s v="Hallazgo administrativo, por debilidades en el manejo del inventario del Centro Distrital Logístico y de Reserva"/>
    <s v="El grupo de almacen hara la revision de la informacion de los bienesde propiedad planta y equipo a cargodel CDLYR incluyendo la informacion faltante en el modulo SAI de SI CAPITAL."/>
    <s v="Revision de bienes del CDLYR"/>
    <s v="(Número de bienes actualizados CDLYR/ Número de bienes de propiedad planta y equipo del CDLYR)*100"/>
    <n v="100"/>
    <s v="SUB DE GESTIÓN CORPORATIVA(ALMACÉN)"/>
    <d v="2019-10-10T00:00:00"/>
    <d v="2020-03-31T00:00:00"/>
    <m/>
    <m/>
    <m/>
    <m/>
    <m/>
    <m/>
    <n v="1"/>
    <s v="En el mes de diciembre de 2019 se realizó la actualización de la información de los bienes del CDLYR en el sistema de información de almacén (SAI), con el fin de dar cumplimiento a la acción de mejoramiento de la Contraloría. Se remite información a la Dr"/>
    <m/>
    <m/>
    <m/>
    <m/>
    <m/>
    <m/>
    <n v="0"/>
    <s v="No se evidencia avances _x000a_LCIR"/>
    <x v="1"/>
    <n v="1"/>
    <s v="Se evidencia correo electrónico remitido el día 16 de diciembre de 2020 del responsable del Almacén a la Jefe de Oficina de Control Interno, adjuntando archivo en el cual se actualiza la información de los bienes del CDLYR en el sistema de información de "/>
    <x v="0"/>
    <m/>
  </r>
  <r>
    <n v="79"/>
    <n v="203"/>
    <n v="2019"/>
    <s v="2019 2019"/>
    <n v="32"/>
    <s v="3.1.3.1"/>
    <n v="1"/>
    <s v="2 02 - AUDITORIA DE DESEMPEÑO"/>
    <s v="Control de Resultados"/>
    <s v="Gestión Contractual"/>
    <s v="Hallazgo Administrativo con presunta incidencia disciplinaria"/>
    <s v="Hallazgo administrativo con presunta incidencia disciplinaria, por no acreditar la compra de los Ítems capacitación, herramientas y dotación; como también por falencias en los estudios previos del contrato interadministrativo 382 de 2018"/>
    <s v="Implementar un control previo a la ejecución de contratos interadministrativos de dela Sub. Emergencias, en la cual se contemple un &quot;Informe de alistamiento&quot; donde se aclare que el contratista dispone de cada uno de los insumos, en las condiciones descrit"/>
    <s v="Informe de alistamiento en contratos interadministrativos"/>
    <s v="No. de contratos interadministrativos con requisito de &quot;Informe de alistamiento&quot; / Nº de contratos interadministrativos celebrados*100"/>
    <n v="100"/>
    <s v="SUBDIRECCIÓN DE EMERGENCIAS"/>
    <d v="2019-10-03T00:00:00"/>
    <d v="2020-09-30T00:00:00"/>
    <m/>
    <m/>
    <m/>
    <m/>
    <n v="0.7"/>
    <s v="13-01-2020: Se adelantaron las siguientes acciones:_x000a_1. Se adicionó la siguiente especificación a la minuta del contrato, cláusula “ESPECIFICACIONES  DE LOS SERVICIOS A SER PRESTADOS POR EL CONTRATISTA EN EL MARCO DEL CONTRATO”, con el fin de garantizar to"/>
    <m/>
    <m/>
    <m/>
    <m/>
    <m/>
    <m/>
    <m/>
    <m/>
    <m/>
    <s v="Se encuentra en desarrollo la acción hasta 2020"/>
    <x v="1"/>
    <n v="0.7"/>
    <s v="29/04/2020: Se idemtifican los siguientes soportes:_x000a_especificación a la minuta del contrato, cláusula “ESPECIFICACIONES  DE LOS SERVICIOS A SER PRESTADOS POR EL CONTRATISTA EN EL MARCO DEL CONTRATO”, con el fin de garantizar todos los elementos contemplad"/>
    <x v="2"/>
    <m/>
  </r>
  <r>
    <n v="80"/>
    <n v="203"/>
    <n v="2019"/>
    <s v="2019 2019"/>
    <n v="32"/>
    <s v="3.1.3.1"/>
    <n v="2"/>
    <s v="2 02 - AUDITORIA DE DESEMPEÑO"/>
    <s v="Control de Resultados"/>
    <s v="Gestión Contractual"/>
    <s v="Hallazgo Administrativo con presunta incidencia disciplinaria"/>
    <s v="Hallazgo administrativo con presunta incidencia disciplinaria, por no acreditar la compra de los Ítems capacitación, herramientas y dotación; como también por falencias en los estudios previos del contrato interadministrativo 382 de 2018"/>
    <s v="Implementar un control en la etapa contractual de la naturalezacontratos interadministrativos de dela Sub. Emergencias por medio del cual se oriente las labores de supervisión a través de un &quot;Plan de Supervisión&quot; para los contratos interadministrativos de"/>
    <s v="Plan de supervisión"/>
    <s v="plan de supervisión ejecutado/plan de supervisión programado *100"/>
    <n v="100"/>
    <s v="SUBDIRECCIÓN DE EMERGENCIAS"/>
    <d v="2019-10-03T00:00:00"/>
    <d v="2020-09-30T00:00:00"/>
    <m/>
    <m/>
    <m/>
    <m/>
    <n v="0.7"/>
    <s v="13-01-2020: Durante la ejecución del contrato, se realizará un control mensual o bimensual, dependiendo del plazo de ejecución establecido, para verificar la disponibilidad del personal y el cumplimiento de las obligaciones contempladas en el contrato, a "/>
    <m/>
    <m/>
    <m/>
    <m/>
    <m/>
    <m/>
    <m/>
    <m/>
    <m/>
    <s v="Se encuentra en desarrollo la acción hasta 2020"/>
    <x v="1"/>
    <m/>
    <s v="Se muestra su aplicación en Implementación del modelo de informe de supervisión - informe final de supervisión Contrato 382 de 2018 y que con referencia contrato 519 de 2019, a la fecha no se ha aprobado ningún pago y todo lo relacionado para sumplir con "/>
    <x v="2"/>
    <m/>
  </r>
  <r>
    <n v="81"/>
    <n v="203"/>
    <n v="2019"/>
    <s v="2019 2019"/>
    <n v="32"/>
    <s v="3.1.3.2"/>
    <n v="1"/>
    <s v="2 02 - AUDITORIA DE DESEMPEÑO"/>
    <s v="Control de Resultados"/>
    <s v="Gestión Contractual"/>
    <s v="HALLAZGO ADMINISTRATIVO CON INCIDENCIA FISCAL Y  PRESUNTA INCIDENCIA DISCIPLINARIA"/>
    <s v="Hallazgo administrativo con incidencia fiscal por valor de $130.478.277 y presunta incidencia disciplinaria por sobrecostos encontrados en el contrato de obra 495 de 2014"/>
    <s v="Realizar reuniones entre el grupo de Obras de Mitigación ygrupo de Estudios y diseños para la generación de recomendaciones referentes al proceso constructivo(Análisis de precios unitarios, precios de referencia, cotizaciones y/o comparativos de otros pro"/>
    <s v="Reuniones de retroalimentación de los productos de la consultoría"/>
    <s v="(# de procesos constructivos revisados/No. deprocesos constructivos diseñados )*100"/>
    <n v="100"/>
    <s v="SUBDIRECCIÓN DE ANÁLISIS(ESTUDIOS)_x000a_ SUBDIRECCIÓN DE REDUCCIÓN(OBRAS)"/>
    <d v="2019-10-03T00:00:00"/>
    <d v="2020-06-30T00:00:00"/>
    <m/>
    <s v="Marzo 31 de 2020: Estudios recibió del grupo de obras comunicación 2020IE957 con solicitud de complementación o aclaración de aspectos presupuestales, constructivos, estudio de mercado, información que fue trasladada a los respectivos consultores mediante"/>
    <m/>
    <m/>
    <m/>
    <m/>
    <m/>
    <m/>
    <m/>
    <m/>
    <m/>
    <m/>
    <m/>
    <m/>
    <m/>
    <s v="Se identifican soportes de visitas en campo de revisión del proceso constructivo de Divino Niño. Pendiente confirmación de polígonos visitados en el marco del proceso constructivo y su soporte. Continua ejecución hasta 2020."/>
    <x v="1"/>
    <m/>
    <s v="No se ha designado referente de pland e mejoramiento de la dependencia. El ing Wilson Villaher remite los siguientes avences y soportes: De conformidad con el Artículo 2.2.1.1.2.1.1 del Decreto 1082 de 2015, la Oficina Asesora Jurídica del IDIGER, actuali"/>
    <x v="2"/>
    <m/>
  </r>
  <r>
    <n v="82"/>
    <n v="203"/>
    <n v="2019"/>
    <s v="2019 2019"/>
    <n v="32"/>
    <s v="3.1.3.4"/>
    <n v="1"/>
    <s v="2 02 - AUDITORIA DE DESEMPEÑO"/>
    <s v="Control de Resultados"/>
    <s v="Gestión Contractual"/>
    <s v="HALLAZGO ADMINISTRATIVO CON INCIDENCIA FISCAL Y  PRESUNTA INCIDENCIA DISCIPLINARIA"/>
    <s v="Hallazgo administrativo con incidencia fiscal en cuantía de $32.321.381 y presunta incidencia disciplinaria, por la adición efectuada como consecuencia a la mayor permanencia de la interventoría, producto de las deficiencias en la planeación, fase de estu"/>
    <s v="Se debe realizar los ajustes técnicos necesarios, y redefinir el alcance presupuestal para dar cumplimiento al objeto contractual, la reprogramación de tiempo y recursos con las respectivas modificaciones contractuales y dar continuidad a las acciones del"/>
    <s v="Contratos de obra con ajustes durante la ejecución."/>
    <s v="(# de contratos de obra con ajustes durante la ejecución /# de contratos de obra suscritos con necesidad de ajuste)*100"/>
    <n v="100"/>
    <s v="SUBDIRECCIÓN DE REDUCCIÓN(OBRAS)"/>
    <d v="2019-10-03T00:00:00"/>
    <d v="2020-06-30T00:00:00"/>
    <m/>
    <m/>
    <m/>
    <s v="12/12/2019 Acciones realizadas _x000a_Se realizaron los ajustes técnicos para la realización de adiciones y prorrogas con las respectivas justificaciones técnicas y administrativas para  dar continuidad a las acciones de la interventoría en cumplimiento dar cum"/>
    <m/>
    <m/>
    <m/>
    <m/>
    <m/>
    <m/>
    <m/>
    <m/>
    <m/>
    <m/>
    <m/>
    <s v="_x000a_Se identifican  los ajustes técnicos para la realización de adiciones y prorrogas con las respectivas justificaciones técnicas y administrativas para  dar continuidad a las acciones de la interventoría en cumplimiento dar cumplimiento a lo establecido en"/>
    <x v="1"/>
    <m/>
    <s v="No se ha designado plan de mejoramiento, pero el ing Wilson Villaher remite el siguiente avance: 31/03/2020 Acciones realizadas _x000a_Se realizaron  los ajustes técnicos para la realización de adiciones y prorrogas con las respectivas justificaciones técnicas "/>
    <x v="2"/>
    <m/>
  </r>
  <r>
    <n v="83"/>
    <n v="203"/>
    <n v="2019"/>
    <s v="2019 2019"/>
    <n v="32"/>
    <s v="3.1.3.5"/>
    <n v="1"/>
    <s v="2 02 - AUDITORIA DE DESEMPEÑO"/>
    <s v="Control de Resultados"/>
    <s v="Gestión Contractual"/>
    <s v="HALLAZGO ADMINISTRATIVO CON INCIDENCIA FISCAL Y  PRESUNTA INCIDENCIA DISCIPLINARIA"/>
    <s v="Hallazgo administrativo con incidencia fiscal por valor de $22.203.470 y presunta incidencia disciplinaria, por sobreestimación en el cálculo del presupuesto oficial del contrato de obra 495 de 2014"/>
    <s v="Fortalecer las acciones de lainterventoría de obra a contratar mediante elestablecimiento deun mecanismo que le permitirá a la supervisión establecer el cumplimiento de los obligaciones contractuales de la interventoría asociadas con velar por el cumplimi"/>
    <s v="Certificaciónsuscrita por la interventoria de obra con los respetivos soportes"/>
    <s v="# de Certificaciones suscritas por la interventoria de obra / # de Certificaciones requeridas"/>
    <n v="100"/>
    <s v="SUBDIRECCIÓN DE REDUCCIÓN(OBRAS)"/>
    <d v="2019-10-03T00:00:00"/>
    <d v="2020-06-30T00:00:00"/>
    <m/>
    <m/>
    <m/>
    <s v="12/12/2019 Acciones realizadas: _x000a_Se anexan las certificaciones de cumplimiento firmadas por parte de la interventoría para los contratos en ejecución_x000a_Evidencia _x000a_Certificación de cumplimiento suscrita por la interventoría para los contratos de:_x000a_Contrato 27"/>
    <m/>
    <m/>
    <m/>
    <m/>
    <m/>
    <m/>
    <m/>
    <m/>
    <m/>
    <m/>
    <m/>
    <s v="Se identifican  certificaciones de cumplimiento firmadas por parte de la interventoría para los contratos en ejecución para los contratos de:_x000a_Contrato 271 de 2019. Casagrande._x000a_Contrato 279 de 2019. Porvenir._x000a_Contrato 313 de 2018. Arabia._x000a_Contrato 457 de 2"/>
    <x v="1"/>
    <m/>
    <s v="No se ha designado referente de plan de mejoramiento, pero el ing Wilson Villaher remite los siguientes avances: Se anexan las certificaciones de cumplimiento firmadas por parte de la interventoría para los contratos en ejecución:_x000a_Evidencias:_x000a_Contrato 488"/>
    <x v="2"/>
    <m/>
  </r>
  <r>
    <n v="84"/>
    <n v="203"/>
    <n v="2019"/>
    <s v="2019 2019"/>
    <n v="32"/>
    <s v="3.1.3.6"/>
    <n v="1"/>
    <s v="2 02 - AUDITORIA DE DESEMPEÑO"/>
    <s v="Control de Resultados"/>
    <s v="Gestión Contractual"/>
    <s v="Hallazgo Administrativo con presunta incidencia disciplinaria"/>
    <s v="Hallazgo administrativo con presunta incidencia disciplinaria por doble reconocimiento del pago de vigilancia y arriendo durante el tiempo de la suspensión en el marco del contrato de obra 495 de 2014"/>
    <s v="Fortalecer las acciones de lainterventoría de obra a contratar mediante elestablecimiento deun mecanismo que le permitirá a la supervisión establecer el cumplimiento de los obligaciones contractuales de la interventoría asociadas con velar por el cumplimi"/>
    <s v="Certificaciónsuscrita por la interventoria de obra con los respetivos soportes"/>
    <s v="# de Certificaciones suscritas por la interventoria de obra / # de Certificaciones requeridas"/>
    <n v="100"/>
    <s v="SUBDIRECCIÓN DE REDUCCIÓN(OBRAS)"/>
    <d v="2019-10-03T00:00:00"/>
    <d v="2020-06-30T00:00:00"/>
    <m/>
    <m/>
    <m/>
    <s v="12/12/2019 Acciones realizadas: _x000a_Se anexan las certificaciones de cumplimiento firmadas por parte de la interventoría para los contratos en ejecución_x000a_Evidencia _x000a_Certificación de cumplimiento suscrita por la interventoría para los contratos de:_x000a_Contrato 27"/>
    <m/>
    <m/>
    <m/>
    <m/>
    <m/>
    <m/>
    <m/>
    <m/>
    <m/>
    <m/>
    <m/>
    <s v="Se identifican  certificaciones de cumplimiento firmadas por parte de la interventoría para los contratos en ejecución para los contratos de:_x000a_Contrato 271 de 2019. Casagrande._x000a_Contrato 279 de 2019. Porvenir._x000a_Contrato 313 de 2018. Arabia._x000a_Contrato 457 de 2"/>
    <x v="1"/>
    <m/>
    <s v="No se ha designado referente de plan de mejoramiento, pero el ing Wilson Villaher remite los siguientes avances: Se anexan las certificaciones de cumplimiento firmadas por parte de la interventoría para los contratos en ejecución:_x000a_Evidencias:_x000a_Contrato 488"/>
    <x v="2"/>
    <m/>
  </r>
  <r>
    <n v="85"/>
    <n v="203"/>
    <n v="2019"/>
    <s v="2019 2019"/>
    <n v="32"/>
    <s v="3.1.3.7"/>
    <n v="1"/>
    <s v="2 02 - AUDITORIA DE DESEMPEÑO"/>
    <s v="Control de Resultados"/>
    <s v="Gestión Contractual"/>
    <s v="Hallazgo Administrativo con presunta incidencia disciplinaria"/>
    <s v="Hallazgo administrativo con presunta incidencia disciplinaria por insuficiencia en la garantía de responsabilidad civil extracontractual en el marco del contrato de obra 495 de 2014"/>
    <s v="Expedir formato que sirva de apoyo en la revisión de la garantía de responsabilidad civil extracontractual. junto con Elaboración decomunicación interna, recondando a los supervisores e interventores la obligación que tienen de revisar previamente las gar"/>
    <s v="1. Formato de revisión y Comunicación interna proyectada"/>
    <s v="Formato de revisión garantía de responsabilidad civil extracontractual y Comunicación interna proyectada"/>
    <n v="1"/>
    <s v="Oficina Asesora Jurídica"/>
    <d v="2019-10-10T00:00:00"/>
    <d v="2020-04-07T00:00:00"/>
    <m/>
    <m/>
    <m/>
    <m/>
    <m/>
    <m/>
    <m/>
    <m/>
    <m/>
    <m/>
    <m/>
    <m/>
    <m/>
    <m/>
    <m/>
    <s v="Se encuentra en desarrollo la acción hasta 2020"/>
    <x v="1"/>
    <n v="1"/>
    <s v="Mediante comunicación interna No. 2020IE1487 se reitera a las diferentes áreas de la Entidad, el deber que tienen los Supervisores de revisar las Garantías contractuales, antes de remitirlas a la Oficina Asesora Jurídica (Se anexa como evidencia la referi"/>
    <x v="0"/>
    <m/>
  </r>
  <r>
    <n v="86"/>
    <n v="203"/>
    <n v="2019"/>
    <s v="2019 2019"/>
    <n v="32"/>
    <s v="3.1.3.8"/>
    <n v="1"/>
    <s v="2 02 - AUDITORIA DE DESEMPEÑO"/>
    <s v="Control de Resultados"/>
    <s v="Gestión Contractual"/>
    <s v="Hallazgo Administrativo con presunta incidencia disciplinaria"/>
    <s v="Hallazgo administrativo con presunta incidencia disciplinaria por falencias en la supervisión del convenio 411 de 2014, contrato de obra 495 de 2014 y contrato interadministrativo 382 de 2018"/>
    <s v="Fortalecer las acciones de lainterventoría de obra a contratar mediante elestablecimiento deun mecanismo de monitoreo mensual del cumplimiento de los obligaciones contractuales de la interventoría."/>
    <s v="Lista de chequeo de seguimiento mensual que realiza el supervisor a la interventoría"/>
    <s v="# lista de chequeo mensual / # de meses de ejecucion de contratos de interventoria"/>
    <n v="100"/>
    <s v="SUBDIRECCIÓN DE REDUCCIÓN(OBRAS)"/>
    <d v="2019-10-03T00:00:00"/>
    <d v="2020-06-30T00:00:00"/>
    <m/>
    <m/>
    <m/>
    <s v="12/12/2019 Acciones realizadas: _x000a_ Se anexa el certificado de cumplimiento que da cuenta del control al cumplimiento de las obligaciones de la interventoría y esta a su vez al contratista de obra mediante la revisión de los informes semanales. _x000a_Evidencia _x000a_"/>
    <m/>
    <m/>
    <m/>
    <m/>
    <m/>
    <m/>
    <m/>
    <m/>
    <m/>
    <m/>
    <m/>
    <s v="Se identifican  certificaciones de cumplimiento firmadas por parte de la interventoría para los contratos en ejecución para los contratos de:_x000a_Contrato 271 de 2019. Casagrande._x000a_Contrato 279 de 2019. Porvenir._x000a_Contrato 313 de 2018. Arabia._x000a_Contrato 457 de 2"/>
    <x v="1"/>
    <m/>
    <s v="No se ha designado referente de plan de mejoramiento, pero el ing Wilson Villaher remite los siguientes avance: _x000a_Se anexan las certificaciones de cumplimiento firmadas por parte de la interventoría para los contratos en ejecución:_x000a_Evidencias:_x000a_Contrato 488"/>
    <x v="2"/>
    <m/>
  </r>
  <r>
    <n v="87"/>
    <n v="203"/>
    <n v="2019"/>
    <s v="2019 2019"/>
    <n v="32"/>
    <s v="3.1.3.8"/>
    <n v="2"/>
    <s v="2 02 - AUDITORIA DE DESEMPEÑO"/>
    <s v="Control de Resultados"/>
    <s v="Gestión Contractual"/>
    <s v="Hallazgo Administrativo con presunta incidencia disciplinaria"/>
    <s v="Hallazgo administrativo con presunta incidencia disciplinaria por falencias en la supervisión del convenio 411 de 2014, contrato de obra 495 de 2014 y contrato interadministrativo 382 de 2018"/>
    <s v="Elaborar informe parcial de supervisión donde se registre el avance especifico en el cumplimiento de los compromisos para los contratos interadministrativos de la subdirección de emergencias y desastres"/>
    <s v="Informe de supervisión"/>
    <s v="Un informe de supervisión / Un informe de supervisión elaborado*100"/>
    <n v="100"/>
    <s v="SUBDIRECCIÓN DE EMERGENCIAS"/>
    <d v="2019-10-03T00:00:00"/>
    <d v="2020-09-30T00:00:00"/>
    <m/>
    <m/>
    <m/>
    <m/>
    <n v="0.7"/>
    <s v="13-01-2020: Se diseñó el modelo de informe de supervisión para realizar el seguimiento a los compromisos establecidos en los contratos. Se adjunta el modelo, que se va a utilizar en el contrato 519 de 2019 firmado con la Defensa Civil Colombiana. Se adjun"/>
    <m/>
    <m/>
    <m/>
    <m/>
    <m/>
    <m/>
    <m/>
    <m/>
    <m/>
    <s v="Se encuentra en desarrollo la acción hasta 2020"/>
    <x v="1"/>
    <n v="0.6"/>
    <s v="28/04/2020: Se identifican los siguientes soportes: B. Anexo 2. Modelo Informe de supervisión_2019.doc, C. Anexo 1. Informe de Alistamiento o Verificación_382_2018.pdf, D. Informe final de supervisión_Contrato 382_18.pdf. Se manifestaba que iba a ser usad"/>
    <x v="2"/>
    <m/>
  </r>
  <r>
    <n v="88"/>
    <n v="203"/>
    <n v="2019"/>
    <s v="2019 2019"/>
    <n v="32"/>
    <s v="3.1.3.8"/>
    <n v="3"/>
    <s v="2 02 - AUDITORIA DE DESEMPEÑO"/>
    <s v="Control de Resultados"/>
    <s v="Gestión Contractual"/>
    <s v="Hallazgo Administrativo con presunta incidencia disciplinaria"/>
    <s v="Hallazgo administrativo con presunta incidencia disciplinaria por falencias en la supervisión del convenio 411 de 2014, contrato de obra 495 de 2014 y contrato interadministrativo 382 de 2018"/>
    <s v="La OAJ elaborará comunicación interna a las subdirectores de reducción y de emergencias indicando que las obligaciones específicas pactadas desde los estudios previos deben ser claras (saber realmente que actividades deben realizar las partes) y verificab"/>
    <s v="Comunicación interna proyectada."/>
    <s v="Una comunicación interna proyectada yremitida."/>
    <n v="1"/>
    <s v="Oficina Asesora Jurídica"/>
    <d v="2019-10-10T00:00:00"/>
    <d v="2020-04-07T00:00:00"/>
    <m/>
    <m/>
    <m/>
    <m/>
    <m/>
    <m/>
    <m/>
    <m/>
    <m/>
    <m/>
    <m/>
    <m/>
    <m/>
    <m/>
    <m/>
    <s v="Se encuentra en desarrollo la acción hasta 2020"/>
    <x v="1"/>
    <n v="1"/>
    <s v="Mediante Comunicacion Interna No. 2020IE433 del 31-01-2020 se les remitio a las diferentes areas lineamiento en relacion con las obligaciones especificas que se pactan en los estudios previos, indicandoles que estas debe ser claras y verificables (Se remi"/>
    <x v="0"/>
    <m/>
  </r>
  <r>
    <n v="89"/>
    <n v="203"/>
    <n v="2019"/>
    <s v="2019 2019"/>
    <n v="32"/>
    <s v="3.1.3.9"/>
    <n v="1"/>
    <s v="2 02 - AUDITORIA DE DESEMPEÑO"/>
    <s v="Control de Resultados"/>
    <s v="Gestión Contractual"/>
    <s v="HALLAZGO ADMINISTRATIVO CON INCIDENCIA FISCAL Y  PRESUNTA INCIDENCIA DISCIPLINARIA"/>
    <s v="Hallazgo administrativo con incidencia fiscal por valor de $134.817.854 y presunta incidencia disciplinaria por no encontrar en el sitio de las obras el número y densidad de especies vegetales reportadas en el acta de recibo a satisfacción del contrato 49"/>
    <s v="En los proyectos que se ejecuten actividades de traslado y/o siembra de especies vegetales y/o individuos arbóreos se proyectarán mantenimientos periódicosposteriores al recibo a satisfacción del proyecto."/>
    <s v="Mantenimientos Forestales"/>
    <s v="# de Mantenimientos Forestales realizados)/(# de mantenimientos forestales programados)"/>
    <n v="100"/>
    <s v="SUBDIRECCIÓN DE REDUCCIÓN(OBRAS)"/>
    <d v="2019-10-03T00:00:00"/>
    <d v="2020-09-30T00:00:00"/>
    <m/>
    <m/>
    <m/>
    <s v="12/12/2019 Acciones realizadas: _x000a_ Se envia matriz con el diagnostico de las obras que requieren mantenimiento de arbolado. _x000a_Evidencia:_x000a_Matriz de diagnostico de las obras que requerirían mantenimiento de arbolado "/>
    <m/>
    <m/>
    <m/>
    <m/>
    <m/>
    <m/>
    <m/>
    <m/>
    <m/>
    <m/>
    <m/>
    <s v="Se identifica  matriz con el diagnostico de las obras que requieren mantenimiento de arbolado. _x000a_Continua en ejecución hasta 2020"/>
    <x v="1"/>
    <m/>
    <s v="No se ha designado referente de plan de mejoramiento, pero el ing Wilson Villaher remite los siguientes avances_x000a_Se realizó la revisión de la información y se generó el diagnostico de las obras que requieren mantenimiento de arbolado. _x000a_Evidencia:_x000a_Matriz de"/>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RABAJO CONSOLIDADO TABLAS DINA" cacheId="14" applyNumberFormats="0" applyBorderFormats="0" applyFontFormats="0" applyPatternFormats="0" applyAlignmentFormats="0" applyWidthHeightFormats="0" dataCaption="" updatedVersion="5" compact="0" compactData="0">
  <location ref="A29:B33" firstHeaderRow="1" firstDataRow="1" firstDataCol="1"/>
  <pivotFields count="40">
    <pivotField name="NO." compact="0" outline="0" multipleItemSelectionAllowed="1" showAll="0"/>
    <pivotField name="CÓDIGO DE LA ENTIDAD" compact="0" outline="0" multipleItemSelectionAllowed="1" showAll="0"/>
    <pivotField name="VIGENCIA PAD AUDITORIA o VISITA" compact="0" outline="0" multipleItemSelectionAllowed="1" showAll="0"/>
    <pivotField name="VIGENCIA PAD AUDITORIA o VISITA 1" compact="0" outline="0" multipleItemSelectionAllowed="1" showAll="0"/>
    <pivotField name="CÓDIGO AUDITORIA SEGÚN PAD DE LA VIGENCIA" compact="0" outline="0" multipleItemSelectionAllowed="1" showAll="0"/>
    <pivotField name="No. HALLAZGO o Numeral del Informe de la Auditoría o Visita" compact="0" outline="0" multipleItemSelectionAllowed="1" showAll="0"/>
    <pivotField name="CÓDIGO ACCIÓN" compact="0" outline="0" multipleItemSelectionAllowed="1" showAll="0"/>
    <pivotField name="MODALIDAD" compact="0" outline="0" multipleItemSelectionAllowed="1" showAll="0"/>
    <pivotField name="COMPONENTE" compact="0" outline="0" multipleItemSelectionAllowed="1" showAll="0"/>
    <pivotField name="FACTOR" compact="0" outline="0" multipleItemSelectionAllowed="1" showAll="0"/>
    <pivotField name="TIPO" compact="0" outline="0" multipleItemSelectionAllowed="1" showAll="0"/>
    <pivotField name="DESCRIPCIÓN DEL HALLAZGO" compact="0" outline="0" multipleItemSelectionAllowed="1" showAll="0"/>
    <pivotField name="DESCRIPCIÓN ACCIÓN" compact="0" outline="0" multipleItemSelectionAllowed="1" showAll="0"/>
    <pivotField name="NOMBRE DEL INDICADOR" compact="0" outline="0" multipleItemSelectionAllowed="1" showAll="0"/>
    <pivotField name="FÓRMULA DEL INDICADOR" compact="0" outline="0" multipleItemSelectionAllowed="1" showAll="0"/>
    <pivotField name="META" compact="0" numFmtId="9" outline="0" multipleItemSelectionAllowed="1" showAll="0"/>
    <pivotField name="AREA RESPONSABLE" compact="0" outline="0" multipleItemSelectionAllowed="1" showAll="0"/>
    <pivotField name="FECHA DE INICIO" compact="0" numFmtId="14" outline="0" multipleItemSelectionAllowed="1" showAll="0"/>
    <pivotField name="FECHA DE TERMINACIÓN" compact="0" numFmtId="14" outline="0" multipleItemSelectionAllowed="1" showAll="0"/>
    <pivotField name="RESULTADO INDICADOR" compact="0" outline="0" multipleItemSelectionAllowed="1" showAll="0"/>
    <pivotField name="REPORTE DEPENDENCIA" compact="0" outline="0" multipleItemSelectionAllowed="1" showAll="0"/>
    <pivotField name="resultado indicador2" compact="0" outline="0" multipleItemSelectionAllowed="1" showAll="0"/>
    <pivotField name="reporte dependencia2" compact="0" outline="0" multipleItemSelectionAllowed="1" showAll="0"/>
    <pivotField name="resultado indicador3" compact="0" outline="0" multipleItemSelectionAllowed="1" showAll="0"/>
    <pivotField name="reporte dependencia3" compact="0" outline="0" multipleItemSelectionAllowed="1" showAll="0"/>
    <pivotField name="resultado indicador4" compact="0" numFmtId="9" outline="0" multipleItemSelectionAllowed="1" showAll="0"/>
    <pivotField name="reporte dependencia4" compact="0" outline="0" multipleItemSelectionAllowed="1" showAll="0"/>
    <pivotField name="resultado indicador5" compact="0" outline="0" multipleItemSelectionAllowed="1" showAll="0"/>
    <pivotField name="reporte dependencia5" compact="0" outline="0" multipleItemSelectionAllowed="1" showAll="0"/>
    <pivotField name="resultado indicador6" compact="0" outline="0" multipleItemSelectionAllowed="1" showAll="0"/>
    <pivotField name="reporte dependencia6" compact="0" outline="0" multipleItemSelectionAllowed="1" showAll="0"/>
    <pivotField name="resultado indicador7" compact="0" outline="0" multipleItemSelectionAllowed="1" showAll="0"/>
    <pivotField name="reporte dependencia7" compact="0" outline="0" multipleItemSelectionAllowed="1" showAll="0"/>
    <pivotField name="resultado indicador8" compact="0" outline="0" multipleItemSelectionAllowed="1" showAll="0"/>
    <pivotField name="SEGUIMIENTO DICIEMBRE 2019" compact="0" outline="0" multipleItemSelectionAllowed="1" showAll="0"/>
    <pivotField name="ESTADO Y EVALUACIÓN ENTIDAD" axis="axisRow" dataField="1" compact="0" outline="0" multipleItemSelectionAllowed="1" showAll="0" sortType="ascending">
      <items count="4">
        <item x="0"/>
        <item x="1"/>
        <item x="2"/>
        <item t="default"/>
      </items>
    </pivotField>
    <pivotField name="resultado indicador9" compact="0" numFmtId="10" outline="0" multipleItemSelectionAllowed="1" showAll="0"/>
    <pivotField name="SEGUIMIENTO ABRIL 2020" compact="0" outline="0" multipleItemSelectionAllowed="1" showAll="0"/>
    <pivotField name="ESTADO Y EVALUACIÓN ENTIDAD _x000a_carolina" compact="0" outline="0" multipleItemSelectionAllowed="1" showAll="0"/>
    <pivotField name="ESTADO CONTRALORÍA DE BOGOTÁ" compact="0" outline="0" multipleItemSelectionAllowed="1" showAll="0"/>
  </pivotFields>
  <rowFields count="1">
    <field x="35"/>
  </rowFields>
  <rowItems count="4">
    <i>
      <x/>
    </i>
    <i>
      <x v="1"/>
    </i>
    <i>
      <x v="2"/>
    </i>
    <i t="grand">
      <x/>
    </i>
  </rowItems>
  <colItems count="1">
    <i/>
  </colItems>
  <dataFields count="1">
    <dataField name="CANTIDAD" fld="35" subtotal="count" baseField="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RABAJO CONSOLIDADO TABLAS DINA 2" cacheId="14" applyNumberFormats="0" applyBorderFormats="0" applyFontFormats="0" applyPatternFormats="0" applyAlignmentFormats="0" applyWidthHeightFormats="0" dataCaption="" updatedVersion="5" compact="0" compactData="0">
  <location ref="A40:B44" firstHeaderRow="1" firstDataRow="1" firstDataCol="1"/>
  <pivotFields count="40">
    <pivotField name="NO." compact="0" outline="0" multipleItemSelectionAllowed="1" showAll="0"/>
    <pivotField name="CÓDIGO DE LA ENTIDAD" compact="0" outline="0" multipleItemSelectionAllowed="1" showAll="0"/>
    <pivotField name="VIGENCIA PAD AUDITORIA o VISITA" compact="0" outline="0" multipleItemSelectionAllowed="1" showAll="0"/>
    <pivotField name="VIGENCIA PAD AUDITORIA o VISITA 1" compact="0" outline="0" multipleItemSelectionAllowed="1" showAll="0"/>
    <pivotField name="CÓDIGO AUDITORIA SEGÚN PAD DE LA VIGENCIA" compact="0" outline="0" multipleItemSelectionAllowed="1" showAll="0"/>
    <pivotField name="No. HALLAZGO o Numeral del Informe de la Auditoría o Visita" compact="0" outline="0" multipleItemSelectionAllowed="1" showAll="0"/>
    <pivotField name="CÓDIGO ACCIÓN" compact="0" outline="0" multipleItemSelectionAllowed="1" showAll="0"/>
    <pivotField name="MODALIDAD" compact="0" outline="0" multipleItemSelectionAllowed="1" showAll="0"/>
    <pivotField name="COMPONENTE" compact="0" outline="0" multipleItemSelectionAllowed="1" showAll="0"/>
    <pivotField name="FACTOR" compact="0" outline="0" multipleItemSelectionAllowed="1" showAll="0"/>
    <pivotField name="TIPO" compact="0" outline="0" multipleItemSelectionAllowed="1" showAll="0"/>
    <pivotField name="DESCRIPCIÓN DEL HALLAZGO" compact="0" outline="0" multipleItemSelectionAllowed="1" showAll="0"/>
    <pivotField name="DESCRIPCIÓN ACCIÓN" compact="0" outline="0" multipleItemSelectionAllowed="1" showAll="0"/>
    <pivotField name="NOMBRE DEL INDICADOR" compact="0" outline="0" multipleItemSelectionAllowed="1" showAll="0"/>
    <pivotField name="FÓRMULA DEL INDICADOR" compact="0" outline="0" multipleItemSelectionAllowed="1" showAll="0"/>
    <pivotField name="META" compact="0" numFmtId="9" outline="0" multipleItemSelectionAllowed="1" showAll="0"/>
    <pivotField name="AREA RESPONSABLE" compact="0" outline="0" multipleItemSelectionAllowed="1" showAll="0"/>
    <pivotField name="FECHA DE INICIO" compact="0" numFmtId="14" outline="0" multipleItemSelectionAllowed="1" showAll="0"/>
    <pivotField name="FECHA DE TERMINACIÓN" compact="0" numFmtId="14" outline="0" multipleItemSelectionAllowed="1" showAll="0"/>
    <pivotField name="RESULTADO INDICADOR" compact="0" outline="0" multipleItemSelectionAllowed="1" showAll="0"/>
    <pivotField name="REPORTE DEPENDENCIA" compact="0" outline="0" multipleItemSelectionAllowed="1" showAll="0"/>
    <pivotField name="resultado indicador2" compact="0" outline="0" multipleItemSelectionAllowed="1" showAll="0"/>
    <pivotField name="reporte dependencia2" compact="0" outline="0" multipleItemSelectionAllowed="1" showAll="0"/>
    <pivotField name="resultado indicador3" compact="0" outline="0" multipleItemSelectionAllowed="1" showAll="0"/>
    <pivotField name="reporte dependencia3" compact="0" outline="0" multipleItemSelectionAllowed="1" showAll="0"/>
    <pivotField name="resultado indicador4" compact="0" numFmtId="9" outline="0" multipleItemSelectionAllowed="1" showAll="0"/>
    <pivotField name="reporte dependencia4" compact="0" outline="0" multipleItemSelectionAllowed="1" showAll="0"/>
    <pivotField name="resultado indicador5" compact="0" outline="0" multipleItemSelectionAllowed="1" showAll="0"/>
    <pivotField name="reporte dependencia5" compact="0" outline="0" multipleItemSelectionAllowed="1" showAll="0"/>
    <pivotField name="resultado indicador6" compact="0" outline="0" multipleItemSelectionAllowed="1" showAll="0"/>
    <pivotField name="reporte dependencia6" compact="0" outline="0" multipleItemSelectionAllowed="1" showAll="0"/>
    <pivotField name="resultado indicador7" compact="0" outline="0" multipleItemSelectionAllowed="1" showAll="0"/>
    <pivotField name="reporte dependencia7" compact="0" outline="0" multipleItemSelectionAllowed="1" showAll="0"/>
    <pivotField name="resultado indicador8" compact="0" outline="0" multipleItemSelectionAllowed="1" showAll="0"/>
    <pivotField name="SEGUIMIENTO DICIEMBRE 2019" compact="0" outline="0" multipleItemSelectionAllowed="1" showAll="0"/>
    <pivotField name="ESTADO Y EVALUACIÓN ENTIDAD" compact="0" outline="0" multipleItemSelectionAllowed="1" showAll="0"/>
    <pivotField name="resultado indicador9" compact="0" numFmtId="10" outline="0" multipleItemSelectionAllowed="1" showAll="0"/>
    <pivotField name="SEGUIMIENTO ABRIL 2020" compact="0" outline="0" multipleItemSelectionAllowed="1" showAll="0"/>
    <pivotField name="ESTADO Y EVALUACIÓN ENTIDAD _x000a_carolina" axis="axisRow" dataField="1" compact="0" outline="0" multipleItemSelectionAllowed="1" showAll="0" sortType="ascending">
      <items count="4">
        <item x="0"/>
        <item x="2"/>
        <item x="1"/>
        <item t="default"/>
      </items>
    </pivotField>
    <pivotField name="ESTADO CONTRALORÍA DE BOGOTÁ" compact="0" outline="0" multipleItemSelectionAllowed="1" showAll="0"/>
  </pivotFields>
  <rowFields count="1">
    <field x="38"/>
  </rowFields>
  <rowItems count="4">
    <i>
      <x/>
    </i>
    <i>
      <x v="1"/>
    </i>
    <i>
      <x v="2"/>
    </i>
    <i t="grand">
      <x/>
    </i>
  </rowItems>
  <colItems count="1">
    <i/>
  </colItems>
  <dataFields count="1">
    <dataField name="COUNTA of ESTADO Y EVALUACIÓN ENTIDAD _x000a_carolina" fld="38" subtotal="count" baseField="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sqref="A1:K1"/>
    </sheetView>
  </sheetViews>
  <sheetFormatPr baseColWidth="10" defaultColWidth="14.42578125" defaultRowHeight="15" customHeight="1"/>
  <cols>
    <col min="1" max="10" width="10.7109375" customWidth="1"/>
    <col min="11" max="11" width="81.85546875" customWidth="1"/>
    <col min="12" max="15" width="10.7109375" customWidth="1"/>
  </cols>
  <sheetData>
    <row r="1" spans="1:15" ht="65.25" customHeight="1">
      <c r="A1" s="96" t="s">
        <v>0</v>
      </c>
      <c r="B1" s="97"/>
      <c r="C1" s="97"/>
      <c r="D1" s="97"/>
      <c r="E1" s="97"/>
      <c r="F1" s="97"/>
      <c r="G1" s="97"/>
      <c r="H1" s="97"/>
      <c r="I1" s="97"/>
      <c r="J1" s="97"/>
      <c r="K1" s="97"/>
      <c r="L1" s="1"/>
      <c r="M1" s="1"/>
      <c r="N1" s="1"/>
      <c r="O1" s="1"/>
    </row>
    <row r="2" spans="1:15">
      <c r="A2" s="98" t="s">
        <v>2</v>
      </c>
      <c r="B2" s="99"/>
      <c r="C2" s="99"/>
      <c r="D2" s="99"/>
      <c r="E2" s="99"/>
      <c r="F2" s="99"/>
      <c r="G2" s="99"/>
      <c r="H2" s="99"/>
      <c r="I2" s="99"/>
      <c r="J2" s="99"/>
      <c r="K2" s="100"/>
    </row>
    <row r="3" spans="1:15">
      <c r="A3" s="101"/>
      <c r="B3" s="102"/>
      <c r="C3" s="102"/>
      <c r="D3" s="102"/>
      <c r="E3" s="102"/>
      <c r="F3" s="102"/>
      <c r="G3" s="102"/>
      <c r="H3" s="102"/>
      <c r="I3" s="102"/>
      <c r="J3" s="102"/>
      <c r="K3" s="103"/>
    </row>
    <row r="4" spans="1:15">
      <c r="A4" s="104" t="s">
        <v>3</v>
      </c>
      <c r="B4" s="99"/>
      <c r="C4" s="99"/>
      <c r="D4" s="100"/>
      <c r="E4" s="105" t="s">
        <v>4</v>
      </c>
      <c r="F4" s="99"/>
      <c r="G4" s="99"/>
      <c r="H4" s="99"/>
      <c r="I4" s="99"/>
      <c r="J4" s="99"/>
      <c r="K4" s="100"/>
    </row>
    <row r="5" spans="1:15">
      <c r="A5" s="101"/>
      <c r="B5" s="102"/>
      <c r="C5" s="102"/>
      <c r="D5" s="103"/>
      <c r="E5" s="101"/>
      <c r="F5" s="102"/>
      <c r="G5" s="102"/>
      <c r="H5" s="102"/>
      <c r="I5" s="102"/>
      <c r="J5" s="102"/>
      <c r="K5" s="103"/>
    </row>
    <row r="6" spans="1:15" ht="15.75" customHeight="1">
      <c r="A6" s="104" t="s">
        <v>6</v>
      </c>
      <c r="B6" s="99"/>
      <c r="C6" s="99"/>
      <c r="D6" s="100"/>
      <c r="E6" s="105" t="s">
        <v>7</v>
      </c>
      <c r="F6" s="99"/>
      <c r="G6" s="99"/>
      <c r="H6" s="99"/>
      <c r="I6" s="99"/>
      <c r="J6" s="99"/>
      <c r="K6" s="100"/>
    </row>
    <row r="7" spans="1:15" ht="15.75" customHeight="1">
      <c r="A7" s="101"/>
      <c r="B7" s="102"/>
      <c r="C7" s="102"/>
      <c r="D7" s="103"/>
      <c r="E7" s="101"/>
      <c r="F7" s="102"/>
      <c r="G7" s="102"/>
      <c r="H7" s="102"/>
      <c r="I7" s="102"/>
      <c r="J7" s="102"/>
      <c r="K7" s="103"/>
    </row>
    <row r="8" spans="1:15" ht="15.75" customHeight="1"/>
    <row r="9" spans="1:15" ht="15.75" customHeight="1"/>
    <row r="10" spans="1:15" ht="15.75" customHeight="1"/>
    <row r="11" spans="1:15" ht="15.75" customHeight="1"/>
    <row r="12" spans="1:15" ht="15.75" customHeight="1"/>
    <row r="13" spans="1:15" ht="15.75" customHeight="1"/>
    <row r="14" spans="1:15" ht="15.75" customHeight="1"/>
    <row r="15" spans="1:15" ht="15.75" customHeight="1"/>
    <row r="16" spans="1: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E87FB202-ABF2-4BFF-B214-656C4B69F457}" filter="1" showAutoFilter="1">
      <pageMargins left="0.7" right="0.7" top="0.75" bottom="0.75" header="0.3" footer="0.3"/>
      <autoFilter ref="G14"/>
    </customSheetView>
  </customSheetViews>
  <mergeCells count="6">
    <mergeCell ref="A1:K1"/>
    <mergeCell ref="A2:K3"/>
    <mergeCell ref="A4:D5"/>
    <mergeCell ref="E4:K5"/>
    <mergeCell ref="A6:D7"/>
    <mergeCell ref="E6:K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G44"/>
  <sheetViews>
    <sheetView showGridLines="0" workbookViewId="0"/>
  </sheetViews>
  <sheetFormatPr baseColWidth="10" defaultColWidth="14.42578125" defaultRowHeight="15" customHeight="1"/>
  <cols>
    <col min="1" max="1" width="34" customWidth="1"/>
    <col min="2" max="2" width="25" customWidth="1"/>
    <col min="3" max="3" width="17.140625" customWidth="1"/>
    <col min="4" max="4" width="32.28515625" customWidth="1"/>
    <col min="5" max="5" width="20" customWidth="1"/>
    <col min="6" max="6" width="27.28515625" customWidth="1"/>
  </cols>
  <sheetData>
    <row r="2" spans="1:7">
      <c r="A2" s="2" t="s">
        <v>1</v>
      </c>
    </row>
    <row r="4" spans="1:7">
      <c r="A4" t="s">
        <v>5</v>
      </c>
    </row>
    <row r="5" spans="1:7" ht="63.75" customHeight="1">
      <c r="A5" s="3"/>
      <c r="B5" s="4"/>
      <c r="C5" s="4"/>
      <c r="D5" s="4" t="s">
        <v>8</v>
      </c>
      <c r="E5" s="4" t="s">
        <v>9</v>
      </c>
      <c r="F5" s="4" t="s">
        <v>10</v>
      </c>
      <c r="G5" s="4" t="s">
        <v>11</v>
      </c>
    </row>
    <row r="6" spans="1:7">
      <c r="A6" t="s">
        <v>12</v>
      </c>
      <c r="B6">
        <v>52</v>
      </c>
      <c r="C6">
        <v>2018</v>
      </c>
      <c r="D6">
        <v>5</v>
      </c>
      <c r="E6">
        <v>1</v>
      </c>
      <c r="F6">
        <v>6</v>
      </c>
      <c r="G6">
        <v>12</v>
      </c>
    </row>
    <row r="7" spans="1:7">
      <c r="B7" t="s">
        <v>13</v>
      </c>
      <c r="D7">
        <v>5</v>
      </c>
      <c r="E7">
        <v>1</v>
      </c>
      <c r="F7">
        <v>6</v>
      </c>
      <c r="G7">
        <v>12</v>
      </c>
    </row>
    <row r="8" spans="1:7">
      <c r="A8" t="s">
        <v>14</v>
      </c>
      <c r="D8">
        <v>5</v>
      </c>
      <c r="E8">
        <v>1</v>
      </c>
      <c r="F8">
        <v>6</v>
      </c>
      <c r="G8">
        <v>12</v>
      </c>
    </row>
    <row r="9" spans="1:7">
      <c r="A9" t="s">
        <v>15</v>
      </c>
      <c r="B9">
        <v>58</v>
      </c>
      <c r="C9">
        <v>2018</v>
      </c>
      <c r="D9">
        <v>5</v>
      </c>
      <c r="E9">
        <v>2</v>
      </c>
      <c r="F9">
        <v>2</v>
      </c>
      <c r="G9">
        <v>9</v>
      </c>
    </row>
    <row r="10" spans="1:7">
      <c r="B10" t="s">
        <v>16</v>
      </c>
      <c r="D10">
        <v>5</v>
      </c>
      <c r="E10">
        <v>2</v>
      </c>
      <c r="F10">
        <v>2</v>
      </c>
      <c r="G10">
        <v>9</v>
      </c>
    </row>
    <row r="11" spans="1:7">
      <c r="A11" t="s">
        <v>17</v>
      </c>
      <c r="D11">
        <v>5</v>
      </c>
      <c r="E11">
        <v>2</v>
      </c>
      <c r="F11">
        <v>2</v>
      </c>
      <c r="G11">
        <v>9</v>
      </c>
    </row>
    <row r="12" spans="1:7">
      <c r="A12" t="s">
        <v>18</v>
      </c>
      <c r="B12">
        <v>22</v>
      </c>
      <c r="C12">
        <v>2019</v>
      </c>
      <c r="D12">
        <v>15</v>
      </c>
      <c r="E12">
        <v>6</v>
      </c>
      <c r="F12">
        <v>12</v>
      </c>
      <c r="G12">
        <v>33</v>
      </c>
    </row>
    <row r="13" spans="1:7">
      <c r="B13" t="s">
        <v>19</v>
      </c>
      <c r="D13">
        <v>15</v>
      </c>
      <c r="E13">
        <v>6</v>
      </c>
      <c r="F13">
        <v>12</v>
      </c>
      <c r="G13">
        <v>33</v>
      </c>
    </row>
    <row r="14" spans="1:7">
      <c r="A14" t="s">
        <v>20</v>
      </c>
      <c r="D14">
        <v>15</v>
      </c>
      <c r="E14">
        <v>6</v>
      </c>
      <c r="F14">
        <v>12</v>
      </c>
      <c r="G14">
        <v>33</v>
      </c>
    </row>
    <row r="15" spans="1:7">
      <c r="A15" t="s">
        <v>21</v>
      </c>
      <c r="B15">
        <v>32</v>
      </c>
      <c r="C15">
        <v>2019</v>
      </c>
      <c r="D15">
        <v>3</v>
      </c>
      <c r="E15">
        <v>4</v>
      </c>
      <c r="F15">
        <v>4</v>
      </c>
      <c r="G15">
        <v>11</v>
      </c>
    </row>
    <row r="16" spans="1:7">
      <c r="B16" t="s">
        <v>22</v>
      </c>
      <c r="D16">
        <v>3</v>
      </c>
      <c r="E16">
        <v>4</v>
      </c>
      <c r="F16">
        <v>4</v>
      </c>
      <c r="G16">
        <v>11</v>
      </c>
    </row>
    <row r="17" spans="1:7">
      <c r="A17" t="s">
        <v>23</v>
      </c>
      <c r="D17">
        <v>3</v>
      </c>
      <c r="E17">
        <v>4</v>
      </c>
      <c r="F17">
        <v>4</v>
      </c>
      <c r="G17">
        <v>11</v>
      </c>
    </row>
    <row r="18" spans="1:7">
      <c r="A18" t="s">
        <v>11</v>
      </c>
      <c r="D18">
        <v>28</v>
      </c>
      <c r="E18">
        <v>13</v>
      </c>
      <c r="F18">
        <v>24</v>
      </c>
      <c r="G18">
        <v>65</v>
      </c>
    </row>
    <row r="27" spans="1:7">
      <c r="A27" s="2" t="s">
        <v>24</v>
      </c>
    </row>
    <row r="29" spans="1:7">
      <c r="A29" s="141" t="s">
        <v>70</v>
      </c>
      <c r="B29" s="142" t="s">
        <v>43</v>
      </c>
    </row>
    <row r="30" spans="1:7" ht="19.5" customHeight="1">
      <c r="A30" s="143" t="s">
        <v>85</v>
      </c>
      <c r="B30" s="144">
        <v>57</v>
      </c>
    </row>
    <row r="31" spans="1:7" ht="15" customHeight="1">
      <c r="A31" s="145" t="s">
        <v>315</v>
      </c>
      <c r="B31" s="146">
        <v>31</v>
      </c>
    </row>
    <row r="32" spans="1:7" ht="15" customHeight="1">
      <c r="A32" s="145" t="s">
        <v>317</v>
      </c>
      <c r="B32" s="146">
        <v>1</v>
      </c>
    </row>
    <row r="33" spans="1:2">
      <c r="A33" s="147" t="s">
        <v>699</v>
      </c>
      <c r="B33" s="148">
        <v>89</v>
      </c>
    </row>
    <row r="38" spans="1:2">
      <c r="A38" s="2" t="s">
        <v>697</v>
      </c>
    </row>
    <row r="40" spans="1:2">
      <c r="A40" s="141" t="s">
        <v>698</v>
      </c>
      <c r="B40" s="142" t="s">
        <v>700</v>
      </c>
    </row>
    <row r="41" spans="1:2">
      <c r="A41" s="143" t="s">
        <v>85</v>
      </c>
      <c r="B41" s="144">
        <v>65</v>
      </c>
    </row>
    <row r="42" spans="1:2">
      <c r="A42" s="145" t="s">
        <v>315</v>
      </c>
      <c r="B42" s="146">
        <v>19</v>
      </c>
    </row>
    <row r="43" spans="1:2">
      <c r="A43" s="145" t="s">
        <v>317</v>
      </c>
      <c r="B43" s="146">
        <v>5</v>
      </c>
    </row>
    <row r="44" spans="1:2">
      <c r="A44" s="147" t="s">
        <v>699</v>
      </c>
      <c r="B44" s="148">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82"/>
  <sheetViews>
    <sheetView tabSelected="1" zoomScaleNormal="100" workbookViewId="0">
      <selection activeCell="C23" sqref="C23"/>
    </sheetView>
  </sheetViews>
  <sheetFormatPr baseColWidth="10" defaultColWidth="14.42578125" defaultRowHeight="15" customHeight="1"/>
  <cols>
    <col min="1" max="1" width="24.140625" customWidth="1"/>
    <col min="2" max="2" width="19.140625" customWidth="1"/>
    <col min="3" max="3" width="26.85546875" customWidth="1"/>
    <col min="4" max="4" width="15" customWidth="1"/>
    <col min="5" max="5" width="19.28515625" customWidth="1"/>
    <col min="6" max="6" width="18.42578125" customWidth="1"/>
    <col min="7" max="7" width="17.7109375" customWidth="1"/>
    <col min="8" max="8" width="14.7109375" customWidth="1"/>
    <col min="9" max="9" width="21" customWidth="1"/>
    <col min="10" max="10" width="10.42578125" customWidth="1"/>
    <col min="11" max="11" width="8.28515625" customWidth="1"/>
    <col min="12" max="12" width="21.42578125" customWidth="1"/>
    <col min="13" max="13" width="14.5703125" customWidth="1"/>
    <col min="14" max="14" width="14.140625" customWidth="1"/>
    <col min="15" max="15" width="14.85546875" customWidth="1"/>
    <col min="16" max="16" width="13.42578125" customWidth="1"/>
    <col min="17" max="17" width="14.42578125" customWidth="1"/>
    <col min="18" max="25" width="10.7109375" customWidth="1"/>
  </cols>
  <sheetData>
    <row r="1" spans="1:25">
      <c r="A1" s="96" t="s">
        <v>703</v>
      </c>
      <c r="B1" s="97"/>
      <c r="C1" s="97"/>
      <c r="D1" s="97"/>
      <c r="E1" s="97"/>
      <c r="F1" s="97"/>
      <c r="G1" s="97"/>
      <c r="H1" s="97"/>
      <c r="I1" s="97"/>
      <c r="J1" s="97"/>
      <c r="K1" s="97"/>
      <c r="L1" s="97"/>
      <c r="M1" s="97"/>
      <c r="N1" s="97"/>
      <c r="O1" s="5"/>
      <c r="P1" s="5"/>
      <c r="Q1" s="5"/>
      <c r="R1" s="5"/>
      <c r="S1" s="5"/>
      <c r="T1" s="5"/>
      <c r="U1" s="5"/>
      <c r="V1" s="5"/>
      <c r="W1" s="5"/>
      <c r="X1" s="5"/>
      <c r="Y1" s="5"/>
    </row>
    <row r="2" spans="1:25">
      <c r="A2" s="97"/>
      <c r="B2" s="97"/>
      <c r="C2" s="97"/>
      <c r="D2" s="97"/>
      <c r="E2" s="97"/>
      <c r="F2" s="97"/>
      <c r="G2" s="97"/>
      <c r="H2" s="97"/>
      <c r="I2" s="97"/>
      <c r="J2" s="97"/>
      <c r="K2" s="97"/>
      <c r="L2" s="97"/>
      <c r="M2" s="97"/>
      <c r="N2" s="97"/>
      <c r="O2" s="5"/>
      <c r="P2" s="5"/>
      <c r="Q2" s="5"/>
      <c r="R2" s="5"/>
      <c r="S2" s="5"/>
      <c r="T2" s="5"/>
      <c r="U2" s="5"/>
      <c r="V2" s="5"/>
      <c r="W2" s="5"/>
      <c r="X2" s="5"/>
      <c r="Y2" s="5"/>
    </row>
    <row r="3" spans="1:25">
      <c r="A3" s="97"/>
      <c r="B3" s="97"/>
      <c r="C3" s="97"/>
      <c r="D3" s="97"/>
      <c r="E3" s="97"/>
      <c r="F3" s="97"/>
      <c r="G3" s="97"/>
      <c r="H3" s="97"/>
      <c r="I3" s="97"/>
      <c r="J3" s="97"/>
      <c r="K3" s="97"/>
      <c r="L3" s="97"/>
      <c r="M3" s="97"/>
      <c r="N3" s="97"/>
      <c r="O3" s="5"/>
      <c r="P3" s="5"/>
      <c r="Q3" s="5"/>
      <c r="R3" s="5"/>
      <c r="S3" s="5"/>
      <c r="T3" s="5"/>
      <c r="U3" s="5"/>
      <c r="V3" s="5"/>
      <c r="W3" s="5"/>
      <c r="X3" s="5"/>
      <c r="Y3" s="5"/>
    </row>
    <row r="4" spans="1:25">
      <c r="A4" s="97"/>
      <c r="B4" s="97"/>
      <c r="C4" s="97"/>
      <c r="D4" s="97"/>
      <c r="E4" s="97"/>
      <c r="F4" s="97"/>
      <c r="G4" s="97"/>
      <c r="H4" s="97"/>
      <c r="I4" s="97"/>
      <c r="J4" s="97"/>
      <c r="K4" s="97"/>
      <c r="L4" s="97"/>
      <c r="M4" s="97"/>
      <c r="N4" s="97"/>
      <c r="O4" s="5"/>
      <c r="P4" s="5"/>
      <c r="Q4" s="5"/>
      <c r="R4" s="5"/>
      <c r="S4" s="5"/>
      <c r="T4" s="5"/>
      <c r="U4" s="5"/>
      <c r="V4" s="5"/>
      <c r="W4" s="5"/>
      <c r="X4" s="5"/>
      <c r="Y4" s="5"/>
    </row>
    <row r="5" spans="1:25">
      <c r="B5" s="5"/>
      <c r="C5" s="5"/>
      <c r="D5" s="5"/>
      <c r="E5" s="5"/>
      <c r="F5" s="5"/>
      <c r="G5" s="5"/>
      <c r="H5" s="5"/>
      <c r="I5" s="5"/>
      <c r="J5" s="5"/>
      <c r="K5" s="5"/>
      <c r="L5" s="5"/>
      <c r="M5" s="5"/>
      <c r="N5" s="5"/>
      <c r="O5" s="5"/>
      <c r="P5" s="5"/>
      <c r="Q5" s="5"/>
      <c r="R5" s="5"/>
      <c r="S5" s="5"/>
      <c r="T5" s="5"/>
      <c r="U5" s="5"/>
      <c r="V5" s="5"/>
      <c r="W5" s="5"/>
      <c r="X5" s="5"/>
      <c r="Y5" s="5"/>
    </row>
    <row r="6" spans="1:25">
      <c r="A6" s="2" t="s">
        <v>1</v>
      </c>
      <c r="B6" s="5"/>
      <c r="C6" s="5"/>
      <c r="D6" s="5"/>
      <c r="E6" s="5"/>
      <c r="F6" s="5"/>
      <c r="J6" s="2"/>
      <c r="K6" s="5"/>
      <c r="L6" s="5"/>
      <c r="M6" s="5"/>
      <c r="N6" s="5"/>
      <c r="O6" s="5"/>
      <c r="R6" s="5"/>
    </row>
    <row r="7" spans="1:25" ht="61.5" customHeight="1">
      <c r="A7" s="6" t="s">
        <v>25</v>
      </c>
      <c r="B7" s="6" t="s">
        <v>26</v>
      </c>
      <c r="C7" s="6" t="s">
        <v>27</v>
      </c>
      <c r="D7" s="6" t="s">
        <v>28</v>
      </c>
      <c r="E7" s="6" t="s">
        <v>29</v>
      </c>
      <c r="F7" s="7" t="s">
        <v>9</v>
      </c>
      <c r="G7" s="7" t="s">
        <v>30</v>
      </c>
      <c r="H7" s="6" t="s">
        <v>31</v>
      </c>
      <c r="J7" s="5"/>
      <c r="K7" s="5"/>
      <c r="L7" s="5"/>
      <c r="M7" s="5"/>
      <c r="N7" s="5"/>
      <c r="O7" s="5"/>
      <c r="P7" s="5"/>
      <c r="Q7" s="5"/>
      <c r="R7" s="5"/>
    </row>
    <row r="8" spans="1:25" ht="15.75" customHeight="1">
      <c r="A8" s="8">
        <f>'TRABAJO CONSOLIDADO TABLAS DINA'!C6</f>
        <v>2018</v>
      </c>
      <c r="B8" s="9">
        <f>'TRABAJO CONSOLIDADO TABLAS DINA'!B6</f>
        <v>52</v>
      </c>
      <c r="C8" s="10" t="str">
        <f>'TRABAJO CONSOLIDADO TABLAS DINA'!A6</f>
        <v>01 - AUDITORIA DE REGULARIDAD</v>
      </c>
      <c r="D8" s="11">
        <f>'TRABAJO CONSOLIDADO TABLAS DINA'!D7</f>
        <v>5</v>
      </c>
      <c r="E8" s="11">
        <f>'TRABAJO CONSOLIDADO TABLAS DINA'!F7</f>
        <v>6</v>
      </c>
      <c r="F8" s="11">
        <f>'TRABAJO CONSOLIDADO TABLAS DINA'!E7</f>
        <v>1</v>
      </c>
      <c r="G8" s="13">
        <v>0</v>
      </c>
      <c r="H8" s="9">
        <f t="shared" ref="H8:H12" si="0">SUM(D8:G8)</f>
        <v>12</v>
      </c>
      <c r="J8" s="5"/>
      <c r="K8" s="5"/>
      <c r="L8" s="5"/>
      <c r="M8" s="5"/>
      <c r="N8" s="5"/>
      <c r="O8" s="5"/>
      <c r="P8" s="5"/>
      <c r="Q8" s="5"/>
      <c r="R8" s="5"/>
    </row>
    <row r="9" spans="1:25" ht="15.75" customHeight="1">
      <c r="A9" s="8">
        <f>'TRABAJO CONSOLIDADO TABLAS DINA'!C9</f>
        <v>2018</v>
      </c>
      <c r="B9" s="9">
        <f>'TRABAJO CONSOLIDADO TABLAS DINA'!B9</f>
        <v>58</v>
      </c>
      <c r="C9" s="14" t="str">
        <f>'TRABAJO CONSOLIDADO TABLAS DINA'!A9</f>
        <v>02 - AUDITORIA DE DESEMPEÑO</v>
      </c>
      <c r="D9" s="11">
        <f>'TRABAJO CONSOLIDADO TABLAS DINA'!D10</f>
        <v>5</v>
      </c>
      <c r="E9" s="11">
        <f>'TRABAJO CONSOLIDADO TABLAS DINA'!F10</f>
        <v>2</v>
      </c>
      <c r="F9" s="11">
        <f>'TRABAJO CONSOLIDADO TABLAS DINA'!E10</f>
        <v>2</v>
      </c>
      <c r="G9" s="13">
        <v>0</v>
      </c>
      <c r="H9" s="9">
        <f t="shared" si="0"/>
        <v>9</v>
      </c>
      <c r="J9" s="5"/>
      <c r="K9" s="5"/>
      <c r="L9" s="5"/>
      <c r="M9" s="5"/>
      <c r="N9" s="5"/>
      <c r="O9" s="5"/>
      <c r="P9" s="5"/>
      <c r="Q9" s="5"/>
      <c r="R9" s="5"/>
    </row>
    <row r="10" spans="1:25" ht="15.75" customHeight="1">
      <c r="A10" s="15">
        <f>'TRABAJO CONSOLIDADO TABLAS DINA'!C12</f>
        <v>2019</v>
      </c>
      <c r="B10" s="13">
        <f>'TRABAJO CONSOLIDADO TABLAS DINA'!B12</f>
        <v>22</v>
      </c>
      <c r="C10" s="10" t="str">
        <f>'TRABAJO CONSOLIDADO TABLAS DINA'!A12</f>
        <v>1 01 - AUDITORIA DE REGULARIDAD</v>
      </c>
      <c r="D10" s="11">
        <f>'TRABAJO CONSOLIDADO TABLAS DINA'!D13</f>
        <v>15</v>
      </c>
      <c r="E10" s="11">
        <f>'TRABAJO CONSOLIDADO TABLAS DINA'!F13</f>
        <v>12</v>
      </c>
      <c r="F10" s="11">
        <f>'TRABAJO CONSOLIDADO TABLAS DINA'!E13</f>
        <v>6</v>
      </c>
      <c r="G10" s="13">
        <v>0</v>
      </c>
      <c r="H10" s="9">
        <f t="shared" si="0"/>
        <v>33</v>
      </c>
      <c r="J10" s="5"/>
      <c r="K10" s="5"/>
      <c r="L10" s="5"/>
      <c r="M10" s="5"/>
      <c r="N10" s="5"/>
      <c r="O10" s="5"/>
      <c r="P10" s="5"/>
      <c r="Q10" s="5"/>
      <c r="R10" s="5"/>
    </row>
    <row r="11" spans="1:25" ht="15.75" customHeight="1">
      <c r="A11" s="15">
        <f>'TRABAJO CONSOLIDADO TABLAS DINA'!C15</f>
        <v>2019</v>
      </c>
      <c r="B11" s="13">
        <f>'TRABAJO CONSOLIDADO TABLAS DINA'!B15</f>
        <v>32</v>
      </c>
      <c r="C11" s="10" t="str">
        <f>'TRABAJO CONSOLIDADO TABLAS DINA'!A15</f>
        <v>2 02 - AUDITORIA DE DESEMPEÑO</v>
      </c>
      <c r="D11" s="11">
        <f>'TRABAJO CONSOLIDADO TABLAS DINA'!D16</f>
        <v>3</v>
      </c>
      <c r="E11" s="11">
        <f>'TRABAJO CONSOLIDADO TABLAS DINA'!F16</f>
        <v>4</v>
      </c>
      <c r="F11" s="11">
        <f>'TRABAJO CONSOLIDADO TABLAS DINA'!E16</f>
        <v>4</v>
      </c>
      <c r="G11" s="13">
        <v>0</v>
      </c>
      <c r="H11" s="9">
        <f t="shared" si="0"/>
        <v>11</v>
      </c>
      <c r="J11" s="5"/>
      <c r="K11" s="5"/>
      <c r="L11" s="5"/>
      <c r="M11" s="5"/>
      <c r="N11" s="5"/>
      <c r="O11" s="5"/>
      <c r="P11" s="5"/>
      <c r="Q11" s="5"/>
      <c r="R11" s="5"/>
    </row>
    <row r="12" spans="1:25" ht="15.75" customHeight="1">
      <c r="A12" s="107" t="s">
        <v>31</v>
      </c>
      <c r="B12" s="108"/>
      <c r="C12" s="109"/>
      <c r="D12" s="16">
        <f t="shared" ref="D12:G12" si="1">SUM(D8:D11)</f>
        <v>28</v>
      </c>
      <c r="E12" s="16">
        <f t="shared" si="1"/>
        <v>24</v>
      </c>
      <c r="F12" s="16">
        <f t="shared" si="1"/>
        <v>13</v>
      </c>
      <c r="G12" s="13">
        <f t="shared" si="1"/>
        <v>0</v>
      </c>
      <c r="H12" s="9">
        <f t="shared" si="0"/>
        <v>65</v>
      </c>
      <c r="J12" s="5"/>
      <c r="K12" s="5"/>
      <c r="L12" s="5"/>
      <c r="M12" s="5"/>
      <c r="N12" s="5"/>
      <c r="O12" s="5"/>
      <c r="P12" s="5"/>
      <c r="Q12" s="5"/>
      <c r="R12" s="5"/>
    </row>
    <row r="13" spans="1:25" ht="15.75" customHeight="1">
      <c r="A13" s="5"/>
      <c r="B13" s="5"/>
      <c r="C13" s="5"/>
      <c r="D13" s="17"/>
      <c r="E13" s="17"/>
      <c r="F13" s="17"/>
      <c r="G13" s="5"/>
      <c r="H13" s="5"/>
      <c r="I13" s="5"/>
      <c r="J13" s="5"/>
      <c r="K13" s="5"/>
      <c r="L13" s="5"/>
      <c r="M13" s="5"/>
      <c r="N13" s="5"/>
      <c r="O13" s="5"/>
      <c r="P13" s="5"/>
      <c r="Q13" s="5"/>
      <c r="R13" s="5"/>
      <c r="S13" s="5"/>
      <c r="T13" s="5"/>
      <c r="U13" s="5"/>
      <c r="V13" s="5"/>
      <c r="W13" s="5"/>
      <c r="X13" s="5"/>
      <c r="Y13" s="5"/>
    </row>
    <row r="14" spans="1:25" ht="15.75" customHeight="1">
      <c r="A14" s="5"/>
      <c r="B14" s="5"/>
      <c r="C14" s="5"/>
      <c r="D14" s="5"/>
      <c r="E14" s="5"/>
      <c r="F14" s="5"/>
      <c r="G14" s="5"/>
      <c r="H14" s="5"/>
      <c r="I14" s="5"/>
      <c r="J14" s="5"/>
      <c r="K14" s="5"/>
      <c r="L14" s="5"/>
      <c r="M14" s="5"/>
      <c r="N14" s="19"/>
      <c r="O14" s="5"/>
      <c r="P14" s="5"/>
      <c r="Q14" s="5"/>
      <c r="R14" s="5"/>
      <c r="S14" s="5"/>
      <c r="T14" s="5"/>
      <c r="U14" s="5"/>
      <c r="V14" s="5"/>
      <c r="W14" s="5"/>
      <c r="X14" s="5"/>
      <c r="Y14" s="5"/>
    </row>
    <row r="15" spans="1:25" ht="15.75" customHeight="1">
      <c r="A15" s="2" t="s">
        <v>41</v>
      </c>
      <c r="B15" s="5"/>
      <c r="C15" s="5"/>
      <c r="D15" s="5"/>
      <c r="E15" s="5"/>
      <c r="F15" s="5"/>
      <c r="G15" s="5"/>
      <c r="H15" s="5"/>
      <c r="I15" s="5"/>
      <c r="J15" s="5"/>
      <c r="K15" s="5"/>
      <c r="L15" s="5"/>
      <c r="M15" s="5"/>
      <c r="N15" s="5"/>
      <c r="O15" s="5"/>
      <c r="P15" s="5"/>
      <c r="Q15" s="5"/>
      <c r="R15" s="5"/>
      <c r="S15" s="5"/>
      <c r="T15" s="5"/>
      <c r="U15" s="5"/>
      <c r="V15" s="5"/>
      <c r="W15" s="5"/>
      <c r="X15" s="5"/>
      <c r="Y15" s="5"/>
    </row>
    <row r="16" spans="1:25" ht="15.75" customHeight="1">
      <c r="A16" s="110" t="s">
        <v>42</v>
      </c>
      <c r="B16" s="113" t="s">
        <v>43</v>
      </c>
      <c r="C16" s="113" t="s">
        <v>44</v>
      </c>
      <c r="E16" s="5"/>
      <c r="F16" s="5"/>
      <c r="G16" s="5"/>
      <c r="H16" s="5"/>
      <c r="I16" s="5"/>
      <c r="J16" s="5"/>
      <c r="K16" s="5"/>
      <c r="L16" s="5"/>
      <c r="N16" s="5"/>
      <c r="O16" s="5"/>
      <c r="P16" s="5"/>
      <c r="Q16" s="5"/>
      <c r="R16" s="5"/>
      <c r="S16" s="5"/>
      <c r="T16" s="5"/>
      <c r="U16" s="5"/>
      <c r="V16" s="5"/>
      <c r="W16" s="5"/>
      <c r="X16" s="5"/>
      <c r="Y16" s="5"/>
    </row>
    <row r="17" spans="1:25" ht="15.75" customHeight="1">
      <c r="A17" s="111"/>
      <c r="B17" s="111"/>
      <c r="C17" s="111"/>
      <c r="E17" s="5"/>
      <c r="F17" s="5"/>
      <c r="G17" s="5"/>
      <c r="H17" s="5"/>
      <c r="I17" s="5"/>
      <c r="J17" s="5"/>
      <c r="K17" s="5"/>
      <c r="L17" s="5"/>
      <c r="M17" s="5"/>
      <c r="N17" s="5"/>
      <c r="O17" s="5"/>
      <c r="P17" s="5"/>
      <c r="Q17" s="5"/>
      <c r="R17" s="5"/>
      <c r="S17" s="5"/>
      <c r="T17" s="5"/>
      <c r="U17" s="5"/>
      <c r="V17" s="5"/>
      <c r="W17" s="5"/>
      <c r="X17" s="5"/>
      <c r="Y17" s="5"/>
    </row>
    <row r="18" spans="1:25" ht="15.75" customHeight="1">
      <c r="A18" s="112"/>
      <c r="B18" s="112"/>
      <c r="C18" s="112"/>
      <c r="E18" s="5"/>
      <c r="F18" s="5"/>
      <c r="G18" s="5"/>
      <c r="H18" s="5"/>
      <c r="I18" s="5"/>
      <c r="J18" s="5"/>
      <c r="K18" s="5"/>
      <c r="L18" s="5"/>
      <c r="M18" s="5"/>
      <c r="N18" s="5"/>
      <c r="O18" s="5"/>
      <c r="P18" s="5"/>
      <c r="Q18" s="5"/>
      <c r="R18" s="5"/>
      <c r="S18" s="5"/>
      <c r="T18" s="5"/>
      <c r="U18" s="5"/>
      <c r="V18" s="5"/>
      <c r="W18" s="5"/>
      <c r="X18" s="5"/>
      <c r="Y18" s="5"/>
    </row>
    <row r="19" spans="1:25" ht="15.75" customHeight="1">
      <c r="A19" s="10" t="str">
        <f>'TRABAJO CONSOLIDADO TABLAS DINA'!A30</f>
        <v>CUMPLIDA</v>
      </c>
      <c r="B19" s="13">
        <f>'TRABAJO CONSOLIDADO TABLAS DINA'!B41</f>
        <v>65</v>
      </c>
      <c r="C19" s="23">
        <f>B19/B22</f>
        <v>0.7303370786516854</v>
      </c>
      <c r="E19" s="5"/>
      <c r="F19" s="5"/>
      <c r="G19" s="5"/>
      <c r="H19" s="5"/>
      <c r="I19" s="5"/>
      <c r="J19" s="5"/>
      <c r="K19" s="5"/>
      <c r="L19" s="5"/>
      <c r="M19" s="5"/>
      <c r="N19" s="5"/>
      <c r="O19" s="5"/>
      <c r="P19" s="5"/>
      <c r="Q19" s="5"/>
      <c r="R19" s="5"/>
      <c r="S19" s="5"/>
      <c r="T19" s="5"/>
      <c r="U19" s="5"/>
      <c r="V19" s="5"/>
      <c r="W19" s="5"/>
      <c r="X19" s="5"/>
      <c r="Y19" s="5"/>
    </row>
    <row r="20" spans="1:25" ht="15.75" customHeight="1">
      <c r="A20" s="10" t="str">
        <f>'TRABAJO CONSOLIDADO TABLAS DINA'!A32</f>
        <v>VENCIDA</v>
      </c>
      <c r="B20" s="13">
        <f>'TRABAJO CONSOLIDADO TABLAS DINA'!B43</f>
        <v>5</v>
      </c>
      <c r="C20" s="23">
        <f>B20/B22</f>
        <v>5.6179775280898875E-2</v>
      </c>
      <c r="E20" s="5"/>
      <c r="F20" s="5"/>
      <c r="G20" s="5"/>
      <c r="H20" s="5"/>
      <c r="I20" s="5"/>
      <c r="J20" s="5"/>
      <c r="K20" s="5"/>
      <c r="L20" s="5"/>
      <c r="M20" s="5"/>
      <c r="N20" s="5"/>
      <c r="O20" s="5"/>
      <c r="P20" s="5"/>
      <c r="Q20" s="5"/>
      <c r="R20" s="5"/>
      <c r="S20" s="5"/>
      <c r="T20" s="5"/>
      <c r="U20" s="5"/>
      <c r="V20" s="5"/>
      <c r="W20" s="5"/>
      <c r="X20" s="5"/>
      <c r="Y20" s="5"/>
    </row>
    <row r="21" spans="1:25" ht="15.75" customHeight="1">
      <c r="A21" s="10" t="str">
        <f>'TRABAJO CONSOLIDADO TABLAS DINA'!A31</f>
        <v>EN EJECUCIÓN</v>
      </c>
      <c r="B21" s="13">
        <f>'TRABAJO CONSOLIDADO TABLAS DINA'!B42</f>
        <v>19</v>
      </c>
      <c r="C21" s="23">
        <f>B21/B22</f>
        <v>0.21348314606741572</v>
      </c>
      <c r="E21" s="5"/>
      <c r="F21" s="5"/>
      <c r="G21" s="5"/>
      <c r="H21" s="5"/>
      <c r="I21" s="5"/>
      <c r="J21" s="5"/>
      <c r="K21" s="5"/>
      <c r="L21" s="5"/>
      <c r="M21" s="5"/>
      <c r="N21" s="5"/>
      <c r="O21" s="5"/>
      <c r="P21" s="5"/>
      <c r="Q21" s="5"/>
      <c r="R21" s="5"/>
      <c r="S21" s="5"/>
      <c r="T21" s="5"/>
      <c r="U21" s="5"/>
      <c r="V21" s="5"/>
      <c r="W21" s="5"/>
      <c r="X21" s="5"/>
      <c r="Y21" s="5"/>
    </row>
    <row r="22" spans="1:25" ht="15.75" customHeight="1">
      <c r="A22" s="14" t="s">
        <v>47</v>
      </c>
      <c r="B22" s="13">
        <f>'TRABAJO CONSOLIDADO TABLAS DINA'!B33</f>
        <v>89</v>
      </c>
      <c r="C22" s="27">
        <f>SUM(C19:C21)</f>
        <v>1</v>
      </c>
      <c r="E22" s="5"/>
      <c r="F22" s="5"/>
      <c r="G22" s="5"/>
      <c r="H22" s="5"/>
      <c r="I22" s="5"/>
      <c r="J22" s="5"/>
      <c r="K22" s="5"/>
      <c r="L22" s="5"/>
      <c r="M22" s="5"/>
      <c r="N22" s="5"/>
      <c r="O22" s="5"/>
      <c r="P22" s="5"/>
      <c r="Q22" s="5"/>
      <c r="R22" s="5"/>
      <c r="S22" s="5"/>
      <c r="T22" s="5"/>
      <c r="U22" s="5"/>
      <c r="V22" s="5"/>
      <c r="W22" s="5"/>
      <c r="X22" s="5"/>
      <c r="Y22" s="5"/>
    </row>
    <row r="23" spans="1:25" ht="15.75" customHeight="1">
      <c r="A23" s="5"/>
      <c r="B23" s="5"/>
      <c r="C23" s="5"/>
      <c r="D23" s="5"/>
      <c r="E23" s="5"/>
      <c r="F23" s="5"/>
      <c r="G23" s="5"/>
      <c r="H23" s="5"/>
      <c r="I23" s="5"/>
      <c r="J23" s="5"/>
      <c r="K23" s="5"/>
      <c r="L23" s="5"/>
      <c r="M23" s="5"/>
      <c r="N23" s="5"/>
      <c r="O23" s="5"/>
      <c r="P23" s="5"/>
      <c r="Q23" s="5"/>
      <c r="R23" s="5"/>
      <c r="S23" s="5"/>
      <c r="T23" s="5"/>
      <c r="U23" s="5"/>
      <c r="V23" s="5"/>
      <c r="W23" s="5"/>
      <c r="X23" s="5"/>
      <c r="Y23" s="5"/>
    </row>
    <row r="24" spans="1:25" ht="15.75" customHeight="1">
      <c r="A24" s="5"/>
      <c r="B24" s="28"/>
      <c r="C24" s="19"/>
      <c r="D24" s="5"/>
      <c r="E24" s="5"/>
      <c r="F24" s="5"/>
      <c r="G24" s="5"/>
      <c r="H24" s="5"/>
      <c r="I24" s="5"/>
      <c r="J24" s="5"/>
      <c r="K24" s="5"/>
      <c r="L24" s="5"/>
      <c r="M24" s="5"/>
      <c r="N24" s="5"/>
      <c r="O24" s="5"/>
      <c r="P24" s="5"/>
      <c r="Q24" s="5"/>
      <c r="R24" s="5"/>
      <c r="S24" s="5"/>
      <c r="T24" s="5"/>
      <c r="U24" s="5"/>
      <c r="V24" s="5"/>
      <c r="W24" s="5"/>
      <c r="X24" s="5"/>
      <c r="Y24" s="5"/>
    </row>
    <row r="25" spans="1:25" ht="15.75" customHeight="1">
      <c r="A25" s="5"/>
      <c r="B25" s="5"/>
      <c r="C25" s="19"/>
      <c r="D25" s="5"/>
      <c r="E25" s="5"/>
      <c r="F25" s="5"/>
      <c r="G25" s="5"/>
      <c r="H25" s="5"/>
      <c r="I25" s="5"/>
      <c r="J25" s="5"/>
      <c r="K25" s="5"/>
      <c r="L25" s="5"/>
      <c r="M25" s="5"/>
      <c r="N25" s="5"/>
      <c r="O25" s="5"/>
      <c r="P25" s="5"/>
      <c r="Q25" s="5"/>
      <c r="R25" s="5"/>
      <c r="S25" s="5"/>
      <c r="T25" s="5"/>
      <c r="U25" s="5"/>
      <c r="V25" s="5"/>
      <c r="W25" s="5"/>
      <c r="X25" s="5"/>
      <c r="Y25" s="5"/>
    </row>
    <row r="26" spans="1:25" ht="15.75" customHeight="1">
      <c r="A26" s="5"/>
      <c r="B26" s="5"/>
      <c r="C26" s="5"/>
      <c r="D26" s="5"/>
      <c r="E26" s="5"/>
      <c r="F26" s="5"/>
      <c r="G26" s="5"/>
      <c r="H26" s="5"/>
      <c r="I26" s="5"/>
      <c r="J26" s="5"/>
      <c r="K26" s="5"/>
      <c r="L26" s="5"/>
      <c r="M26" s="5"/>
      <c r="N26" s="5"/>
      <c r="O26" s="5"/>
      <c r="P26" s="5"/>
      <c r="Q26" s="5"/>
      <c r="R26" s="5"/>
      <c r="S26" s="5"/>
      <c r="T26" s="5"/>
      <c r="U26" s="5"/>
      <c r="V26" s="5"/>
      <c r="W26" s="5"/>
      <c r="X26" s="5"/>
      <c r="Y26" s="5"/>
    </row>
    <row r="27" spans="1:25" ht="15.75" customHeight="1">
      <c r="A27" s="5"/>
      <c r="B27" s="5"/>
      <c r="C27" s="5"/>
      <c r="D27" s="5"/>
      <c r="E27" s="5"/>
      <c r="F27" s="5"/>
      <c r="G27" s="5"/>
      <c r="H27" s="5"/>
      <c r="I27" s="5"/>
      <c r="J27" s="5"/>
      <c r="K27" s="5"/>
      <c r="L27" s="5"/>
      <c r="M27" s="5"/>
      <c r="N27" s="5"/>
      <c r="O27" s="5"/>
      <c r="P27" s="5"/>
      <c r="Q27" s="5"/>
      <c r="R27" s="5"/>
      <c r="S27" s="5"/>
      <c r="T27" s="5"/>
      <c r="U27" s="5"/>
      <c r="V27" s="5"/>
      <c r="W27" s="5"/>
      <c r="X27" s="5"/>
      <c r="Y27" s="5"/>
    </row>
    <row r="28" spans="1:25" ht="15.75" customHeight="1">
      <c r="A28" s="5"/>
      <c r="B28" s="5"/>
      <c r="C28" s="5"/>
      <c r="D28" s="5"/>
      <c r="E28" s="5"/>
      <c r="F28" s="5"/>
      <c r="G28" s="5"/>
      <c r="H28" s="5"/>
      <c r="I28" s="5"/>
      <c r="J28" s="5"/>
      <c r="K28" s="5"/>
      <c r="L28" s="5"/>
      <c r="M28" s="5"/>
      <c r="N28" s="5"/>
      <c r="O28" s="5"/>
      <c r="P28" s="5"/>
      <c r="Q28" s="5"/>
      <c r="R28" s="5"/>
      <c r="S28" s="5"/>
      <c r="T28" s="5"/>
      <c r="U28" s="5"/>
      <c r="V28" s="5"/>
      <c r="W28" s="5"/>
      <c r="X28" s="5"/>
      <c r="Y28" s="5"/>
    </row>
    <row r="29" spans="1:25" ht="15.75" customHeight="1">
      <c r="A29" s="5"/>
      <c r="B29" s="5"/>
      <c r="C29" s="5"/>
      <c r="D29" s="5"/>
      <c r="E29" s="5"/>
      <c r="F29" s="5"/>
      <c r="G29" s="5"/>
      <c r="H29" s="5"/>
      <c r="I29" s="5"/>
      <c r="J29" s="5"/>
      <c r="K29" s="5"/>
      <c r="L29" s="5"/>
      <c r="M29" s="5"/>
      <c r="N29" s="5"/>
      <c r="O29" s="5"/>
      <c r="P29" s="5"/>
      <c r="Q29" s="5"/>
      <c r="R29" s="5"/>
      <c r="S29" s="5"/>
      <c r="T29" s="5"/>
      <c r="U29" s="5"/>
      <c r="V29" s="5"/>
      <c r="W29" s="5"/>
      <c r="X29" s="5"/>
      <c r="Y29" s="5"/>
    </row>
    <row r="30" spans="1:25" ht="15.75" customHeight="1">
      <c r="A30" s="5"/>
      <c r="B30" s="5"/>
      <c r="C30" s="5"/>
      <c r="D30" s="5"/>
      <c r="E30" s="5"/>
      <c r="F30" s="5"/>
      <c r="G30" s="5"/>
      <c r="H30" s="5"/>
      <c r="I30" s="5"/>
      <c r="J30" s="5"/>
      <c r="K30" s="5"/>
      <c r="L30" s="5"/>
      <c r="M30" s="5"/>
      <c r="N30" s="5"/>
      <c r="O30" s="5"/>
      <c r="P30" s="5"/>
      <c r="Q30" s="5"/>
      <c r="R30" s="5"/>
      <c r="S30" s="5"/>
      <c r="T30" s="5"/>
      <c r="U30" s="5"/>
      <c r="V30" s="5"/>
      <c r="W30" s="5"/>
      <c r="X30" s="5"/>
      <c r="Y30" s="5"/>
    </row>
    <row r="31" spans="1:25" ht="15.75" customHeight="1">
      <c r="A31" s="5"/>
      <c r="B31" s="5"/>
      <c r="C31" s="5"/>
      <c r="D31" s="5"/>
      <c r="E31" s="5"/>
      <c r="F31" s="5"/>
      <c r="G31" s="5"/>
      <c r="H31" s="5"/>
      <c r="I31" s="19"/>
      <c r="J31" s="5"/>
      <c r="K31" s="5"/>
      <c r="L31" s="5"/>
      <c r="M31" s="5"/>
      <c r="N31" s="5"/>
      <c r="O31" s="5"/>
      <c r="P31" s="5"/>
      <c r="Q31" s="5"/>
      <c r="R31" s="5"/>
      <c r="S31" s="5"/>
      <c r="T31" s="5"/>
      <c r="U31" s="5"/>
      <c r="V31" s="5"/>
      <c r="W31" s="5"/>
      <c r="X31" s="5"/>
      <c r="Y31" s="5"/>
    </row>
    <row r="32" spans="1:25" ht="15.75" customHeight="1">
      <c r="A32" s="5"/>
      <c r="B32" s="5"/>
      <c r="C32" s="5"/>
      <c r="D32" s="5"/>
      <c r="E32" s="5"/>
      <c r="F32" s="5"/>
      <c r="G32" s="5"/>
      <c r="H32" s="5"/>
      <c r="I32" s="5"/>
      <c r="J32" s="5"/>
      <c r="K32" s="5"/>
      <c r="L32" s="5"/>
      <c r="M32" s="5"/>
      <c r="N32" s="5"/>
      <c r="O32" s="5"/>
      <c r="P32" s="5"/>
      <c r="Q32" s="5"/>
      <c r="R32" s="5"/>
      <c r="S32" s="5"/>
      <c r="T32" s="5"/>
      <c r="U32" s="5"/>
      <c r="V32" s="5"/>
      <c r="W32" s="5"/>
      <c r="X32" s="5"/>
      <c r="Y32" s="5"/>
    </row>
    <row r="33" spans="1:25" ht="15.75" customHeight="1">
      <c r="A33" s="5"/>
      <c r="B33" s="5"/>
      <c r="C33" s="5"/>
      <c r="D33" s="5"/>
      <c r="E33" s="106" t="s">
        <v>49</v>
      </c>
      <c r="F33" s="97"/>
      <c r="G33" s="97"/>
      <c r="H33" s="5"/>
      <c r="I33" s="5"/>
      <c r="J33" s="5"/>
      <c r="K33" s="5"/>
      <c r="L33" s="5"/>
      <c r="M33" s="5"/>
      <c r="N33" s="5"/>
      <c r="O33" s="5"/>
      <c r="P33" s="5"/>
      <c r="Q33" s="5"/>
      <c r="R33" s="5"/>
      <c r="S33" s="5"/>
      <c r="T33" s="5"/>
      <c r="U33" s="5"/>
      <c r="V33" s="5"/>
      <c r="W33" s="5"/>
      <c r="X33" s="5"/>
      <c r="Y33" s="5"/>
    </row>
    <row r="34" spans="1:25" ht="15.75" customHeight="1">
      <c r="A34" s="5"/>
      <c r="B34" s="5"/>
      <c r="C34" s="5"/>
      <c r="D34" s="5"/>
      <c r="E34" s="5"/>
      <c r="F34" s="5"/>
      <c r="G34" s="5"/>
      <c r="H34" s="5"/>
      <c r="I34" s="5"/>
      <c r="J34" s="5"/>
      <c r="K34" s="5"/>
      <c r="L34" s="5"/>
      <c r="M34" s="5"/>
      <c r="N34" s="5"/>
      <c r="O34" s="5"/>
      <c r="P34" s="5"/>
      <c r="Q34" s="5"/>
      <c r="R34" s="5"/>
      <c r="S34" s="5"/>
      <c r="T34" s="5"/>
      <c r="U34" s="5"/>
      <c r="V34" s="5"/>
      <c r="W34" s="5"/>
      <c r="X34" s="5"/>
      <c r="Y34" s="5"/>
    </row>
    <row r="35" spans="1:25" ht="15.75" customHeight="1">
      <c r="A35" s="5"/>
      <c r="B35" s="5"/>
      <c r="C35" s="5"/>
      <c r="D35" s="5"/>
      <c r="E35" s="5"/>
      <c r="F35" s="5"/>
      <c r="G35" s="5"/>
      <c r="H35" s="5"/>
      <c r="I35" s="5"/>
      <c r="J35" s="5"/>
      <c r="K35" s="5"/>
      <c r="L35" s="5"/>
      <c r="M35" s="5"/>
      <c r="N35" s="5"/>
      <c r="O35" s="5"/>
      <c r="P35" s="5"/>
      <c r="Q35" s="5"/>
      <c r="R35" s="5"/>
      <c r="S35" s="5"/>
      <c r="T35" s="5"/>
      <c r="U35" s="5"/>
      <c r="V35" s="5"/>
      <c r="W35" s="5"/>
      <c r="X35" s="5"/>
      <c r="Y35" s="5"/>
    </row>
    <row r="36" spans="1:25" ht="15.75" customHeight="1">
      <c r="A36" s="5"/>
      <c r="B36" s="5"/>
      <c r="C36" s="5"/>
      <c r="D36" s="5"/>
      <c r="E36" s="5"/>
      <c r="F36" s="5"/>
      <c r="G36" s="5"/>
      <c r="H36" s="5"/>
      <c r="I36" s="5"/>
      <c r="J36" s="5"/>
      <c r="K36" s="5"/>
      <c r="L36" s="5"/>
      <c r="M36" s="5"/>
      <c r="N36" s="5"/>
      <c r="O36" s="5"/>
      <c r="P36" s="5"/>
      <c r="Q36" s="5"/>
      <c r="R36" s="5"/>
      <c r="S36" s="5"/>
      <c r="T36" s="5"/>
      <c r="U36" s="5"/>
      <c r="V36" s="5"/>
      <c r="W36" s="5"/>
      <c r="X36" s="5"/>
      <c r="Y36" s="5"/>
    </row>
    <row r="37" spans="1:25" ht="15.75" customHeight="1">
      <c r="A37" s="5"/>
      <c r="B37" s="5"/>
      <c r="C37" s="5"/>
      <c r="D37" s="5"/>
      <c r="E37" s="5"/>
      <c r="F37" s="5"/>
      <c r="G37" s="5"/>
      <c r="H37" s="5"/>
      <c r="I37" s="5"/>
      <c r="J37" s="5"/>
      <c r="K37" s="5"/>
      <c r="L37" s="5"/>
      <c r="M37" s="5"/>
      <c r="N37" s="5"/>
      <c r="O37" s="5"/>
      <c r="P37" s="5"/>
      <c r="Q37" s="5"/>
      <c r="R37" s="5"/>
      <c r="S37" s="5"/>
      <c r="T37" s="5"/>
      <c r="U37" s="5"/>
      <c r="V37" s="5"/>
      <c r="W37" s="5"/>
      <c r="X37" s="5"/>
      <c r="Y37" s="5"/>
    </row>
    <row r="38" spans="1:25" ht="15.75" customHeight="1">
      <c r="A38" s="5"/>
      <c r="B38" s="5"/>
      <c r="C38" s="5"/>
      <c r="D38" s="5"/>
      <c r="E38" s="5"/>
      <c r="F38" s="5"/>
      <c r="G38" s="5"/>
      <c r="H38" s="5"/>
      <c r="I38" s="5"/>
      <c r="J38" s="5"/>
      <c r="K38" s="5"/>
      <c r="L38" s="5"/>
      <c r="M38" s="5"/>
      <c r="N38" s="5"/>
      <c r="O38" s="5"/>
      <c r="P38" s="5"/>
      <c r="Q38" s="5"/>
      <c r="R38" s="5"/>
      <c r="S38" s="5"/>
      <c r="T38" s="5"/>
      <c r="U38" s="5"/>
      <c r="V38" s="5"/>
      <c r="W38" s="5"/>
      <c r="X38" s="5"/>
      <c r="Y38" s="5"/>
    </row>
    <row r="39" spans="1:25" ht="15.75" customHeight="1">
      <c r="A39" s="5"/>
      <c r="B39" s="5"/>
      <c r="C39" s="5"/>
      <c r="D39" s="5"/>
      <c r="E39" s="5"/>
      <c r="F39" s="5"/>
      <c r="G39" s="5"/>
      <c r="H39" s="5"/>
      <c r="I39" s="5"/>
      <c r="J39" s="5"/>
      <c r="K39" s="5"/>
      <c r="L39" s="5"/>
      <c r="M39" s="5"/>
      <c r="N39" s="5"/>
      <c r="O39" s="5"/>
      <c r="P39" s="5"/>
      <c r="Q39" s="5"/>
      <c r="R39" s="5"/>
      <c r="S39" s="5"/>
      <c r="T39" s="5"/>
      <c r="U39" s="5"/>
      <c r="V39" s="5"/>
      <c r="W39" s="5"/>
      <c r="X39" s="5"/>
      <c r="Y39" s="5"/>
    </row>
    <row r="40" spans="1:25" ht="15.75" customHeight="1">
      <c r="A40" s="5"/>
      <c r="B40" s="5"/>
      <c r="C40" s="5"/>
      <c r="D40" s="5"/>
      <c r="E40" s="5"/>
      <c r="F40" s="5"/>
      <c r="G40" s="5"/>
      <c r="H40" s="5"/>
      <c r="I40" s="5"/>
      <c r="J40" s="5"/>
      <c r="K40" s="5"/>
      <c r="L40" s="5"/>
      <c r="M40" s="5"/>
      <c r="N40" s="5"/>
      <c r="O40" s="5"/>
      <c r="P40" s="5"/>
      <c r="Q40" s="5"/>
      <c r="R40" s="5"/>
      <c r="S40" s="5"/>
      <c r="T40" s="5"/>
      <c r="U40" s="5"/>
      <c r="V40" s="5"/>
      <c r="W40" s="5"/>
      <c r="X40" s="5"/>
      <c r="Y40" s="5"/>
    </row>
    <row r="41" spans="1:25" ht="15.75" customHeight="1">
      <c r="A41" s="5"/>
      <c r="B41" s="5"/>
      <c r="C41" s="5"/>
      <c r="D41" s="5"/>
      <c r="E41" s="5"/>
      <c r="F41" s="5"/>
      <c r="G41" s="5"/>
      <c r="H41" s="5"/>
      <c r="I41" s="5"/>
      <c r="J41" s="5"/>
      <c r="K41" s="5"/>
      <c r="L41" s="5"/>
      <c r="M41" s="5"/>
      <c r="N41" s="5"/>
      <c r="O41" s="5"/>
      <c r="P41" s="5"/>
      <c r="Q41" s="5"/>
      <c r="R41" s="5"/>
      <c r="S41" s="5"/>
      <c r="T41" s="5"/>
      <c r="U41" s="5"/>
      <c r="V41" s="5"/>
      <c r="W41" s="5"/>
      <c r="X41" s="5"/>
      <c r="Y41" s="5"/>
    </row>
    <row r="42" spans="1:25" ht="15.75" customHeight="1">
      <c r="A42" s="5"/>
      <c r="B42" s="5"/>
      <c r="C42" s="5"/>
      <c r="D42" s="5"/>
      <c r="E42" s="5"/>
      <c r="F42" s="5"/>
      <c r="G42" s="5"/>
      <c r="H42" s="5"/>
      <c r="I42" s="5"/>
      <c r="J42" s="5"/>
      <c r="K42" s="5"/>
      <c r="L42" s="5"/>
      <c r="M42" s="5"/>
      <c r="N42" s="5"/>
      <c r="O42" s="5"/>
      <c r="P42" s="5"/>
      <c r="Q42" s="5"/>
      <c r="R42" s="5"/>
      <c r="S42" s="5"/>
      <c r="T42" s="5"/>
      <c r="U42" s="5"/>
      <c r="V42" s="5"/>
      <c r="W42" s="5"/>
      <c r="X42" s="5"/>
      <c r="Y42" s="5"/>
    </row>
    <row r="43" spans="1:25" ht="15.75" customHeight="1">
      <c r="A43" s="5"/>
      <c r="B43" s="5"/>
      <c r="C43" s="5"/>
      <c r="D43" s="5"/>
      <c r="E43" s="5"/>
      <c r="F43" s="5"/>
      <c r="G43" s="5"/>
      <c r="H43" s="5"/>
      <c r="I43" s="5"/>
      <c r="J43" s="5"/>
      <c r="K43" s="5"/>
      <c r="L43" s="5"/>
      <c r="M43" s="5"/>
      <c r="N43" s="5"/>
      <c r="O43" s="5"/>
      <c r="P43" s="5"/>
      <c r="Q43" s="5"/>
      <c r="R43" s="5"/>
      <c r="S43" s="5"/>
      <c r="T43" s="5"/>
      <c r="U43" s="5"/>
      <c r="V43" s="5"/>
      <c r="W43" s="5"/>
      <c r="X43" s="5"/>
      <c r="Y43" s="5"/>
    </row>
    <row r="44" spans="1:25" ht="15.75" customHeight="1">
      <c r="A44" s="5"/>
      <c r="B44" s="5"/>
      <c r="C44" s="5"/>
      <c r="D44" s="5"/>
      <c r="E44" s="5"/>
      <c r="F44" s="5"/>
      <c r="G44" s="5"/>
      <c r="H44" s="5"/>
      <c r="I44" s="5"/>
      <c r="J44" s="5"/>
      <c r="K44" s="5"/>
      <c r="L44" s="5"/>
      <c r="M44" s="5"/>
      <c r="N44" s="5"/>
      <c r="O44" s="5"/>
      <c r="P44" s="5"/>
      <c r="Q44" s="5"/>
      <c r="R44" s="5"/>
      <c r="S44" s="5"/>
      <c r="T44" s="5"/>
      <c r="U44" s="5"/>
      <c r="V44" s="5"/>
      <c r="W44" s="5"/>
      <c r="X44" s="5"/>
      <c r="Y44" s="5"/>
    </row>
    <row r="45" spans="1:25" ht="15.75" customHeight="1">
      <c r="A45" s="5"/>
      <c r="B45" s="5"/>
      <c r="C45" s="5"/>
      <c r="D45" s="5"/>
      <c r="E45" s="5"/>
      <c r="F45" s="5"/>
      <c r="G45" s="5"/>
      <c r="H45" s="5"/>
      <c r="I45" s="5"/>
      <c r="J45" s="5"/>
      <c r="K45" s="5"/>
      <c r="L45" s="5"/>
      <c r="M45" s="5"/>
      <c r="N45" s="5"/>
      <c r="O45" s="5"/>
      <c r="P45" s="5"/>
      <c r="Q45" s="5"/>
      <c r="R45" s="5"/>
      <c r="S45" s="5"/>
      <c r="T45" s="5"/>
      <c r="U45" s="5"/>
      <c r="V45" s="5"/>
      <c r="W45" s="5"/>
      <c r="X45" s="5"/>
      <c r="Y45" s="5"/>
    </row>
    <row r="46" spans="1:25" ht="15.75" customHeight="1">
      <c r="A46" s="5"/>
      <c r="B46" s="5"/>
      <c r="C46" s="5"/>
      <c r="D46" s="5"/>
      <c r="E46" s="5"/>
      <c r="F46" s="5"/>
      <c r="G46" s="5"/>
      <c r="H46" s="5"/>
      <c r="I46" s="5"/>
      <c r="J46" s="5"/>
      <c r="K46" s="5"/>
      <c r="L46" s="5"/>
      <c r="M46" s="5"/>
      <c r="N46" s="5"/>
      <c r="O46" s="5"/>
      <c r="P46" s="5"/>
      <c r="Q46" s="5"/>
      <c r="R46" s="5"/>
      <c r="S46" s="5"/>
      <c r="T46" s="5"/>
      <c r="U46" s="5"/>
      <c r="V46" s="5"/>
      <c r="W46" s="5"/>
      <c r="X46" s="5"/>
      <c r="Y46" s="5"/>
    </row>
    <row r="47" spans="1:25" ht="15.75" customHeight="1">
      <c r="A47" s="5"/>
      <c r="B47" s="5"/>
      <c r="C47" s="5"/>
      <c r="D47" s="5"/>
      <c r="E47" s="5"/>
      <c r="F47" s="5"/>
      <c r="G47" s="5"/>
      <c r="H47" s="5"/>
      <c r="I47" s="5"/>
      <c r="J47" s="5"/>
      <c r="K47" s="5"/>
      <c r="L47" s="5"/>
      <c r="M47" s="5"/>
      <c r="N47" s="5"/>
      <c r="O47" s="5"/>
      <c r="P47" s="5"/>
      <c r="Q47" s="5"/>
      <c r="R47" s="5"/>
      <c r="S47" s="5"/>
      <c r="T47" s="5"/>
      <c r="U47" s="5"/>
      <c r="V47" s="5"/>
      <c r="W47" s="5"/>
      <c r="X47" s="5"/>
      <c r="Y47" s="5"/>
    </row>
    <row r="48" spans="1:25" ht="15.75" customHeight="1">
      <c r="A48" s="5"/>
      <c r="B48" s="5"/>
      <c r="C48" s="5"/>
      <c r="D48" s="5"/>
      <c r="E48" s="5"/>
      <c r="F48" s="5"/>
      <c r="G48" s="5"/>
      <c r="H48" s="5"/>
      <c r="I48" s="5"/>
      <c r="J48" s="5"/>
      <c r="K48" s="5"/>
      <c r="L48" s="5"/>
      <c r="M48" s="5"/>
      <c r="N48" s="5"/>
      <c r="O48" s="5"/>
      <c r="P48" s="5"/>
      <c r="Q48" s="5"/>
      <c r="R48" s="5"/>
      <c r="S48" s="5"/>
      <c r="T48" s="5"/>
      <c r="U48" s="5"/>
      <c r="V48" s="5"/>
      <c r="W48" s="5"/>
      <c r="X48" s="5"/>
      <c r="Y48" s="5"/>
    </row>
    <row r="49" spans="1:25" ht="15.75" customHeight="1">
      <c r="A49" s="5"/>
      <c r="B49" s="5"/>
      <c r="C49" s="5"/>
      <c r="D49" s="5"/>
      <c r="E49" s="5"/>
      <c r="F49" s="5"/>
      <c r="G49" s="5"/>
      <c r="H49" s="5"/>
      <c r="I49" s="5"/>
      <c r="J49" s="5"/>
      <c r="K49" s="5"/>
      <c r="L49" s="5"/>
      <c r="M49" s="5"/>
      <c r="N49" s="5"/>
      <c r="O49" s="5"/>
      <c r="P49" s="5"/>
      <c r="Q49" s="5"/>
      <c r="R49" s="5"/>
      <c r="S49" s="5"/>
      <c r="T49" s="5"/>
      <c r="U49" s="5"/>
      <c r="V49" s="5"/>
      <c r="W49" s="5"/>
      <c r="X49" s="5"/>
      <c r="Y49" s="5"/>
    </row>
    <row r="50" spans="1:25" ht="15.75" customHeight="1">
      <c r="A50" s="5"/>
      <c r="B50" s="5"/>
      <c r="C50" s="5"/>
      <c r="D50" s="5"/>
      <c r="E50" s="5"/>
      <c r="F50" s="5"/>
      <c r="G50" s="5"/>
      <c r="H50" s="5"/>
      <c r="I50" s="5"/>
      <c r="J50" s="5"/>
      <c r="K50" s="5"/>
      <c r="L50" s="5"/>
      <c r="M50" s="5"/>
      <c r="N50" s="5"/>
      <c r="O50" s="5"/>
      <c r="P50" s="5"/>
      <c r="Q50" s="5"/>
      <c r="R50" s="5"/>
      <c r="S50" s="5"/>
      <c r="T50" s="5"/>
      <c r="U50" s="5"/>
      <c r="V50" s="5"/>
      <c r="W50" s="5"/>
      <c r="X50" s="5"/>
      <c r="Y50" s="5"/>
    </row>
    <row r="51" spans="1:25" ht="15.75" customHeight="1">
      <c r="A51" s="5"/>
      <c r="B51" s="5"/>
      <c r="C51" s="5"/>
      <c r="D51" s="5"/>
      <c r="E51" s="5"/>
      <c r="F51" s="5"/>
      <c r="G51" s="5"/>
      <c r="H51" s="5"/>
      <c r="I51" s="5"/>
      <c r="J51" s="5"/>
      <c r="K51" s="5"/>
      <c r="L51" s="5"/>
      <c r="M51" s="5"/>
      <c r="N51" s="5"/>
      <c r="O51" s="5"/>
      <c r="P51" s="5"/>
      <c r="Q51" s="5"/>
      <c r="R51" s="5"/>
      <c r="S51" s="5"/>
      <c r="T51" s="5"/>
      <c r="U51" s="5"/>
      <c r="V51" s="5"/>
      <c r="W51" s="5"/>
      <c r="X51" s="5"/>
      <c r="Y51" s="5"/>
    </row>
    <row r="52" spans="1:25" ht="15.75" customHeight="1">
      <c r="A52" s="5"/>
      <c r="B52" s="5"/>
      <c r="C52" s="5"/>
      <c r="D52" s="5"/>
      <c r="E52" s="5"/>
      <c r="F52" s="5"/>
      <c r="G52" s="5"/>
      <c r="H52" s="5"/>
      <c r="I52" s="5"/>
      <c r="J52" s="5"/>
      <c r="K52" s="5"/>
      <c r="L52" s="5"/>
      <c r="M52" s="5"/>
      <c r="N52" s="5"/>
      <c r="O52" s="5"/>
      <c r="P52" s="5"/>
      <c r="Q52" s="5"/>
      <c r="R52" s="5"/>
      <c r="S52" s="5"/>
      <c r="T52" s="5"/>
      <c r="U52" s="5"/>
      <c r="V52" s="5"/>
      <c r="W52" s="5"/>
      <c r="X52" s="5"/>
      <c r="Y52" s="5"/>
    </row>
    <row r="53" spans="1:25" ht="15.75" customHeight="1">
      <c r="A53" s="5"/>
      <c r="B53" s="5"/>
      <c r="C53" s="5"/>
      <c r="D53" s="5"/>
      <c r="E53" s="5"/>
      <c r="F53" s="5"/>
      <c r="G53" s="5"/>
      <c r="H53" s="5"/>
      <c r="I53" s="5"/>
      <c r="J53" s="5"/>
      <c r="K53" s="5"/>
      <c r="L53" s="5"/>
      <c r="M53" s="5"/>
      <c r="N53" s="5"/>
      <c r="O53" s="5"/>
      <c r="P53" s="5"/>
      <c r="Q53" s="5"/>
      <c r="R53" s="5"/>
      <c r="S53" s="5"/>
      <c r="T53" s="5"/>
      <c r="U53" s="5"/>
      <c r="V53" s="5"/>
      <c r="W53" s="5"/>
      <c r="X53" s="5"/>
      <c r="Y53" s="5"/>
    </row>
    <row r="54" spans="1:25" ht="15.75" customHeight="1">
      <c r="A54" s="5"/>
      <c r="B54" s="5"/>
      <c r="C54" s="5"/>
      <c r="D54" s="5"/>
      <c r="E54" s="5"/>
      <c r="F54" s="5"/>
      <c r="G54" s="5"/>
      <c r="H54" s="5"/>
      <c r="I54" s="5"/>
      <c r="J54" s="5"/>
      <c r="K54" s="5"/>
      <c r="L54" s="5"/>
      <c r="M54" s="5"/>
      <c r="N54" s="5"/>
      <c r="O54" s="5"/>
      <c r="P54" s="5"/>
      <c r="Q54" s="5"/>
      <c r="R54" s="5"/>
      <c r="S54" s="5"/>
      <c r="T54" s="5"/>
      <c r="U54" s="5"/>
      <c r="V54" s="5"/>
      <c r="W54" s="5"/>
      <c r="X54" s="5"/>
      <c r="Y54" s="5"/>
    </row>
    <row r="55" spans="1:25" ht="15.75" customHeight="1">
      <c r="A55" s="5"/>
      <c r="B55" s="5"/>
      <c r="C55" s="5"/>
      <c r="D55" s="5"/>
      <c r="E55" s="5"/>
      <c r="F55" s="5"/>
      <c r="G55" s="5"/>
      <c r="H55" s="5"/>
      <c r="I55" s="5"/>
      <c r="J55" s="5"/>
      <c r="K55" s="5"/>
      <c r="L55" s="5"/>
      <c r="M55" s="5"/>
      <c r="N55" s="5"/>
      <c r="O55" s="5"/>
      <c r="P55" s="5"/>
      <c r="Q55" s="5"/>
      <c r="R55" s="5"/>
      <c r="S55" s="5"/>
      <c r="T55" s="5"/>
      <c r="U55" s="5"/>
      <c r="V55" s="5"/>
      <c r="W55" s="5"/>
      <c r="X55" s="5"/>
      <c r="Y55" s="5"/>
    </row>
    <row r="56" spans="1:25" ht="15.75" customHeight="1">
      <c r="A56" s="5"/>
      <c r="B56" s="5"/>
      <c r="C56" s="5"/>
      <c r="D56" s="5"/>
      <c r="E56" s="5"/>
      <c r="F56" s="5"/>
      <c r="G56" s="5"/>
      <c r="H56" s="5"/>
      <c r="I56" s="5"/>
      <c r="J56" s="5"/>
      <c r="K56" s="5"/>
      <c r="L56" s="5"/>
      <c r="M56" s="5"/>
      <c r="N56" s="5"/>
      <c r="O56" s="5"/>
      <c r="P56" s="5"/>
      <c r="Q56" s="5"/>
      <c r="R56" s="5"/>
      <c r="S56" s="5"/>
      <c r="T56" s="5"/>
      <c r="U56" s="5"/>
      <c r="V56" s="5"/>
      <c r="W56" s="5"/>
      <c r="X56" s="5"/>
      <c r="Y56" s="5"/>
    </row>
    <row r="57" spans="1:25" ht="15.75" customHeight="1">
      <c r="A57" s="5"/>
      <c r="B57" s="5"/>
      <c r="C57" s="5"/>
      <c r="D57" s="5"/>
      <c r="E57" s="5"/>
      <c r="F57" s="5"/>
      <c r="G57" s="5"/>
      <c r="H57" s="5"/>
      <c r="I57" s="5"/>
      <c r="J57" s="5"/>
      <c r="K57" s="5"/>
      <c r="L57" s="5"/>
      <c r="M57" s="5"/>
      <c r="N57" s="5"/>
      <c r="O57" s="5"/>
      <c r="P57" s="5"/>
      <c r="Q57" s="5"/>
      <c r="R57" s="5"/>
      <c r="S57" s="5"/>
      <c r="T57" s="5"/>
      <c r="U57" s="5"/>
      <c r="V57" s="5"/>
      <c r="W57" s="5"/>
      <c r="X57" s="5"/>
      <c r="Y57" s="5"/>
    </row>
    <row r="58" spans="1:25" ht="15.75" customHeight="1">
      <c r="A58" s="5"/>
      <c r="B58" s="5"/>
      <c r="C58" s="5"/>
      <c r="D58" s="5"/>
      <c r="E58" s="5"/>
      <c r="F58" s="5"/>
      <c r="G58" s="5"/>
      <c r="H58" s="5"/>
      <c r="I58" s="5"/>
      <c r="J58" s="5"/>
      <c r="K58" s="5"/>
      <c r="L58" s="5"/>
      <c r="M58" s="5"/>
      <c r="N58" s="5"/>
      <c r="O58" s="5"/>
      <c r="P58" s="5"/>
      <c r="Q58" s="5"/>
      <c r="R58" s="5"/>
      <c r="S58" s="5"/>
      <c r="T58" s="5"/>
      <c r="U58" s="5"/>
      <c r="V58" s="5"/>
      <c r="W58" s="5"/>
      <c r="X58" s="5"/>
      <c r="Y58" s="5"/>
    </row>
    <row r="59" spans="1:25" ht="15.75" customHeight="1">
      <c r="A59" s="5"/>
      <c r="B59" s="5"/>
      <c r="C59" s="5"/>
      <c r="D59" s="5"/>
      <c r="E59" s="5"/>
      <c r="F59" s="5"/>
      <c r="G59" s="5"/>
      <c r="H59" s="5"/>
      <c r="I59" s="5"/>
      <c r="J59" s="5"/>
      <c r="K59" s="5"/>
      <c r="L59" s="5"/>
      <c r="M59" s="5"/>
      <c r="N59" s="5"/>
      <c r="O59" s="5"/>
      <c r="P59" s="5"/>
      <c r="Q59" s="5"/>
      <c r="R59" s="5"/>
      <c r="S59" s="5"/>
      <c r="T59" s="5"/>
      <c r="U59" s="5"/>
      <c r="V59" s="5"/>
      <c r="W59" s="5"/>
      <c r="X59" s="5"/>
      <c r="Y59" s="5"/>
    </row>
    <row r="60" spans="1:25" ht="15.75" customHeight="1">
      <c r="A60" s="5"/>
      <c r="B60" s="5"/>
      <c r="C60" s="5"/>
      <c r="D60" s="5"/>
      <c r="E60" s="5"/>
      <c r="F60" s="5"/>
      <c r="G60" s="5"/>
      <c r="H60" s="5"/>
      <c r="I60" s="5"/>
      <c r="J60" s="5"/>
      <c r="K60" s="5"/>
      <c r="L60" s="5"/>
      <c r="M60" s="5"/>
      <c r="N60" s="5"/>
      <c r="O60" s="5"/>
      <c r="P60" s="5"/>
      <c r="Q60" s="5"/>
      <c r="R60" s="5"/>
      <c r="S60" s="5"/>
      <c r="T60" s="5"/>
      <c r="U60" s="5"/>
      <c r="V60" s="5"/>
      <c r="W60" s="5"/>
      <c r="X60" s="5"/>
      <c r="Y60" s="5"/>
    </row>
    <row r="61" spans="1:25" ht="15.75" customHeight="1">
      <c r="A61" s="5"/>
      <c r="B61" s="5"/>
      <c r="C61" s="5"/>
      <c r="D61" s="5"/>
      <c r="E61" s="5"/>
      <c r="F61" s="5"/>
      <c r="G61" s="5"/>
      <c r="H61" s="5"/>
      <c r="I61" s="5"/>
      <c r="J61" s="5"/>
      <c r="K61" s="5"/>
      <c r="L61" s="5"/>
      <c r="M61" s="5"/>
      <c r="N61" s="5"/>
      <c r="O61" s="5"/>
      <c r="P61" s="5"/>
      <c r="Q61" s="5"/>
      <c r="R61" s="5"/>
      <c r="S61" s="5"/>
      <c r="T61" s="5"/>
      <c r="U61" s="5"/>
      <c r="V61" s="5"/>
      <c r="W61" s="5"/>
      <c r="X61" s="5"/>
      <c r="Y61" s="5"/>
    </row>
    <row r="62" spans="1:25" ht="15.75" customHeight="1">
      <c r="A62" s="5"/>
      <c r="B62" s="5"/>
      <c r="C62" s="5"/>
      <c r="D62" s="5"/>
      <c r="E62" s="5"/>
      <c r="F62" s="5"/>
      <c r="G62" s="5"/>
      <c r="H62" s="5"/>
      <c r="I62" s="5"/>
      <c r="J62" s="5"/>
      <c r="K62" s="5"/>
      <c r="L62" s="5"/>
      <c r="M62" s="5"/>
      <c r="N62" s="5"/>
      <c r="O62" s="5"/>
      <c r="P62" s="5"/>
      <c r="Q62" s="5"/>
      <c r="R62" s="5"/>
      <c r="S62" s="5"/>
      <c r="T62" s="5"/>
      <c r="U62" s="5"/>
      <c r="V62" s="5"/>
      <c r="W62" s="5"/>
      <c r="X62" s="5"/>
      <c r="Y62" s="5"/>
    </row>
    <row r="63" spans="1:25" ht="15.75" customHeight="1">
      <c r="A63" s="5"/>
      <c r="B63" s="5"/>
      <c r="C63" s="5"/>
      <c r="D63" s="5"/>
      <c r="E63" s="5"/>
      <c r="F63" s="5"/>
      <c r="G63" s="5"/>
      <c r="H63" s="5"/>
      <c r="I63" s="5"/>
      <c r="J63" s="5"/>
      <c r="K63" s="5"/>
      <c r="L63" s="5"/>
      <c r="M63" s="5"/>
      <c r="N63" s="5"/>
      <c r="O63" s="5"/>
      <c r="P63" s="5"/>
      <c r="Q63" s="5"/>
      <c r="R63" s="5"/>
      <c r="S63" s="5"/>
      <c r="T63" s="5"/>
      <c r="U63" s="5"/>
      <c r="V63" s="5"/>
      <c r="W63" s="5"/>
      <c r="X63" s="5"/>
      <c r="Y63" s="5"/>
    </row>
    <row r="64" spans="1:25" ht="15.75" customHeight="1">
      <c r="A64" s="5"/>
      <c r="B64" s="5"/>
      <c r="C64" s="5"/>
      <c r="D64" s="5"/>
      <c r="E64" s="5"/>
      <c r="F64" s="5"/>
      <c r="G64" s="5"/>
      <c r="H64" s="5"/>
      <c r="I64" s="5"/>
      <c r="J64" s="5"/>
      <c r="K64" s="5"/>
      <c r="L64" s="5"/>
      <c r="M64" s="5"/>
      <c r="N64" s="5"/>
      <c r="O64" s="5"/>
      <c r="P64" s="5"/>
      <c r="Q64" s="5"/>
      <c r="R64" s="5"/>
      <c r="S64" s="5"/>
      <c r="T64" s="5"/>
      <c r="U64" s="5"/>
      <c r="V64" s="5"/>
      <c r="W64" s="5"/>
      <c r="X64" s="5"/>
      <c r="Y64" s="5"/>
    </row>
    <row r="65" spans="1:25" ht="15.75" customHeight="1">
      <c r="A65" s="5"/>
      <c r="B65" s="5"/>
      <c r="C65" s="5"/>
      <c r="D65" s="5"/>
      <c r="E65" s="5"/>
      <c r="F65" s="5"/>
      <c r="G65" s="5"/>
      <c r="H65" s="5"/>
      <c r="I65" s="5"/>
      <c r="J65" s="5"/>
      <c r="K65" s="5"/>
      <c r="L65" s="5"/>
      <c r="M65" s="5"/>
      <c r="N65" s="5"/>
      <c r="O65" s="5"/>
      <c r="P65" s="5"/>
      <c r="Q65" s="5"/>
      <c r="R65" s="5"/>
      <c r="S65" s="5"/>
      <c r="T65" s="5"/>
      <c r="U65" s="5"/>
      <c r="V65" s="5"/>
      <c r="W65" s="5"/>
      <c r="X65" s="5"/>
      <c r="Y65" s="5"/>
    </row>
    <row r="66" spans="1:25" ht="15.75" customHeight="1">
      <c r="A66" s="5"/>
      <c r="B66" s="5"/>
      <c r="C66" s="5"/>
      <c r="D66" s="5"/>
      <c r="E66" s="5"/>
      <c r="F66" s="5"/>
      <c r="G66" s="5"/>
      <c r="H66" s="5"/>
      <c r="I66" s="5"/>
      <c r="J66" s="5"/>
      <c r="K66" s="5"/>
      <c r="L66" s="5"/>
      <c r="M66" s="5"/>
      <c r="N66" s="5"/>
      <c r="O66" s="5"/>
      <c r="P66" s="5"/>
      <c r="Q66" s="5"/>
      <c r="R66" s="5"/>
      <c r="S66" s="5"/>
      <c r="T66" s="5"/>
      <c r="U66" s="5"/>
      <c r="V66" s="5"/>
      <c r="W66" s="5"/>
      <c r="X66" s="5"/>
      <c r="Y66" s="5"/>
    </row>
    <row r="67" spans="1:25" ht="15.75" customHeight="1">
      <c r="A67" s="5"/>
      <c r="B67" s="5"/>
      <c r="C67" s="5"/>
      <c r="D67" s="5"/>
      <c r="E67" s="5"/>
      <c r="F67" s="5"/>
      <c r="G67" s="5"/>
      <c r="H67" s="5"/>
      <c r="I67" s="5"/>
      <c r="J67" s="5"/>
      <c r="K67" s="5"/>
      <c r="L67" s="5"/>
      <c r="M67" s="5"/>
      <c r="N67" s="5"/>
      <c r="O67" s="5"/>
      <c r="P67" s="5"/>
      <c r="Q67" s="5"/>
      <c r="R67" s="5"/>
      <c r="S67" s="5"/>
      <c r="T67" s="5"/>
      <c r="U67" s="5"/>
      <c r="V67" s="5"/>
      <c r="W67" s="5"/>
      <c r="X67" s="5"/>
      <c r="Y67" s="5"/>
    </row>
    <row r="68" spans="1:25" ht="15.75" customHeight="1">
      <c r="A68" s="5"/>
      <c r="B68" s="5"/>
      <c r="C68" s="5"/>
      <c r="D68" s="5"/>
      <c r="E68" s="5"/>
      <c r="F68" s="5"/>
      <c r="G68" s="5"/>
      <c r="H68" s="5"/>
      <c r="I68" s="5"/>
      <c r="J68" s="5"/>
      <c r="K68" s="5"/>
      <c r="L68" s="5"/>
      <c r="M68" s="5"/>
      <c r="N68" s="5"/>
      <c r="O68" s="5"/>
      <c r="P68" s="5"/>
      <c r="Q68" s="5"/>
      <c r="R68" s="5"/>
      <c r="S68" s="5"/>
      <c r="T68" s="5"/>
      <c r="U68" s="5"/>
      <c r="V68" s="5"/>
      <c r="W68" s="5"/>
      <c r="X68" s="5"/>
      <c r="Y68" s="5"/>
    </row>
    <row r="69" spans="1:25" ht="15.75" customHeight="1">
      <c r="A69" s="5"/>
      <c r="B69" s="5"/>
      <c r="C69" s="5"/>
      <c r="D69" s="5"/>
      <c r="E69" s="5"/>
      <c r="F69" s="5"/>
      <c r="G69" s="5"/>
      <c r="H69" s="5"/>
      <c r="I69" s="5"/>
      <c r="J69" s="5"/>
      <c r="K69" s="5"/>
      <c r="L69" s="5"/>
      <c r="M69" s="5"/>
      <c r="N69" s="5"/>
      <c r="O69" s="5"/>
      <c r="P69" s="5"/>
      <c r="Q69" s="5"/>
      <c r="R69" s="5"/>
      <c r="S69" s="5"/>
      <c r="T69" s="5"/>
      <c r="U69" s="5"/>
      <c r="V69" s="5"/>
      <c r="W69" s="5"/>
      <c r="X69" s="5"/>
      <c r="Y69" s="5"/>
    </row>
    <row r="70" spans="1:25" ht="15.75" customHeight="1">
      <c r="A70" s="5"/>
      <c r="B70" s="5"/>
      <c r="C70" s="5"/>
      <c r="D70" s="5"/>
      <c r="E70" s="5"/>
      <c r="F70" s="5"/>
      <c r="G70" s="5"/>
      <c r="H70" s="5"/>
      <c r="I70" s="5"/>
      <c r="J70" s="5"/>
      <c r="K70" s="5"/>
      <c r="L70" s="5"/>
      <c r="M70" s="5"/>
      <c r="N70" s="5"/>
      <c r="O70" s="5"/>
      <c r="P70" s="5"/>
      <c r="Q70" s="5"/>
      <c r="R70" s="5"/>
      <c r="S70" s="5"/>
      <c r="T70" s="5"/>
      <c r="U70" s="5"/>
      <c r="V70" s="5"/>
      <c r="W70" s="5"/>
      <c r="X70" s="5"/>
      <c r="Y70" s="5"/>
    </row>
    <row r="71" spans="1:25" ht="15.75" customHeight="1">
      <c r="A71" s="5"/>
      <c r="B71" s="5"/>
      <c r="C71" s="5"/>
      <c r="D71" s="5"/>
      <c r="E71" s="5"/>
      <c r="F71" s="5"/>
      <c r="G71" s="5"/>
      <c r="H71" s="5"/>
      <c r="I71" s="5"/>
      <c r="J71" s="5"/>
      <c r="K71" s="5"/>
      <c r="L71" s="5"/>
      <c r="M71" s="5"/>
      <c r="N71" s="5"/>
      <c r="O71" s="5"/>
      <c r="P71" s="5"/>
      <c r="Q71" s="5"/>
      <c r="R71" s="5"/>
      <c r="S71" s="5"/>
      <c r="T71" s="5"/>
      <c r="U71" s="5"/>
      <c r="V71" s="5"/>
      <c r="W71" s="5"/>
      <c r="X71" s="5"/>
      <c r="Y71" s="5"/>
    </row>
    <row r="72" spans="1:25" ht="15.75" customHeight="1">
      <c r="A72" s="5"/>
      <c r="B72" s="5"/>
      <c r="C72" s="5"/>
      <c r="D72" s="5"/>
      <c r="E72" s="5"/>
      <c r="F72" s="5"/>
      <c r="G72" s="5"/>
      <c r="H72" s="5"/>
      <c r="I72" s="5"/>
      <c r="J72" s="5"/>
      <c r="K72" s="5"/>
      <c r="L72" s="5"/>
      <c r="M72" s="5"/>
      <c r="N72" s="5"/>
      <c r="O72" s="5"/>
      <c r="P72" s="5"/>
      <c r="Q72" s="5"/>
      <c r="R72" s="5"/>
      <c r="S72" s="5"/>
      <c r="T72" s="5"/>
      <c r="U72" s="5"/>
      <c r="V72" s="5"/>
      <c r="W72" s="5"/>
      <c r="X72" s="5"/>
      <c r="Y72" s="5"/>
    </row>
    <row r="73" spans="1:25" ht="15.75" customHeight="1">
      <c r="A73" s="5"/>
      <c r="B73" s="5"/>
      <c r="C73" s="5"/>
      <c r="D73" s="5"/>
      <c r="E73" s="5"/>
      <c r="F73" s="5"/>
      <c r="G73" s="5"/>
      <c r="H73" s="5"/>
      <c r="I73" s="5"/>
      <c r="J73" s="5"/>
      <c r="K73" s="5"/>
      <c r="L73" s="5"/>
      <c r="M73" s="5"/>
      <c r="N73" s="5"/>
      <c r="O73" s="5"/>
      <c r="P73" s="5"/>
      <c r="Q73" s="5"/>
      <c r="R73" s="5"/>
      <c r="S73" s="5"/>
      <c r="T73" s="5"/>
      <c r="U73" s="5"/>
      <c r="V73" s="5"/>
      <c r="W73" s="5"/>
      <c r="X73" s="5"/>
      <c r="Y73" s="5"/>
    </row>
    <row r="74" spans="1:25" ht="15.75" customHeight="1">
      <c r="A74" s="5"/>
      <c r="B74" s="5"/>
      <c r="C74" s="5"/>
      <c r="D74" s="5"/>
      <c r="E74" s="5"/>
      <c r="F74" s="5"/>
      <c r="G74" s="5"/>
      <c r="H74" s="5"/>
      <c r="I74" s="5"/>
      <c r="J74" s="5"/>
      <c r="K74" s="5"/>
      <c r="L74" s="5"/>
      <c r="M74" s="5"/>
      <c r="N74" s="5"/>
      <c r="O74" s="5"/>
      <c r="P74" s="5"/>
      <c r="Q74" s="5"/>
      <c r="R74" s="5"/>
      <c r="S74" s="5"/>
      <c r="T74" s="5"/>
      <c r="U74" s="5"/>
      <c r="V74" s="5"/>
      <c r="W74" s="5"/>
      <c r="X74" s="5"/>
      <c r="Y74" s="5"/>
    </row>
    <row r="75" spans="1:25" ht="15.75" customHeight="1">
      <c r="A75" s="5"/>
      <c r="B75" s="5"/>
      <c r="C75" s="5"/>
      <c r="D75" s="5"/>
      <c r="E75" s="5"/>
      <c r="F75" s="5"/>
      <c r="G75" s="5"/>
      <c r="H75" s="5"/>
      <c r="I75" s="5"/>
      <c r="J75" s="5"/>
      <c r="K75" s="5"/>
      <c r="L75" s="5"/>
      <c r="M75" s="5"/>
      <c r="N75" s="5"/>
      <c r="O75" s="5"/>
      <c r="P75" s="5"/>
      <c r="Q75" s="5"/>
      <c r="R75" s="5"/>
      <c r="S75" s="5"/>
      <c r="T75" s="5"/>
      <c r="U75" s="5"/>
      <c r="V75" s="5"/>
      <c r="W75" s="5"/>
      <c r="X75" s="5"/>
      <c r="Y75" s="5"/>
    </row>
    <row r="76" spans="1:25" ht="15.75" customHeight="1">
      <c r="A76" s="5"/>
      <c r="B76" s="5"/>
      <c r="C76" s="5"/>
      <c r="D76" s="5"/>
      <c r="E76" s="5"/>
      <c r="F76" s="5"/>
      <c r="G76" s="5"/>
      <c r="H76" s="5"/>
      <c r="I76" s="5"/>
      <c r="J76" s="5"/>
      <c r="K76" s="5"/>
      <c r="L76" s="5"/>
      <c r="M76" s="5"/>
      <c r="N76" s="5"/>
      <c r="O76" s="5"/>
      <c r="P76" s="5"/>
      <c r="Q76" s="5"/>
      <c r="R76" s="5"/>
      <c r="S76" s="5"/>
      <c r="T76" s="5"/>
      <c r="U76" s="5"/>
      <c r="V76" s="5"/>
      <c r="W76" s="5"/>
      <c r="X76" s="5"/>
      <c r="Y76" s="5"/>
    </row>
    <row r="77" spans="1:25" ht="15.75" customHeight="1">
      <c r="A77" s="5"/>
      <c r="B77" s="5"/>
      <c r="C77" s="5"/>
      <c r="D77" s="5"/>
      <c r="E77" s="5"/>
      <c r="F77" s="5"/>
      <c r="G77" s="5"/>
      <c r="H77" s="5"/>
      <c r="I77" s="5"/>
      <c r="J77" s="5"/>
      <c r="K77" s="5"/>
      <c r="L77" s="5"/>
      <c r="M77" s="5"/>
      <c r="N77" s="5"/>
      <c r="O77" s="5"/>
      <c r="P77" s="5"/>
      <c r="Q77" s="5"/>
      <c r="R77" s="5"/>
      <c r="S77" s="5"/>
      <c r="T77" s="5"/>
      <c r="U77" s="5"/>
      <c r="V77" s="5"/>
      <c r="W77" s="5"/>
      <c r="X77" s="5"/>
      <c r="Y77" s="5"/>
    </row>
    <row r="78" spans="1:25" ht="15.75" customHeight="1">
      <c r="A78" s="5"/>
      <c r="B78" s="5"/>
      <c r="C78" s="5"/>
      <c r="D78" s="5"/>
      <c r="E78" s="5"/>
      <c r="F78" s="5"/>
      <c r="G78" s="5"/>
      <c r="H78" s="5"/>
      <c r="I78" s="5"/>
      <c r="J78" s="5"/>
      <c r="K78" s="5"/>
      <c r="L78" s="5"/>
      <c r="M78" s="5"/>
      <c r="N78" s="5"/>
      <c r="O78" s="5"/>
      <c r="P78" s="5"/>
      <c r="Q78" s="5"/>
      <c r="R78" s="5"/>
      <c r="S78" s="5"/>
      <c r="T78" s="5"/>
      <c r="U78" s="5"/>
      <c r="V78" s="5"/>
      <c r="W78" s="5"/>
      <c r="X78" s="5"/>
      <c r="Y78" s="5"/>
    </row>
    <row r="79" spans="1:25" ht="15.75" customHeight="1">
      <c r="A79" s="5"/>
      <c r="B79" s="5"/>
      <c r="C79" s="5"/>
      <c r="D79" s="5"/>
      <c r="E79" s="5"/>
      <c r="F79" s="5"/>
      <c r="G79" s="5"/>
      <c r="H79" s="5"/>
      <c r="I79" s="5"/>
      <c r="J79" s="5"/>
      <c r="K79" s="5"/>
      <c r="L79" s="5"/>
      <c r="M79" s="5"/>
      <c r="N79" s="5"/>
      <c r="O79" s="5"/>
      <c r="P79" s="5"/>
      <c r="Q79" s="5"/>
      <c r="R79" s="5"/>
      <c r="S79" s="5"/>
      <c r="T79" s="5"/>
      <c r="U79" s="5"/>
      <c r="V79" s="5"/>
      <c r="W79" s="5"/>
      <c r="X79" s="5"/>
      <c r="Y79" s="5"/>
    </row>
    <row r="80" spans="1:25" ht="15.75" customHeight="1">
      <c r="A80" s="5"/>
      <c r="B80" s="5"/>
      <c r="C80" s="5"/>
      <c r="D80" s="5"/>
      <c r="E80" s="5"/>
      <c r="F80" s="5"/>
      <c r="G80" s="5"/>
      <c r="H80" s="5"/>
      <c r="I80" s="5"/>
      <c r="J80" s="5"/>
      <c r="K80" s="5"/>
      <c r="L80" s="5"/>
      <c r="M80" s="5"/>
      <c r="N80" s="5"/>
      <c r="O80" s="5"/>
      <c r="P80" s="5"/>
      <c r="Q80" s="5"/>
      <c r="R80" s="5"/>
      <c r="S80" s="5"/>
      <c r="T80" s="5"/>
      <c r="U80" s="5"/>
      <c r="V80" s="5"/>
      <c r="W80" s="5"/>
      <c r="X80" s="5"/>
      <c r="Y80" s="5"/>
    </row>
    <row r="81" spans="1:25" ht="15.75" customHeight="1">
      <c r="A81" s="5"/>
      <c r="B81" s="5"/>
      <c r="C81" s="5"/>
      <c r="D81" s="5"/>
      <c r="E81" s="5"/>
      <c r="F81" s="5"/>
      <c r="G81" s="5"/>
      <c r="H81" s="5"/>
      <c r="I81" s="5"/>
      <c r="J81" s="5"/>
      <c r="K81" s="5"/>
      <c r="L81" s="5"/>
      <c r="M81" s="5"/>
      <c r="N81" s="5"/>
      <c r="O81" s="5"/>
      <c r="P81" s="5"/>
      <c r="Q81" s="5"/>
      <c r="R81" s="5"/>
      <c r="S81" s="5"/>
      <c r="T81" s="5"/>
      <c r="U81" s="5"/>
      <c r="V81" s="5"/>
      <c r="W81" s="5"/>
      <c r="X81" s="5"/>
      <c r="Y81" s="5"/>
    </row>
    <row r="82" spans="1:25" ht="15.75" customHeight="1">
      <c r="A82" s="5"/>
      <c r="B82" s="5"/>
      <c r="C82" s="5"/>
      <c r="D82" s="5"/>
      <c r="E82" s="5"/>
      <c r="F82" s="5"/>
      <c r="G82" s="5"/>
      <c r="H82" s="5"/>
      <c r="I82" s="5"/>
      <c r="J82" s="5"/>
      <c r="K82" s="5"/>
      <c r="L82" s="5"/>
      <c r="M82" s="5"/>
      <c r="N82" s="5"/>
      <c r="O82" s="5"/>
      <c r="P82" s="5"/>
      <c r="Q82" s="5"/>
      <c r="R82" s="5"/>
      <c r="S82" s="5"/>
      <c r="T82" s="5"/>
      <c r="U82" s="5"/>
      <c r="V82" s="5"/>
      <c r="W82" s="5"/>
      <c r="X82" s="5"/>
      <c r="Y82" s="5"/>
    </row>
    <row r="83" spans="1:25" ht="15.75" customHeight="1">
      <c r="A83" s="5"/>
      <c r="B83" s="5"/>
      <c r="C83" s="5"/>
      <c r="D83" s="5"/>
      <c r="E83" s="5"/>
      <c r="F83" s="5"/>
      <c r="G83" s="5"/>
      <c r="H83" s="5"/>
      <c r="I83" s="5"/>
      <c r="J83" s="5"/>
      <c r="K83" s="5"/>
      <c r="L83" s="5"/>
      <c r="M83" s="5"/>
      <c r="N83" s="5"/>
      <c r="O83" s="5"/>
      <c r="P83" s="5"/>
      <c r="Q83" s="5"/>
      <c r="R83" s="5"/>
      <c r="S83" s="5"/>
      <c r="T83" s="5"/>
      <c r="U83" s="5"/>
      <c r="V83" s="5"/>
      <c r="W83" s="5"/>
      <c r="X83" s="5"/>
      <c r="Y83" s="5"/>
    </row>
    <row r="84" spans="1:25" ht="15.75" customHeight="1">
      <c r="A84" s="5"/>
      <c r="B84" s="5"/>
      <c r="C84" s="5"/>
      <c r="D84" s="5"/>
      <c r="E84" s="5"/>
      <c r="F84" s="5"/>
      <c r="G84" s="5"/>
      <c r="H84" s="5"/>
      <c r="I84" s="5"/>
      <c r="J84" s="5"/>
      <c r="K84" s="5"/>
      <c r="L84" s="5"/>
      <c r="M84" s="5"/>
      <c r="N84" s="5"/>
      <c r="O84" s="5"/>
      <c r="P84" s="5"/>
      <c r="Q84" s="5"/>
      <c r="R84" s="5"/>
      <c r="S84" s="5"/>
      <c r="T84" s="5"/>
      <c r="U84" s="5"/>
      <c r="V84" s="5"/>
      <c r="W84" s="5"/>
      <c r="X84" s="5"/>
      <c r="Y84" s="5"/>
    </row>
    <row r="85" spans="1:25" ht="15.75" customHeight="1">
      <c r="A85" s="5"/>
      <c r="B85" s="5"/>
      <c r="C85" s="5"/>
      <c r="D85" s="5"/>
      <c r="E85" s="5"/>
      <c r="F85" s="5"/>
      <c r="G85" s="5"/>
      <c r="H85" s="5"/>
      <c r="I85" s="5"/>
      <c r="J85" s="5"/>
      <c r="K85" s="5"/>
      <c r="L85" s="5"/>
      <c r="M85" s="5"/>
      <c r="N85" s="5"/>
      <c r="O85" s="5"/>
      <c r="P85" s="5"/>
      <c r="Q85" s="5"/>
      <c r="R85" s="5"/>
      <c r="S85" s="5"/>
      <c r="T85" s="5"/>
      <c r="U85" s="5"/>
      <c r="V85" s="5"/>
      <c r="W85" s="5"/>
      <c r="X85" s="5"/>
      <c r="Y85" s="5"/>
    </row>
    <row r="86" spans="1:25" ht="15.75" customHeight="1">
      <c r="A86" s="5"/>
      <c r="B86" s="5"/>
      <c r="C86" s="5"/>
      <c r="D86" s="5"/>
      <c r="E86" s="5"/>
      <c r="F86" s="5"/>
      <c r="G86" s="5"/>
      <c r="H86" s="5"/>
      <c r="I86" s="5"/>
      <c r="J86" s="5"/>
      <c r="K86" s="5"/>
      <c r="L86" s="5"/>
      <c r="M86" s="5"/>
      <c r="N86" s="5"/>
      <c r="O86" s="5"/>
      <c r="P86" s="5"/>
      <c r="Q86" s="5"/>
      <c r="R86" s="5"/>
      <c r="S86" s="5"/>
      <c r="T86" s="5"/>
      <c r="U86" s="5"/>
      <c r="V86" s="5"/>
      <c r="W86" s="5"/>
      <c r="X86" s="5"/>
      <c r="Y86" s="5"/>
    </row>
    <row r="87" spans="1:25" ht="15.75" customHeight="1">
      <c r="A87" s="5"/>
      <c r="B87" s="5"/>
      <c r="C87" s="5"/>
      <c r="D87" s="5"/>
      <c r="E87" s="5"/>
      <c r="F87" s="5"/>
      <c r="G87" s="5"/>
      <c r="H87" s="5"/>
      <c r="I87" s="5"/>
      <c r="J87" s="5"/>
      <c r="K87" s="5"/>
      <c r="L87" s="5"/>
      <c r="M87" s="5"/>
      <c r="N87" s="5"/>
      <c r="O87" s="5"/>
      <c r="P87" s="5"/>
      <c r="Q87" s="5"/>
      <c r="R87" s="5"/>
      <c r="S87" s="5"/>
      <c r="T87" s="5"/>
      <c r="U87" s="5"/>
      <c r="V87" s="5"/>
      <c r="W87" s="5"/>
      <c r="X87" s="5"/>
      <c r="Y87" s="5"/>
    </row>
    <row r="88" spans="1:25" ht="15.75" customHeight="1">
      <c r="A88" s="5"/>
      <c r="B88" s="5"/>
      <c r="C88" s="5"/>
      <c r="D88" s="5"/>
      <c r="E88" s="5"/>
      <c r="F88" s="5"/>
      <c r="G88" s="5"/>
      <c r="H88" s="5"/>
      <c r="I88" s="5"/>
      <c r="J88" s="5"/>
      <c r="K88" s="5"/>
      <c r="L88" s="5"/>
      <c r="M88" s="5"/>
      <c r="N88" s="5"/>
      <c r="O88" s="5"/>
      <c r="P88" s="5"/>
      <c r="Q88" s="5"/>
      <c r="R88" s="5"/>
      <c r="S88" s="5"/>
      <c r="T88" s="5"/>
      <c r="U88" s="5"/>
      <c r="V88" s="5"/>
      <c r="W88" s="5"/>
      <c r="X88" s="5"/>
      <c r="Y88" s="5"/>
    </row>
    <row r="89" spans="1:25" ht="15.75" customHeight="1">
      <c r="A89" s="5"/>
      <c r="B89" s="5"/>
      <c r="C89" s="5"/>
      <c r="D89" s="5"/>
      <c r="E89" s="5"/>
      <c r="F89" s="5"/>
      <c r="G89" s="5"/>
      <c r="H89" s="5"/>
      <c r="I89" s="5"/>
      <c r="J89" s="5"/>
      <c r="K89" s="5"/>
      <c r="L89" s="5"/>
      <c r="M89" s="5"/>
      <c r="N89" s="5"/>
      <c r="O89" s="5"/>
      <c r="P89" s="5"/>
      <c r="Q89" s="5"/>
      <c r="R89" s="5"/>
      <c r="S89" s="5"/>
      <c r="T89" s="5"/>
      <c r="U89" s="5"/>
      <c r="V89" s="5"/>
      <c r="W89" s="5"/>
      <c r="X89" s="5"/>
      <c r="Y89" s="5"/>
    </row>
    <row r="90" spans="1:25" ht="15.75" customHeight="1">
      <c r="A90" s="5"/>
      <c r="B90" s="5"/>
      <c r="C90" s="5"/>
      <c r="D90" s="5"/>
      <c r="E90" s="5"/>
      <c r="F90" s="5"/>
      <c r="G90" s="5"/>
      <c r="H90" s="5"/>
      <c r="I90" s="5"/>
      <c r="J90" s="5"/>
      <c r="K90" s="5"/>
      <c r="L90" s="5"/>
      <c r="M90" s="5"/>
      <c r="N90" s="5"/>
      <c r="O90" s="5"/>
      <c r="P90" s="5"/>
      <c r="Q90" s="5"/>
      <c r="R90" s="5"/>
      <c r="S90" s="5"/>
      <c r="T90" s="5"/>
      <c r="U90" s="5"/>
      <c r="V90" s="5"/>
      <c r="W90" s="5"/>
      <c r="X90" s="5"/>
      <c r="Y90" s="5"/>
    </row>
    <row r="91" spans="1:25" ht="15.75" customHeight="1">
      <c r="A91" s="5"/>
      <c r="B91" s="5"/>
      <c r="C91" s="5"/>
      <c r="D91" s="5"/>
      <c r="E91" s="5"/>
      <c r="F91" s="5"/>
      <c r="G91" s="5"/>
      <c r="H91" s="5"/>
      <c r="I91" s="5"/>
      <c r="J91" s="5"/>
      <c r="K91" s="5"/>
      <c r="L91" s="5"/>
      <c r="M91" s="5"/>
      <c r="N91" s="5"/>
      <c r="O91" s="5"/>
      <c r="P91" s="5"/>
      <c r="Q91" s="5"/>
      <c r="R91" s="5"/>
      <c r="S91" s="5"/>
      <c r="T91" s="5"/>
      <c r="U91" s="5"/>
      <c r="V91" s="5"/>
      <c r="W91" s="5"/>
      <c r="X91" s="5"/>
      <c r="Y91" s="5"/>
    </row>
    <row r="92" spans="1:25" ht="15.75" customHeight="1">
      <c r="A92" s="5"/>
      <c r="B92" s="5"/>
      <c r="C92" s="5"/>
      <c r="D92" s="5"/>
      <c r="E92" s="5"/>
      <c r="F92" s="5"/>
      <c r="G92" s="5"/>
      <c r="H92" s="5"/>
      <c r="I92" s="5"/>
      <c r="J92" s="5"/>
      <c r="K92" s="5"/>
      <c r="L92" s="5"/>
      <c r="M92" s="5"/>
      <c r="N92" s="5"/>
      <c r="O92" s="5"/>
      <c r="P92" s="5"/>
      <c r="Q92" s="5"/>
      <c r="R92" s="5"/>
      <c r="S92" s="5"/>
      <c r="T92" s="5"/>
      <c r="U92" s="5"/>
      <c r="V92" s="5"/>
      <c r="W92" s="5"/>
      <c r="X92" s="5"/>
      <c r="Y92" s="5"/>
    </row>
    <row r="93" spans="1:25" ht="15.75" customHeight="1">
      <c r="A93" s="5"/>
      <c r="B93" s="5"/>
      <c r="C93" s="5"/>
      <c r="D93" s="5"/>
      <c r="E93" s="5"/>
      <c r="F93" s="5"/>
      <c r="G93" s="5"/>
      <c r="H93" s="5"/>
      <c r="I93" s="5"/>
      <c r="J93" s="5"/>
      <c r="K93" s="5"/>
      <c r="L93" s="5"/>
      <c r="M93" s="5"/>
      <c r="N93" s="5"/>
      <c r="O93" s="5"/>
      <c r="P93" s="5"/>
      <c r="Q93" s="5"/>
      <c r="R93" s="5"/>
      <c r="S93" s="5"/>
      <c r="T93" s="5"/>
      <c r="U93" s="5"/>
      <c r="V93" s="5"/>
      <c r="W93" s="5"/>
      <c r="X93" s="5"/>
      <c r="Y93" s="5"/>
    </row>
    <row r="94" spans="1:25" ht="15.75" customHeight="1">
      <c r="A94" s="5"/>
      <c r="B94" s="5"/>
      <c r="C94" s="5"/>
      <c r="D94" s="5"/>
      <c r="E94" s="5"/>
      <c r="F94" s="5"/>
      <c r="G94" s="5"/>
      <c r="H94" s="5"/>
      <c r="I94" s="5"/>
      <c r="J94" s="5"/>
      <c r="K94" s="5"/>
      <c r="L94" s="5"/>
      <c r="M94" s="5"/>
      <c r="N94" s="5"/>
      <c r="O94" s="5"/>
      <c r="P94" s="5"/>
      <c r="Q94" s="5"/>
      <c r="R94" s="5"/>
      <c r="S94" s="5"/>
      <c r="T94" s="5"/>
      <c r="U94" s="5"/>
      <c r="V94" s="5"/>
      <c r="W94" s="5"/>
      <c r="X94" s="5"/>
      <c r="Y94" s="5"/>
    </row>
    <row r="95" spans="1:25" ht="15.75" customHeight="1">
      <c r="A95" s="5"/>
      <c r="B95" s="5"/>
      <c r="C95" s="5"/>
      <c r="D95" s="5"/>
      <c r="E95" s="5"/>
      <c r="F95" s="5"/>
      <c r="G95" s="5"/>
      <c r="H95" s="5"/>
      <c r="I95" s="5"/>
      <c r="J95" s="5"/>
      <c r="K95" s="5"/>
      <c r="L95" s="5"/>
      <c r="M95" s="5"/>
      <c r="N95" s="5"/>
      <c r="O95" s="5"/>
      <c r="P95" s="5"/>
      <c r="Q95" s="5"/>
      <c r="R95" s="5"/>
      <c r="S95" s="5"/>
      <c r="T95" s="5"/>
      <c r="U95" s="5"/>
      <c r="V95" s="5"/>
      <c r="W95" s="5"/>
      <c r="X95" s="5"/>
      <c r="Y95" s="5"/>
    </row>
    <row r="96" spans="1:25" ht="15.75" customHeight="1">
      <c r="A96" s="5"/>
      <c r="B96" s="5"/>
      <c r="C96" s="5"/>
      <c r="D96" s="5"/>
      <c r="E96" s="5"/>
      <c r="F96" s="5"/>
      <c r="G96" s="5"/>
      <c r="H96" s="5"/>
      <c r="I96" s="5"/>
      <c r="J96" s="5"/>
      <c r="K96" s="5"/>
      <c r="L96" s="5"/>
      <c r="M96" s="5"/>
      <c r="N96" s="5"/>
      <c r="O96" s="5"/>
      <c r="P96" s="5"/>
      <c r="Q96" s="5"/>
      <c r="R96" s="5"/>
      <c r="S96" s="5"/>
      <c r="T96" s="5"/>
      <c r="U96" s="5"/>
      <c r="V96" s="5"/>
      <c r="W96" s="5"/>
      <c r="X96" s="5"/>
      <c r="Y96" s="5"/>
    </row>
    <row r="97" spans="1:25" ht="15.75" customHeight="1">
      <c r="A97" s="5"/>
      <c r="B97" s="5"/>
      <c r="C97" s="5"/>
      <c r="D97" s="5"/>
      <c r="E97" s="5"/>
      <c r="F97" s="5"/>
      <c r="G97" s="5"/>
      <c r="H97" s="5"/>
      <c r="I97" s="5"/>
      <c r="J97" s="5"/>
      <c r="K97" s="5"/>
      <c r="L97" s="5"/>
      <c r="M97" s="5"/>
      <c r="N97" s="5"/>
      <c r="O97" s="5"/>
      <c r="P97" s="5"/>
      <c r="Q97" s="5"/>
      <c r="R97" s="5"/>
      <c r="S97" s="5"/>
      <c r="T97" s="5"/>
      <c r="U97" s="5"/>
      <c r="V97" s="5"/>
      <c r="W97" s="5"/>
      <c r="X97" s="5"/>
      <c r="Y97" s="5"/>
    </row>
    <row r="98" spans="1:25" ht="15.75" customHeight="1">
      <c r="A98" s="5"/>
      <c r="B98" s="5"/>
      <c r="C98" s="5"/>
      <c r="D98" s="5"/>
      <c r="E98" s="5"/>
      <c r="F98" s="5"/>
      <c r="G98" s="5"/>
      <c r="H98" s="5"/>
      <c r="I98" s="5"/>
      <c r="J98" s="5"/>
      <c r="K98" s="5"/>
      <c r="L98" s="5"/>
      <c r="M98" s="5"/>
      <c r="N98" s="5"/>
      <c r="O98" s="5"/>
      <c r="P98" s="5"/>
      <c r="Q98" s="5"/>
      <c r="R98" s="5"/>
      <c r="S98" s="5"/>
      <c r="T98" s="5"/>
      <c r="U98" s="5"/>
      <c r="V98" s="5"/>
      <c r="W98" s="5"/>
      <c r="X98" s="5"/>
      <c r="Y98" s="5"/>
    </row>
    <row r="99" spans="1:25" ht="15.75" customHeight="1">
      <c r="A99" s="5"/>
      <c r="B99" s="5"/>
      <c r="C99" s="5"/>
      <c r="D99" s="5"/>
      <c r="E99" s="5"/>
      <c r="F99" s="5"/>
      <c r="G99" s="5"/>
      <c r="H99" s="5"/>
      <c r="I99" s="5"/>
      <c r="J99" s="5"/>
      <c r="K99" s="5"/>
      <c r="L99" s="5"/>
      <c r="M99" s="5"/>
      <c r="N99" s="5"/>
      <c r="O99" s="5"/>
      <c r="P99" s="5"/>
      <c r="Q99" s="5"/>
      <c r="R99" s="5"/>
      <c r="S99" s="5"/>
      <c r="T99" s="5"/>
      <c r="U99" s="5"/>
      <c r="V99" s="5"/>
      <c r="W99" s="5"/>
      <c r="X99" s="5"/>
      <c r="Y99" s="5"/>
    </row>
    <row r="100" spans="1:25" ht="15.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spans="1:25" ht="15.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spans="1:25" ht="15.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spans="1:25" ht="15.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spans="1:25" ht="15.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spans="1:25" ht="15.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spans="1:25" ht="15.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spans="1:25" ht="15.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spans="1:25" ht="15.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spans="1:25" ht="15.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spans="1:25" ht="15.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spans="1:25" ht="15.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spans="1:25" ht="15.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spans="1:25" ht="15.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spans="1:25" ht="15.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spans="1:25" ht="15.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spans="1:25" ht="15.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spans="1:25" ht="15.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spans="1:25" ht="15.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spans="1:25" ht="15.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spans="1:25" ht="15.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spans="1:25" ht="15.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spans="1:25" ht="15.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spans="1:25" ht="15.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spans="1:25" ht="15.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spans="1:25" ht="15.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spans="1:25" ht="15.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spans="1:25" ht="15.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spans="1:25" ht="15.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spans="1:25" ht="15.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spans="1:25" ht="15.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spans="1:25" ht="15.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spans="1:25" ht="15.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spans="1:25" ht="15.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spans="1:25" ht="15.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spans="1:25" ht="15.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spans="1:25" ht="15.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spans="1:25" ht="15.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spans="1:25" ht="15.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spans="1:25" ht="15.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spans="1:25" ht="15.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spans="1:25" ht="15.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spans="1:25" ht="15.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spans="1:25" ht="15.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spans="1:25" ht="15.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spans="1:25" ht="15.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spans="1:25" ht="15.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spans="1:25" ht="15.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spans="1:25" ht="15.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spans="1:25" ht="15.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spans="1:25" ht="15.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spans="1:25" ht="15.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spans="1:25" ht="15.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spans="1:25" ht="15.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spans="1:25" ht="15.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spans="1:25" ht="15.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spans="1:25" ht="15.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spans="1:25" ht="15.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spans="1:25" ht="15.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spans="1:25" ht="15.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spans="1:25" ht="15.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spans="1:25" ht="15.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spans="1:25" ht="15.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spans="1:25" ht="15.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spans="1:25" ht="15.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spans="1:25" ht="15.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spans="1:25" ht="15.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spans="1:25" ht="15.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spans="1:25" ht="15.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spans="1:25" ht="15.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spans="1:25" ht="15.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spans="1:25" ht="15.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spans="1:25" ht="15.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spans="1:25" ht="15.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spans="1:25" ht="15.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spans="1:25" ht="15.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spans="1:25" ht="15.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spans="1:25" ht="15.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spans="1:25" ht="15.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spans="1:25" ht="15.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spans="1:25"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spans="1:25"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spans="1:25"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spans="1:25"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spans="1:25"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spans="1:2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spans="1:25"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spans="1:25"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spans="1:25"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spans="1:25"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spans="1:25"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spans="1:25"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spans="1:25"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spans="1:25"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spans="1:25"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spans="1:2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spans="1:25"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spans="1:25"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spans="1:25"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spans="1:25"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spans="1:25"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spans="1:25"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spans="1:25"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spans="1:25"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spans="1:25"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spans="1:2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spans="1:25"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spans="1:25"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spans="1:25"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spans="1:25"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spans="1:25"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spans="1:25"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spans="1:25" ht="15.75" customHeight="1"/>
    <row r="213" spans="1:25" ht="15.75" customHeight="1"/>
    <row r="214" spans="1:25" ht="15.75" customHeight="1"/>
    <row r="215" spans="1:25" ht="15.75" customHeight="1"/>
    <row r="216" spans="1:25" ht="15.75" customHeight="1"/>
    <row r="217" spans="1:25" ht="15.75" customHeight="1"/>
    <row r="218" spans="1:25" ht="15.75" customHeight="1"/>
    <row r="219" spans="1:25" ht="15.75" customHeight="1"/>
    <row r="220" spans="1:25" ht="15.75" customHeight="1"/>
    <row r="221" spans="1:25" ht="15.75" customHeight="1"/>
    <row r="222" spans="1:25" ht="15.75" customHeight="1"/>
    <row r="223" spans="1:25" ht="15.75" customHeight="1"/>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sheetData>
  <mergeCells count="6">
    <mergeCell ref="E33:G33"/>
    <mergeCell ref="A1:N4"/>
    <mergeCell ref="A12:C12"/>
    <mergeCell ref="A16:A18"/>
    <mergeCell ref="B16:B18"/>
    <mergeCell ref="C16:C18"/>
  </mergeCell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N923"/>
  <sheetViews>
    <sheetView workbookViewId="0">
      <selection activeCell="F6" sqref="F6"/>
    </sheetView>
  </sheetViews>
  <sheetFormatPr baseColWidth="10" defaultColWidth="14.42578125" defaultRowHeight="15" customHeight="1"/>
  <cols>
    <col min="1" max="1" width="8.85546875" customWidth="1"/>
    <col min="7" max="7" width="12.85546875" customWidth="1"/>
    <col min="9" max="9" width="18.42578125" customWidth="1"/>
    <col min="11" max="11" width="19.85546875" customWidth="1"/>
    <col min="12" max="12" width="29.42578125" customWidth="1"/>
    <col min="13" max="13" width="30.42578125" customWidth="1"/>
    <col min="14" max="14" width="16" customWidth="1"/>
    <col min="15" max="15" width="19.7109375" customWidth="1"/>
    <col min="17" max="17" width="24.85546875" customWidth="1"/>
    <col min="20" max="20" width="20.7109375" customWidth="1"/>
    <col min="21" max="21" width="37" customWidth="1"/>
    <col min="22" max="22" width="15.85546875" customWidth="1"/>
    <col min="23" max="23" width="47.42578125" customWidth="1"/>
    <col min="24" max="24" width="18.140625" customWidth="1"/>
    <col min="25" max="25" width="42.7109375" customWidth="1"/>
    <col min="26" max="26" width="14.7109375" customWidth="1"/>
    <col min="27" max="27" width="53.42578125" customWidth="1"/>
    <col min="28" max="28" width="19.28515625" customWidth="1"/>
    <col min="29" max="29" width="32.85546875" customWidth="1"/>
    <col min="30" max="30" width="23.5703125" customWidth="1"/>
    <col min="31" max="31" width="29" customWidth="1"/>
    <col min="32" max="32" width="18.28515625" customWidth="1"/>
    <col min="33" max="33" width="27.85546875" customWidth="1"/>
    <col min="34" max="34" width="13.42578125" customWidth="1"/>
    <col min="35" max="35" width="42.5703125" customWidth="1"/>
    <col min="36" max="36" width="14.42578125" customWidth="1"/>
    <col min="37" max="37" width="19" bestFit="1" customWidth="1"/>
    <col min="38" max="38" width="38.42578125" customWidth="1"/>
    <col min="39" max="39" width="13.42578125" customWidth="1"/>
    <col min="40" max="40" width="34.5703125" customWidth="1"/>
  </cols>
  <sheetData>
    <row r="1" spans="1:40" ht="39.75" customHeight="1">
      <c r="A1" s="12"/>
      <c r="B1" s="129" t="s">
        <v>32</v>
      </c>
      <c r="C1" s="97"/>
      <c r="D1" s="97"/>
      <c r="E1" s="97"/>
      <c r="F1" s="97"/>
      <c r="G1" s="97"/>
      <c r="H1" s="97"/>
      <c r="I1" s="97"/>
      <c r="J1" s="97"/>
      <c r="K1" s="97"/>
      <c r="L1" s="97"/>
      <c r="M1" s="97"/>
      <c r="N1" s="97"/>
      <c r="O1" s="97"/>
      <c r="P1" s="97"/>
      <c r="Q1" s="97"/>
      <c r="R1" s="97"/>
      <c r="S1" s="97"/>
      <c r="T1" s="130" t="s">
        <v>33</v>
      </c>
      <c r="U1" s="131"/>
      <c r="V1" s="134" t="s">
        <v>34</v>
      </c>
      <c r="W1" s="131"/>
      <c r="X1" s="135" t="s">
        <v>35</v>
      </c>
      <c r="Y1" s="131"/>
      <c r="Z1" s="136" t="s">
        <v>36</v>
      </c>
      <c r="AA1" s="117"/>
      <c r="AB1" s="137" t="s">
        <v>37</v>
      </c>
      <c r="AC1" s="131"/>
      <c r="AD1" s="138" t="s">
        <v>38</v>
      </c>
      <c r="AE1" s="131"/>
      <c r="AF1" s="116" t="s">
        <v>39</v>
      </c>
      <c r="AG1" s="117"/>
      <c r="AH1" s="139" t="s">
        <v>40</v>
      </c>
      <c r="AI1" s="139"/>
      <c r="AJ1" s="139"/>
      <c r="AK1" s="121" t="s">
        <v>702</v>
      </c>
      <c r="AL1" s="122"/>
      <c r="AM1" s="123"/>
      <c r="AN1" s="114" t="s">
        <v>701</v>
      </c>
    </row>
    <row r="2" spans="1:40" ht="24.75" customHeight="1">
      <c r="A2" s="18"/>
      <c r="B2" s="20"/>
      <c r="C2" s="20"/>
      <c r="D2" s="20"/>
      <c r="E2" s="20"/>
      <c r="F2" s="20"/>
      <c r="G2" s="20"/>
      <c r="H2" s="20"/>
      <c r="I2" s="20"/>
      <c r="J2" s="20"/>
      <c r="K2" s="20"/>
      <c r="L2" s="20"/>
      <c r="M2" s="21"/>
      <c r="N2" s="22"/>
      <c r="O2" s="128"/>
      <c r="P2" s="97"/>
      <c r="Q2" s="97"/>
      <c r="R2" s="97"/>
      <c r="S2" s="97"/>
      <c r="T2" s="118"/>
      <c r="U2" s="132"/>
      <c r="V2" s="118"/>
      <c r="W2" s="132"/>
      <c r="X2" s="118"/>
      <c r="Y2" s="132"/>
      <c r="Z2" s="97"/>
      <c r="AA2" s="97"/>
      <c r="AB2" s="118"/>
      <c r="AC2" s="132"/>
      <c r="AD2" s="118"/>
      <c r="AE2" s="132"/>
      <c r="AF2" s="118"/>
      <c r="AG2" s="97"/>
      <c r="AH2" s="140"/>
      <c r="AI2" s="140"/>
      <c r="AJ2" s="140"/>
      <c r="AK2" s="124"/>
      <c r="AL2" s="125"/>
      <c r="AM2" s="126"/>
      <c r="AN2" s="115"/>
    </row>
    <row r="3" spans="1:40" ht="24.75" customHeight="1">
      <c r="A3" s="18"/>
      <c r="B3" s="24"/>
      <c r="C3" s="24"/>
      <c r="D3" s="24"/>
      <c r="E3" s="24"/>
      <c r="F3" s="24"/>
      <c r="G3" s="24"/>
      <c r="H3" s="24"/>
      <c r="I3" s="24"/>
      <c r="J3" s="24"/>
      <c r="K3" s="24"/>
      <c r="L3" s="20"/>
      <c r="M3" s="25" t="s">
        <v>45</v>
      </c>
      <c r="N3" s="20"/>
      <c r="O3" s="128" t="s">
        <v>46</v>
      </c>
      <c r="P3" s="97"/>
      <c r="Q3" s="97"/>
      <c r="R3" s="97"/>
      <c r="S3" s="97"/>
      <c r="T3" s="118"/>
      <c r="U3" s="132"/>
      <c r="V3" s="118"/>
      <c r="W3" s="132"/>
      <c r="X3" s="118"/>
      <c r="Y3" s="132"/>
      <c r="Z3" s="97"/>
      <c r="AA3" s="97"/>
      <c r="AB3" s="118"/>
      <c r="AC3" s="132"/>
      <c r="AD3" s="118"/>
      <c r="AE3" s="132"/>
      <c r="AF3" s="118"/>
      <c r="AG3" s="97"/>
      <c r="AH3" s="140"/>
      <c r="AI3" s="140"/>
      <c r="AJ3" s="140"/>
      <c r="AK3" s="124"/>
      <c r="AL3" s="125"/>
      <c r="AM3" s="126"/>
      <c r="AN3" s="115"/>
    </row>
    <row r="4" spans="1:40" ht="31.5" customHeight="1" thickBot="1">
      <c r="A4" s="20"/>
      <c r="B4" s="26"/>
      <c r="C4" s="26"/>
      <c r="D4" s="26"/>
      <c r="E4" s="26"/>
      <c r="F4" s="26"/>
      <c r="G4" s="26"/>
      <c r="H4" s="26"/>
      <c r="I4" s="26"/>
      <c r="J4" s="26"/>
      <c r="K4" s="26"/>
      <c r="L4" s="20"/>
      <c r="M4" s="20"/>
      <c r="N4" s="20"/>
      <c r="O4" s="20"/>
      <c r="P4" s="20"/>
      <c r="Q4" s="20"/>
      <c r="R4" s="20"/>
      <c r="S4" s="20"/>
      <c r="T4" s="119"/>
      <c r="U4" s="133"/>
      <c r="V4" s="119"/>
      <c r="W4" s="133"/>
      <c r="X4" s="119"/>
      <c r="Y4" s="133"/>
      <c r="Z4" s="120"/>
      <c r="AA4" s="120"/>
      <c r="AB4" s="119"/>
      <c r="AC4" s="133"/>
      <c r="AD4" s="119"/>
      <c r="AE4" s="133"/>
      <c r="AF4" s="119"/>
      <c r="AG4" s="120"/>
      <c r="AH4" s="140"/>
      <c r="AI4" s="140"/>
      <c r="AJ4" s="140"/>
      <c r="AK4" s="124"/>
      <c r="AL4" s="127"/>
      <c r="AM4" s="126"/>
      <c r="AN4" s="115"/>
    </row>
    <row r="5" spans="1:40" ht="31.5" customHeight="1">
      <c r="A5" s="29" t="s">
        <v>48</v>
      </c>
      <c r="B5" s="29" t="s">
        <v>50</v>
      </c>
      <c r="C5" s="29" t="s">
        <v>51</v>
      </c>
      <c r="D5" s="29" t="s">
        <v>52</v>
      </c>
      <c r="E5" s="29" t="s">
        <v>53</v>
      </c>
      <c r="F5" s="29" t="s">
        <v>54</v>
      </c>
      <c r="G5" s="29" t="s">
        <v>55</v>
      </c>
      <c r="H5" s="29" t="s">
        <v>27</v>
      </c>
      <c r="I5" s="29" t="s">
        <v>56</v>
      </c>
      <c r="J5" s="29" t="s">
        <v>57</v>
      </c>
      <c r="K5" s="29" t="s">
        <v>58</v>
      </c>
      <c r="L5" s="29" t="s">
        <v>59</v>
      </c>
      <c r="M5" s="29" t="s">
        <v>60</v>
      </c>
      <c r="N5" s="29" t="s">
        <v>61</v>
      </c>
      <c r="O5" s="29" t="s">
        <v>62</v>
      </c>
      <c r="P5" s="29" t="s">
        <v>63</v>
      </c>
      <c r="Q5" s="29" t="s">
        <v>64</v>
      </c>
      <c r="R5" s="29" t="s">
        <v>65</v>
      </c>
      <c r="S5" s="29" t="s">
        <v>66</v>
      </c>
      <c r="T5" s="30" t="s">
        <v>67</v>
      </c>
      <c r="U5" s="31" t="s">
        <v>68</v>
      </c>
      <c r="V5" s="31" t="s">
        <v>67</v>
      </c>
      <c r="W5" s="31" t="s">
        <v>68</v>
      </c>
      <c r="X5" s="31" t="s">
        <v>67</v>
      </c>
      <c r="Y5" s="31" t="s">
        <v>68</v>
      </c>
      <c r="Z5" s="31" t="s">
        <v>67</v>
      </c>
      <c r="AA5" s="32" t="s">
        <v>68</v>
      </c>
      <c r="AB5" s="30" t="s">
        <v>67</v>
      </c>
      <c r="AC5" s="31" t="s">
        <v>68</v>
      </c>
      <c r="AD5" s="31" t="s">
        <v>67</v>
      </c>
      <c r="AE5" s="31" t="s">
        <v>68</v>
      </c>
      <c r="AF5" s="31" t="s">
        <v>67</v>
      </c>
      <c r="AG5" s="32" t="s">
        <v>68</v>
      </c>
      <c r="AH5" s="79" t="s">
        <v>67</v>
      </c>
      <c r="AI5" s="80" t="s">
        <v>69</v>
      </c>
      <c r="AJ5" s="81" t="s">
        <v>70</v>
      </c>
      <c r="AK5" s="75" t="s">
        <v>67</v>
      </c>
      <c r="AL5" s="71" t="s">
        <v>71</v>
      </c>
      <c r="AM5" s="93" t="s">
        <v>72</v>
      </c>
      <c r="AN5" s="95" t="s">
        <v>73</v>
      </c>
    </row>
    <row r="6" spans="1:40" ht="266.25" customHeight="1">
      <c r="A6" s="33">
        <v>1</v>
      </c>
      <c r="B6" s="34">
        <v>203</v>
      </c>
      <c r="C6" s="33">
        <v>2018</v>
      </c>
      <c r="D6" s="33" t="s">
        <v>74</v>
      </c>
      <c r="E6" s="33">
        <v>52</v>
      </c>
      <c r="F6" s="33" t="s">
        <v>75</v>
      </c>
      <c r="G6" s="33">
        <v>1</v>
      </c>
      <c r="H6" s="35" t="s">
        <v>12</v>
      </c>
      <c r="I6" s="34" t="s">
        <v>76</v>
      </c>
      <c r="J6" s="34" t="s">
        <v>77</v>
      </c>
      <c r="K6" s="34" t="s">
        <v>8</v>
      </c>
      <c r="L6" s="34" t="s">
        <v>78</v>
      </c>
      <c r="M6" s="34" t="s">
        <v>79</v>
      </c>
      <c r="N6" s="34" t="s">
        <v>80</v>
      </c>
      <c r="O6" s="34" t="s">
        <v>81</v>
      </c>
      <c r="P6" s="36">
        <v>1</v>
      </c>
      <c r="Q6" s="34" t="s">
        <v>82</v>
      </c>
      <c r="R6" s="37">
        <v>43252</v>
      </c>
      <c r="S6" s="38">
        <v>43524</v>
      </c>
      <c r="T6" s="39"/>
      <c r="U6" s="40"/>
      <c r="V6" s="40"/>
      <c r="W6" s="40"/>
      <c r="X6" s="40"/>
      <c r="Y6" s="40"/>
      <c r="Z6" s="41">
        <v>1</v>
      </c>
      <c r="AA6" s="42" t="s">
        <v>83</v>
      </c>
      <c r="AB6" s="39"/>
      <c r="AC6" s="40"/>
      <c r="AD6" s="40"/>
      <c r="AE6" s="40"/>
      <c r="AF6" s="40"/>
      <c r="AG6" s="43"/>
      <c r="AH6" s="82">
        <v>1</v>
      </c>
      <c r="AI6" s="72" t="s">
        <v>84</v>
      </c>
      <c r="AJ6" s="83" t="s">
        <v>85</v>
      </c>
      <c r="AK6" s="76">
        <v>1</v>
      </c>
      <c r="AL6" s="72" t="s">
        <v>86</v>
      </c>
      <c r="AM6" s="88" t="s">
        <v>85</v>
      </c>
      <c r="AN6" s="94" t="s">
        <v>87</v>
      </c>
    </row>
    <row r="7" spans="1:40" ht="371.25">
      <c r="A7" s="33">
        <v>2</v>
      </c>
      <c r="B7" s="34">
        <v>203</v>
      </c>
      <c r="C7" s="33">
        <v>2018</v>
      </c>
      <c r="D7" s="33" t="s">
        <v>74</v>
      </c>
      <c r="E7" s="33">
        <v>52</v>
      </c>
      <c r="F7" s="33" t="s">
        <v>88</v>
      </c>
      <c r="G7" s="33">
        <v>1</v>
      </c>
      <c r="H7" s="34" t="s">
        <v>12</v>
      </c>
      <c r="I7" s="34" t="s">
        <v>76</v>
      </c>
      <c r="J7" s="34" t="s">
        <v>89</v>
      </c>
      <c r="K7" s="34" t="s">
        <v>10</v>
      </c>
      <c r="L7" s="34" t="s">
        <v>90</v>
      </c>
      <c r="M7" s="34" t="s">
        <v>91</v>
      </c>
      <c r="N7" s="34" t="s">
        <v>92</v>
      </c>
      <c r="O7" s="34" t="s">
        <v>93</v>
      </c>
      <c r="P7" s="36">
        <v>1</v>
      </c>
      <c r="Q7" s="34" t="s">
        <v>82</v>
      </c>
      <c r="R7" s="37">
        <v>43245</v>
      </c>
      <c r="S7" s="38">
        <v>43554</v>
      </c>
      <c r="T7" s="39"/>
      <c r="U7" s="40"/>
      <c r="V7" s="40"/>
      <c r="W7" s="40"/>
      <c r="X7" s="40"/>
      <c r="Y7" s="40"/>
      <c r="Z7" s="41">
        <v>1.67</v>
      </c>
      <c r="AA7" s="42" t="s">
        <v>94</v>
      </c>
      <c r="AB7" s="39"/>
      <c r="AC7" s="40"/>
      <c r="AD7" s="40"/>
      <c r="AE7" s="40"/>
      <c r="AF7" s="40"/>
      <c r="AG7" s="43"/>
      <c r="AH7" s="82">
        <v>1</v>
      </c>
      <c r="AI7" s="72" t="s">
        <v>95</v>
      </c>
      <c r="AJ7" s="83" t="s">
        <v>85</v>
      </c>
      <c r="AK7" s="76">
        <v>1</v>
      </c>
      <c r="AL7" s="72" t="s">
        <v>96</v>
      </c>
      <c r="AM7" s="88" t="s">
        <v>85</v>
      </c>
      <c r="AN7" s="90" t="s">
        <v>87</v>
      </c>
    </row>
    <row r="8" spans="1:40" ht="360" customHeight="1">
      <c r="A8" s="33">
        <v>3</v>
      </c>
      <c r="B8" s="34">
        <v>203</v>
      </c>
      <c r="C8" s="33">
        <v>2018</v>
      </c>
      <c r="D8" s="33" t="s">
        <v>74</v>
      </c>
      <c r="E8" s="33">
        <v>52</v>
      </c>
      <c r="F8" s="33" t="s">
        <v>97</v>
      </c>
      <c r="G8" s="33">
        <v>1</v>
      </c>
      <c r="H8" s="34" t="s">
        <v>12</v>
      </c>
      <c r="I8" s="34" t="s">
        <v>98</v>
      </c>
      <c r="J8" s="34" t="s">
        <v>99</v>
      </c>
      <c r="K8" s="34" t="s">
        <v>10</v>
      </c>
      <c r="L8" s="34" t="s">
        <v>100</v>
      </c>
      <c r="M8" s="34" t="s">
        <v>101</v>
      </c>
      <c r="N8" s="34" t="s">
        <v>102</v>
      </c>
      <c r="O8" s="34" t="s">
        <v>103</v>
      </c>
      <c r="P8" s="33">
        <v>1</v>
      </c>
      <c r="Q8" s="34" t="s">
        <v>104</v>
      </c>
      <c r="R8" s="37">
        <v>43266</v>
      </c>
      <c r="S8" s="38">
        <v>43555</v>
      </c>
      <c r="T8" s="39"/>
      <c r="U8" s="40"/>
      <c r="V8" s="40"/>
      <c r="W8" s="40"/>
      <c r="X8" s="40"/>
      <c r="Y8" s="40"/>
      <c r="Z8" s="41">
        <v>1</v>
      </c>
      <c r="AA8" s="42" t="s">
        <v>105</v>
      </c>
      <c r="AB8" s="39"/>
      <c r="AC8" s="40"/>
      <c r="AD8" s="40"/>
      <c r="AE8" s="40"/>
      <c r="AF8" s="40"/>
      <c r="AG8" s="43"/>
      <c r="AH8" s="82">
        <v>1</v>
      </c>
      <c r="AI8" s="72" t="s">
        <v>106</v>
      </c>
      <c r="AJ8" s="83" t="s">
        <v>85</v>
      </c>
      <c r="AK8" s="76">
        <v>1</v>
      </c>
      <c r="AL8" s="72" t="s">
        <v>107</v>
      </c>
      <c r="AM8" s="88" t="s">
        <v>85</v>
      </c>
      <c r="AN8" s="90" t="s">
        <v>87</v>
      </c>
    </row>
    <row r="9" spans="1:40" ht="409.5">
      <c r="A9" s="33">
        <v>4</v>
      </c>
      <c r="B9" s="34">
        <v>203</v>
      </c>
      <c r="C9" s="33">
        <v>2018</v>
      </c>
      <c r="D9" s="33" t="s">
        <v>74</v>
      </c>
      <c r="E9" s="33">
        <v>52</v>
      </c>
      <c r="F9" s="33" t="s">
        <v>108</v>
      </c>
      <c r="G9" s="33">
        <v>1</v>
      </c>
      <c r="H9" s="34" t="s">
        <v>12</v>
      </c>
      <c r="I9" s="34" t="s">
        <v>76</v>
      </c>
      <c r="J9" s="34" t="s">
        <v>77</v>
      </c>
      <c r="K9" s="34" t="s">
        <v>9</v>
      </c>
      <c r="L9" s="34" t="s">
        <v>109</v>
      </c>
      <c r="M9" s="34" t="s">
        <v>110</v>
      </c>
      <c r="N9" s="34" t="s">
        <v>111</v>
      </c>
      <c r="O9" s="34" t="s">
        <v>112</v>
      </c>
      <c r="P9" s="36">
        <v>1</v>
      </c>
      <c r="Q9" s="34" t="s">
        <v>113</v>
      </c>
      <c r="R9" s="37">
        <v>43344</v>
      </c>
      <c r="S9" s="38">
        <v>43586</v>
      </c>
      <c r="T9" s="39"/>
      <c r="U9" s="40"/>
      <c r="V9" s="41">
        <v>1</v>
      </c>
      <c r="W9" s="46" t="s">
        <v>114</v>
      </c>
      <c r="X9" s="40"/>
      <c r="Y9" s="40"/>
      <c r="Z9" s="40"/>
      <c r="AA9" s="43"/>
      <c r="AB9" s="39"/>
      <c r="AC9" s="40"/>
      <c r="AD9" s="40"/>
      <c r="AE9" s="40"/>
      <c r="AF9" s="40"/>
      <c r="AG9" s="43"/>
      <c r="AH9" s="82">
        <v>1</v>
      </c>
      <c r="AI9" s="72" t="s">
        <v>115</v>
      </c>
      <c r="AJ9" s="83" t="s">
        <v>85</v>
      </c>
      <c r="AK9" s="77"/>
      <c r="AL9" s="73"/>
      <c r="AM9" s="88" t="s">
        <v>85</v>
      </c>
      <c r="AN9" s="90" t="s">
        <v>87</v>
      </c>
    </row>
    <row r="10" spans="1:40" ht="409.5">
      <c r="A10" s="33">
        <v>5</v>
      </c>
      <c r="B10" s="34">
        <v>203</v>
      </c>
      <c r="C10" s="33">
        <v>2018</v>
      </c>
      <c r="D10" s="33" t="s">
        <v>74</v>
      </c>
      <c r="E10" s="33">
        <v>52</v>
      </c>
      <c r="F10" s="33" t="s">
        <v>116</v>
      </c>
      <c r="G10" s="33">
        <v>1</v>
      </c>
      <c r="H10" s="34" t="s">
        <v>12</v>
      </c>
      <c r="I10" s="34" t="s">
        <v>76</v>
      </c>
      <c r="J10" s="34" t="s">
        <v>77</v>
      </c>
      <c r="K10" s="34" t="s">
        <v>8</v>
      </c>
      <c r="L10" s="34" t="s">
        <v>117</v>
      </c>
      <c r="M10" s="34" t="s">
        <v>118</v>
      </c>
      <c r="N10" s="34" t="s">
        <v>119</v>
      </c>
      <c r="O10" s="34" t="s">
        <v>120</v>
      </c>
      <c r="P10" s="36">
        <v>1</v>
      </c>
      <c r="Q10" s="34" t="s">
        <v>113</v>
      </c>
      <c r="R10" s="37">
        <v>43344</v>
      </c>
      <c r="S10" s="38">
        <v>43586</v>
      </c>
      <c r="T10" s="39"/>
      <c r="U10" s="40"/>
      <c r="V10" s="41">
        <v>1</v>
      </c>
      <c r="W10" s="46" t="s">
        <v>121</v>
      </c>
      <c r="X10" s="40"/>
      <c r="Y10" s="40"/>
      <c r="Z10" s="40"/>
      <c r="AA10" s="43"/>
      <c r="AB10" s="39"/>
      <c r="AC10" s="40"/>
      <c r="AD10" s="40"/>
      <c r="AE10" s="40"/>
      <c r="AF10" s="40"/>
      <c r="AG10" s="43"/>
      <c r="AH10" s="82">
        <v>1</v>
      </c>
      <c r="AI10" s="72" t="s">
        <v>122</v>
      </c>
      <c r="AJ10" s="83" t="s">
        <v>85</v>
      </c>
      <c r="AK10" s="77"/>
      <c r="AL10" s="73"/>
      <c r="AM10" s="88" t="s">
        <v>85</v>
      </c>
      <c r="AN10" s="90" t="s">
        <v>87</v>
      </c>
    </row>
    <row r="11" spans="1:40" ht="409.5">
      <c r="A11" s="33">
        <v>6</v>
      </c>
      <c r="B11" s="34">
        <v>203</v>
      </c>
      <c r="C11" s="33">
        <v>2018</v>
      </c>
      <c r="D11" s="33" t="s">
        <v>74</v>
      </c>
      <c r="E11" s="33">
        <v>52</v>
      </c>
      <c r="F11" s="33" t="s">
        <v>123</v>
      </c>
      <c r="G11" s="33">
        <v>1</v>
      </c>
      <c r="H11" s="34" t="s">
        <v>12</v>
      </c>
      <c r="I11" s="34" t="s">
        <v>76</v>
      </c>
      <c r="J11" s="34" t="s">
        <v>77</v>
      </c>
      <c r="K11" s="34" t="s">
        <v>10</v>
      </c>
      <c r="L11" s="34" t="s">
        <v>124</v>
      </c>
      <c r="M11" s="34" t="s">
        <v>125</v>
      </c>
      <c r="N11" s="34" t="s">
        <v>126</v>
      </c>
      <c r="O11" s="34" t="s">
        <v>127</v>
      </c>
      <c r="P11" s="36">
        <v>1</v>
      </c>
      <c r="Q11" s="34" t="s">
        <v>113</v>
      </c>
      <c r="R11" s="37">
        <v>43344</v>
      </c>
      <c r="S11" s="38">
        <v>43586</v>
      </c>
      <c r="T11" s="39"/>
      <c r="U11" s="40"/>
      <c r="V11" s="41">
        <v>1</v>
      </c>
      <c r="W11" s="46" t="s">
        <v>128</v>
      </c>
      <c r="X11" s="40"/>
      <c r="Y11" s="40"/>
      <c r="Z11" s="40"/>
      <c r="AA11" s="43"/>
      <c r="AB11" s="39"/>
      <c r="AC11" s="40"/>
      <c r="AD11" s="40"/>
      <c r="AE11" s="40"/>
      <c r="AF11" s="40"/>
      <c r="AG11" s="43"/>
      <c r="AH11" s="82">
        <v>1</v>
      </c>
      <c r="AI11" s="72" t="s">
        <v>129</v>
      </c>
      <c r="AJ11" s="83" t="s">
        <v>85</v>
      </c>
      <c r="AK11" s="77"/>
      <c r="AL11" s="73"/>
      <c r="AM11" s="88" t="s">
        <v>85</v>
      </c>
      <c r="AN11" s="90" t="s">
        <v>87</v>
      </c>
    </row>
    <row r="12" spans="1:40" ht="409.5">
      <c r="A12" s="33">
        <v>7</v>
      </c>
      <c r="B12" s="34">
        <v>203</v>
      </c>
      <c r="C12" s="33">
        <v>2018</v>
      </c>
      <c r="D12" s="33" t="s">
        <v>74</v>
      </c>
      <c r="E12" s="33">
        <v>52</v>
      </c>
      <c r="F12" s="33" t="s">
        <v>130</v>
      </c>
      <c r="G12" s="33">
        <v>1</v>
      </c>
      <c r="H12" s="34" t="s">
        <v>12</v>
      </c>
      <c r="I12" s="34" t="s">
        <v>76</v>
      </c>
      <c r="J12" s="34" t="s">
        <v>77</v>
      </c>
      <c r="K12" s="34" t="s">
        <v>10</v>
      </c>
      <c r="L12" s="34" t="s">
        <v>131</v>
      </c>
      <c r="M12" s="34" t="s">
        <v>132</v>
      </c>
      <c r="N12" s="34" t="s">
        <v>133</v>
      </c>
      <c r="O12" s="34" t="s">
        <v>134</v>
      </c>
      <c r="P12" s="36">
        <v>1</v>
      </c>
      <c r="Q12" s="34" t="s">
        <v>113</v>
      </c>
      <c r="R12" s="37">
        <v>43344</v>
      </c>
      <c r="S12" s="38">
        <v>43586</v>
      </c>
      <c r="T12" s="39"/>
      <c r="U12" s="40"/>
      <c r="V12" s="41">
        <v>1</v>
      </c>
      <c r="W12" s="46" t="s">
        <v>135</v>
      </c>
      <c r="X12" s="40"/>
      <c r="Y12" s="40"/>
      <c r="Z12" s="40"/>
      <c r="AA12" s="43"/>
      <c r="AB12" s="39"/>
      <c r="AC12" s="40"/>
      <c r="AD12" s="40"/>
      <c r="AE12" s="40"/>
      <c r="AF12" s="40"/>
      <c r="AG12" s="43"/>
      <c r="AH12" s="82">
        <v>1</v>
      </c>
      <c r="AI12" s="72" t="s">
        <v>136</v>
      </c>
      <c r="AJ12" s="83" t="s">
        <v>85</v>
      </c>
      <c r="AK12" s="77"/>
      <c r="AL12" s="73"/>
      <c r="AM12" s="88" t="s">
        <v>85</v>
      </c>
      <c r="AN12" s="90" t="s">
        <v>87</v>
      </c>
    </row>
    <row r="13" spans="1:40" ht="131.25" customHeight="1">
      <c r="A13" s="33">
        <v>8</v>
      </c>
      <c r="B13" s="34">
        <v>203</v>
      </c>
      <c r="C13" s="33">
        <v>2018</v>
      </c>
      <c r="D13" s="33" t="s">
        <v>74</v>
      </c>
      <c r="E13" s="33">
        <v>52</v>
      </c>
      <c r="F13" s="33" t="s">
        <v>137</v>
      </c>
      <c r="G13" s="33">
        <v>1</v>
      </c>
      <c r="H13" s="34" t="s">
        <v>12</v>
      </c>
      <c r="I13" s="34" t="s">
        <v>76</v>
      </c>
      <c r="J13" s="34" t="s">
        <v>77</v>
      </c>
      <c r="K13" s="34" t="s">
        <v>10</v>
      </c>
      <c r="L13" s="34" t="s">
        <v>138</v>
      </c>
      <c r="M13" s="34" t="s">
        <v>139</v>
      </c>
      <c r="N13" s="34" t="s">
        <v>140</v>
      </c>
      <c r="O13" s="34" t="s">
        <v>141</v>
      </c>
      <c r="P13" s="36">
        <v>1</v>
      </c>
      <c r="Q13" s="34" t="s">
        <v>113</v>
      </c>
      <c r="R13" s="37">
        <v>43344</v>
      </c>
      <c r="S13" s="38">
        <v>43586</v>
      </c>
      <c r="T13" s="39"/>
      <c r="U13" s="40"/>
      <c r="V13" s="41">
        <v>1</v>
      </c>
      <c r="W13" s="46" t="s">
        <v>142</v>
      </c>
      <c r="X13" s="40"/>
      <c r="Y13" s="40"/>
      <c r="Z13" s="40"/>
      <c r="AA13" s="43"/>
      <c r="AB13" s="39"/>
      <c r="AC13" s="40"/>
      <c r="AD13" s="40"/>
      <c r="AE13" s="40"/>
      <c r="AF13" s="40"/>
      <c r="AG13" s="43"/>
      <c r="AH13" s="82">
        <v>1</v>
      </c>
      <c r="AI13" s="72" t="s">
        <v>143</v>
      </c>
      <c r="AJ13" s="83" t="s">
        <v>85</v>
      </c>
      <c r="AK13" s="77"/>
      <c r="AL13" s="73"/>
      <c r="AM13" s="88" t="s">
        <v>85</v>
      </c>
      <c r="AN13" s="90" t="s">
        <v>87</v>
      </c>
    </row>
    <row r="14" spans="1:40" ht="409.5">
      <c r="A14" s="33">
        <v>9</v>
      </c>
      <c r="B14" s="34">
        <v>203</v>
      </c>
      <c r="C14" s="33">
        <v>2018</v>
      </c>
      <c r="D14" s="33" t="s">
        <v>74</v>
      </c>
      <c r="E14" s="33">
        <v>52</v>
      </c>
      <c r="F14" s="33" t="s">
        <v>88</v>
      </c>
      <c r="G14" s="33">
        <v>2</v>
      </c>
      <c r="H14" s="34" t="s">
        <v>12</v>
      </c>
      <c r="I14" s="34" t="s">
        <v>76</v>
      </c>
      <c r="J14" s="34" t="s">
        <v>89</v>
      </c>
      <c r="K14" s="34" t="s">
        <v>10</v>
      </c>
      <c r="L14" s="34" t="s">
        <v>90</v>
      </c>
      <c r="M14" s="34" t="s">
        <v>144</v>
      </c>
      <c r="N14" s="34" t="s">
        <v>145</v>
      </c>
      <c r="O14" s="34" t="s">
        <v>146</v>
      </c>
      <c r="P14" s="36">
        <v>1</v>
      </c>
      <c r="Q14" s="34" t="s">
        <v>147</v>
      </c>
      <c r="R14" s="37">
        <v>43243</v>
      </c>
      <c r="S14" s="38">
        <v>43602</v>
      </c>
      <c r="T14" s="47">
        <v>100</v>
      </c>
      <c r="U14" s="44" t="s">
        <v>148</v>
      </c>
      <c r="V14" s="40"/>
      <c r="W14" s="46"/>
      <c r="X14" s="40"/>
      <c r="Y14" s="40"/>
      <c r="Z14" s="40"/>
      <c r="AA14" s="43"/>
      <c r="AB14" s="39"/>
      <c r="AC14" s="40"/>
      <c r="AD14" s="40"/>
      <c r="AE14" s="40"/>
      <c r="AF14" s="40"/>
      <c r="AG14" s="43"/>
      <c r="AH14" s="82">
        <v>1</v>
      </c>
      <c r="AI14" s="72" t="s">
        <v>149</v>
      </c>
      <c r="AJ14" s="83" t="s">
        <v>85</v>
      </c>
      <c r="AK14" s="77"/>
      <c r="AL14" s="73"/>
      <c r="AM14" s="88" t="s">
        <v>85</v>
      </c>
      <c r="AN14" s="90" t="s">
        <v>87</v>
      </c>
    </row>
    <row r="15" spans="1:40" ht="409.5">
      <c r="A15" s="33">
        <v>10</v>
      </c>
      <c r="B15" s="34">
        <v>203</v>
      </c>
      <c r="C15" s="33">
        <v>2018</v>
      </c>
      <c r="D15" s="33" t="s">
        <v>74</v>
      </c>
      <c r="E15" s="33">
        <v>52</v>
      </c>
      <c r="F15" s="33" t="s">
        <v>150</v>
      </c>
      <c r="G15" s="33">
        <v>2</v>
      </c>
      <c r="H15" s="34" t="s">
        <v>12</v>
      </c>
      <c r="I15" s="34" t="s">
        <v>151</v>
      </c>
      <c r="J15" s="34" t="s">
        <v>152</v>
      </c>
      <c r="K15" s="34" t="s">
        <v>10</v>
      </c>
      <c r="L15" s="34" t="s">
        <v>153</v>
      </c>
      <c r="M15" s="34" t="s">
        <v>154</v>
      </c>
      <c r="N15" s="34" t="s">
        <v>155</v>
      </c>
      <c r="O15" s="34" t="s">
        <v>156</v>
      </c>
      <c r="P15" s="36">
        <v>1</v>
      </c>
      <c r="Q15" s="34" t="s">
        <v>157</v>
      </c>
      <c r="R15" s="37">
        <v>43252</v>
      </c>
      <c r="S15" s="38">
        <v>43602</v>
      </c>
      <c r="T15" s="39"/>
      <c r="U15" s="40"/>
      <c r="V15" s="40"/>
      <c r="W15" s="40"/>
      <c r="X15" s="41">
        <v>1</v>
      </c>
      <c r="Y15" s="46" t="s">
        <v>158</v>
      </c>
      <c r="Z15" s="40"/>
      <c r="AA15" s="43"/>
      <c r="AB15" s="39"/>
      <c r="AC15" s="40"/>
      <c r="AD15" s="40"/>
      <c r="AE15" s="40"/>
      <c r="AF15" s="40"/>
      <c r="AG15" s="43"/>
      <c r="AH15" s="82">
        <v>1</v>
      </c>
      <c r="AI15" s="72" t="s">
        <v>159</v>
      </c>
      <c r="AJ15" s="83" t="s">
        <v>85</v>
      </c>
      <c r="AK15" s="77"/>
      <c r="AL15" s="73"/>
      <c r="AM15" s="88" t="s">
        <v>85</v>
      </c>
      <c r="AN15" s="90" t="s">
        <v>87</v>
      </c>
    </row>
    <row r="16" spans="1:40" ht="213.75">
      <c r="A16" s="33">
        <v>11</v>
      </c>
      <c r="B16" s="34">
        <v>203</v>
      </c>
      <c r="C16" s="33">
        <v>2018</v>
      </c>
      <c r="D16" s="33" t="s">
        <v>74</v>
      </c>
      <c r="E16" s="33">
        <v>52</v>
      </c>
      <c r="F16" s="33" t="s">
        <v>160</v>
      </c>
      <c r="G16" s="33">
        <v>1</v>
      </c>
      <c r="H16" s="34" t="s">
        <v>12</v>
      </c>
      <c r="I16" s="34" t="s">
        <v>151</v>
      </c>
      <c r="J16" s="34" t="s">
        <v>152</v>
      </c>
      <c r="K16" s="34" t="s">
        <v>8</v>
      </c>
      <c r="L16" s="34" t="s">
        <v>161</v>
      </c>
      <c r="M16" s="34" t="s">
        <v>162</v>
      </c>
      <c r="N16" s="34" t="s">
        <v>163</v>
      </c>
      <c r="O16" s="34" t="s">
        <v>164</v>
      </c>
      <c r="P16" s="36">
        <v>1</v>
      </c>
      <c r="Q16" s="34" t="s">
        <v>113</v>
      </c>
      <c r="R16" s="37">
        <v>43466</v>
      </c>
      <c r="S16" s="38">
        <v>43602</v>
      </c>
      <c r="T16" s="39"/>
      <c r="U16" s="40"/>
      <c r="V16" s="41">
        <v>1</v>
      </c>
      <c r="W16" s="46" t="s">
        <v>165</v>
      </c>
      <c r="X16" s="40"/>
      <c r="Y16" s="40"/>
      <c r="Z16" s="40"/>
      <c r="AA16" s="43"/>
      <c r="AB16" s="39"/>
      <c r="AC16" s="40"/>
      <c r="AD16" s="40"/>
      <c r="AE16" s="40"/>
      <c r="AF16" s="40"/>
      <c r="AG16" s="43"/>
      <c r="AH16" s="82">
        <v>1</v>
      </c>
      <c r="AI16" s="72" t="s">
        <v>166</v>
      </c>
      <c r="AJ16" s="83" t="s">
        <v>85</v>
      </c>
      <c r="AK16" s="77"/>
      <c r="AL16" s="73"/>
      <c r="AM16" s="88" t="s">
        <v>85</v>
      </c>
      <c r="AN16" s="90" t="s">
        <v>87</v>
      </c>
    </row>
    <row r="17" spans="1:40" ht="409.5">
      <c r="A17" s="33">
        <v>12</v>
      </c>
      <c r="B17" s="34">
        <v>203</v>
      </c>
      <c r="C17" s="33">
        <v>2018</v>
      </c>
      <c r="D17" s="33" t="s">
        <v>74</v>
      </c>
      <c r="E17" s="33">
        <v>52</v>
      </c>
      <c r="F17" s="33" t="s">
        <v>150</v>
      </c>
      <c r="G17" s="33">
        <v>1</v>
      </c>
      <c r="H17" s="34" t="s">
        <v>12</v>
      </c>
      <c r="I17" s="34" t="s">
        <v>151</v>
      </c>
      <c r="J17" s="34" t="s">
        <v>152</v>
      </c>
      <c r="K17" s="34" t="s">
        <v>10</v>
      </c>
      <c r="L17" s="34" t="s">
        <v>153</v>
      </c>
      <c r="M17" s="34" t="s">
        <v>167</v>
      </c>
      <c r="N17" s="34" t="s">
        <v>168</v>
      </c>
      <c r="O17" s="34" t="s">
        <v>169</v>
      </c>
      <c r="P17" s="36">
        <v>1</v>
      </c>
      <c r="Q17" s="34" t="s">
        <v>113</v>
      </c>
      <c r="R17" s="37">
        <v>43344</v>
      </c>
      <c r="S17" s="38">
        <v>43602</v>
      </c>
      <c r="T17" s="39"/>
      <c r="U17" s="40"/>
      <c r="V17" s="41">
        <v>0.5</v>
      </c>
      <c r="W17" s="46" t="s">
        <v>170</v>
      </c>
      <c r="X17" s="40"/>
      <c r="Y17" s="40"/>
      <c r="Z17" s="40"/>
      <c r="AA17" s="43"/>
      <c r="AB17" s="39"/>
      <c r="AC17" s="40"/>
      <c r="AD17" s="40"/>
      <c r="AE17" s="40"/>
      <c r="AF17" s="40"/>
      <c r="AG17" s="43"/>
      <c r="AH17" s="82">
        <v>1</v>
      </c>
      <c r="AI17" s="72" t="s">
        <v>171</v>
      </c>
      <c r="AJ17" s="83" t="s">
        <v>85</v>
      </c>
      <c r="AK17" s="77"/>
      <c r="AL17" s="73"/>
      <c r="AM17" s="88" t="s">
        <v>85</v>
      </c>
      <c r="AN17" s="90" t="s">
        <v>87</v>
      </c>
    </row>
    <row r="18" spans="1:40" ht="409.5">
      <c r="A18" s="33">
        <v>13</v>
      </c>
      <c r="B18" s="34">
        <v>203</v>
      </c>
      <c r="C18" s="33">
        <v>2018</v>
      </c>
      <c r="D18" s="33" t="s">
        <v>74</v>
      </c>
      <c r="E18" s="33">
        <v>52</v>
      </c>
      <c r="F18" s="33" t="s">
        <v>172</v>
      </c>
      <c r="G18" s="33">
        <v>1</v>
      </c>
      <c r="H18" s="34" t="s">
        <v>12</v>
      </c>
      <c r="I18" s="34" t="s">
        <v>151</v>
      </c>
      <c r="J18" s="34" t="s">
        <v>152</v>
      </c>
      <c r="K18" s="34" t="s">
        <v>8</v>
      </c>
      <c r="L18" s="34" t="s">
        <v>173</v>
      </c>
      <c r="M18" s="34" t="s">
        <v>174</v>
      </c>
      <c r="N18" s="34" t="s">
        <v>175</v>
      </c>
      <c r="O18" s="34" t="s">
        <v>176</v>
      </c>
      <c r="P18" s="36">
        <v>1</v>
      </c>
      <c r="Q18" s="34" t="s">
        <v>113</v>
      </c>
      <c r="R18" s="37">
        <v>43261</v>
      </c>
      <c r="S18" s="38">
        <v>43602</v>
      </c>
      <c r="T18" s="39"/>
      <c r="U18" s="40"/>
      <c r="V18" s="41">
        <v>0.3</v>
      </c>
      <c r="W18" s="46" t="s">
        <v>177</v>
      </c>
      <c r="X18" s="40"/>
      <c r="Y18" s="40"/>
      <c r="Z18" s="40"/>
      <c r="AA18" s="43"/>
      <c r="AB18" s="39"/>
      <c r="AC18" s="40"/>
      <c r="AD18" s="40"/>
      <c r="AE18" s="40"/>
      <c r="AF18" s="40"/>
      <c r="AG18" s="43"/>
      <c r="AH18" s="82">
        <v>1</v>
      </c>
      <c r="AI18" s="72" t="s">
        <v>178</v>
      </c>
      <c r="AJ18" s="83" t="s">
        <v>85</v>
      </c>
      <c r="AK18" s="77"/>
      <c r="AL18" s="73"/>
      <c r="AM18" s="88" t="s">
        <v>85</v>
      </c>
      <c r="AN18" s="90" t="s">
        <v>87</v>
      </c>
    </row>
    <row r="19" spans="1:40" ht="409.5">
      <c r="A19" s="33">
        <v>14</v>
      </c>
      <c r="B19" s="34">
        <v>203</v>
      </c>
      <c r="C19" s="33">
        <v>2018</v>
      </c>
      <c r="D19" s="33" t="s">
        <v>74</v>
      </c>
      <c r="E19" s="33">
        <v>52</v>
      </c>
      <c r="F19" s="33" t="s">
        <v>179</v>
      </c>
      <c r="G19" s="33">
        <v>1</v>
      </c>
      <c r="H19" s="34" t="s">
        <v>12</v>
      </c>
      <c r="I19" s="34" t="s">
        <v>151</v>
      </c>
      <c r="J19" s="34" t="s">
        <v>152</v>
      </c>
      <c r="K19" s="34" t="s">
        <v>8</v>
      </c>
      <c r="L19" s="34" t="s">
        <v>180</v>
      </c>
      <c r="M19" s="34" t="s">
        <v>181</v>
      </c>
      <c r="N19" s="34" t="s">
        <v>182</v>
      </c>
      <c r="O19" s="34" t="s">
        <v>183</v>
      </c>
      <c r="P19" s="36">
        <v>1</v>
      </c>
      <c r="Q19" s="34" t="s">
        <v>113</v>
      </c>
      <c r="R19" s="37">
        <v>43252</v>
      </c>
      <c r="S19" s="38">
        <v>43602</v>
      </c>
      <c r="T19" s="39"/>
      <c r="U19" s="40"/>
      <c r="V19" s="41">
        <v>0.7</v>
      </c>
      <c r="W19" s="46" t="s">
        <v>184</v>
      </c>
      <c r="X19" s="40"/>
      <c r="Y19" s="40"/>
      <c r="Z19" s="40"/>
      <c r="AA19" s="43"/>
      <c r="AB19" s="39"/>
      <c r="AC19" s="40"/>
      <c r="AD19" s="40"/>
      <c r="AE19" s="40"/>
      <c r="AF19" s="40"/>
      <c r="AG19" s="43"/>
      <c r="AH19" s="82">
        <v>1</v>
      </c>
      <c r="AI19" s="72" t="s">
        <v>185</v>
      </c>
      <c r="AJ19" s="83" t="s">
        <v>85</v>
      </c>
      <c r="AK19" s="77"/>
      <c r="AL19" s="73"/>
      <c r="AM19" s="88" t="s">
        <v>85</v>
      </c>
      <c r="AN19" s="90" t="s">
        <v>87</v>
      </c>
    </row>
    <row r="20" spans="1:40" ht="409.5">
      <c r="A20" s="33">
        <v>15</v>
      </c>
      <c r="B20" s="34">
        <v>203</v>
      </c>
      <c r="C20" s="33">
        <v>2018</v>
      </c>
      <c r="D20" s="33" t="s">
        <v>74</v>
      </c>
      <c r="E20" s="33">
        <v>52</v>
      </c>
      <c r="F20" s="33" t="s">
        <v>172</v>
      </c>
      <c r="G20" s="33">
        <v>2</v>
      </c>
      <c r="H20" s="34" t="s">
        <v>12</v>
      </c>
      <c r="I20" s="34" t="s">
        <v>151</v>
      </c>
      <c r="J20" s="34" t="s">
        <v>152</v>
      </c>
      <c r="K20" s="34" t="s">
        <v>8</v>
      </c>
      <c r="L20" s="34" t="s">
        <v>173</v>
      </c>
      <c r="M20" s="34" t="s">
        <v>186</v>
      </c>
      <c r="N20" s="34" t="s">
        <v>187</v>
      </c>
      <c r="O20" s="34" t="s">
        <v>188</v>
      </c>
      <c r="P20" s="36">
        <v>1</v>
      </c>
      <c r="Q20" s="34" t="s">
        <v>113</v>
      </c>
      <c r="R20" s="37">
        <v>43296</v>
      </c>
      <c r="S20" s="38">
        <v>43602</v>
      </c>
      <c r="T20" s="39"/>
      <c r="U20" s="40"/>
      <c r="V20" s="41">
        <v>0.1</v>
      </c>
      <c r="W20" s="46" t="s">
        <v>189</v>
      </c>
      <c r="X20" s="40"/>
      <c r="Y20" s="40"/>
      <c r="Z20" s="40"/>
      <c r="AA20" s="43"/>
      <c r="AB20" s="39"/>
      <c r="AC20" s="40"/>
      <c r="AD20" s="40"/>
      <c r="AE20" s="40"/>
      <c r="AF20" s="40"/>
      <c r="AG20" s="43"/>
      <c r="AH20" s="82">
        <v>1</v>
      </c>
      <c r="AI20" s="72" t="s">
        <v>190</v>
      </c>
      <c r="AJ20" s="83" t="s">
        <v>85</v>
      </c>
      <c r="AK20" s="77"/>
      <c r="AL20" s="73"/>
      <c r="AM20" s="88" t="s">
        <v>85</v>
      </c>
      <c r="AN20" s="90" t="s">
        <v>87</v>
      </c>
    </row>
    <row r="21" spans="1:40" ht="303.75">
      <c r="A21" s="33">
        <v>16</v>
      </c>
      <c r="B21" s="34">
        <v>203</v>
      </c>
      <c r="C21" s="33">
        <v>2018</v>
      </c>
      <c r="D21" s="33" t="s">
        <v>74</v>
      </c>
      <c r="E21" s="33">
        <v>58</v>
      </c>
      <c r="F21" s="48" t="s">
        <v>191</v>
      </c>
      <c r="G21" s="33">
        <v>1</v>
      </c>
      <c r="H21" s="34" t="s">
        <v>15</v>
      </c>
      <c r="I21" s="34" t="s">
        <v>76</v>
      </c>
      <c r="J21" s="34" t="s">
        <v>77</v>
      </c>
      <c r="K21" s="34" t="s">
        <v>9</v>
      </c>
      <c r="L21" s="34" t="s">
        <v>192</v>
      </c>
      <c r="M21" s="34" t="s">
        <v>193</v>
      </c>
      <c r="N21" s="34" t="s">
        <v>194</v>
      </c>
      <c r="O21" s="34" t="s">
        <v>195</v>
      </c>
      <c r="P21" s="36">
        <v>1</v>
      </c>
      <c r="Q21" s="34" t="s">
        <v>196</v>
      </c>
      <c r="R21" s="49">
        <v>43435</v>
      </c>
      <c r="S21" s="38">
        <v>43617</v>
      </c>
      <c r="T21" s="50">
        <v>0</v>
      </c>
      <c r="U21" s="40"/>
      <c r="V21" s="40"/>
      <c r="W21" s="40"/>
      <c r="X21" s="41">
        <v>1</v>
      </c>
      <c r="Y21" s="46" t="s">
        <v>197</v>
      </c>
      <c r="Z21" s="40"/>
      <c r="AA21" s="43"/>
      <c r="AB21" s="39"/>
      <c r="AC21" s="40"/>
      <c r="AD21" s="40"/>
      <c r="AE21" s="40"/>
      <c r="AF21" s="40"/>
      <c r="AG21" s="43"/>
      <c r="AH21" s="82">
        <v>1</v>
      </c>
      <c r="AI21" s="72" t="s">
        <v>198</v>
      </c>
      <c r="AJ21" s="83" t="s">
        <v>85</v>
      </c>
      <c r="AK21" s="77"/>
      <c r="AL21" s="73"/>
      <c r="AM21" s="88" t="s">
        <v>85</v>
      </c>
      <c r="AN21" s="90" t="s">
        <v>87</v>
      </c>
    </row>
    <row r="22" spans="1:40" ht="326.25">
      <c r="A22" s="33">
        <v>17</v>
      </c>
      <c r="B22" s="34">
        <v>203</v>
      </c>
      <c r="C22" s="33">
        <v>2018</v>
      </c>
      <c r="D22" s="33" t="s">
        <v>74</v>
      </c>
      <c r="E22" s="33">
        <v>58</v>
      </c>
      <c r="F22" s="48" t="s">
        <v>199</v>
      </c>
      <c r="G22" s="33">
        <v>1</v>
      </c>
      <c r="H22" s="34" t="s">
        <v>15</v>
      </c>
      <c r="I22" s="34" t="s">
        <v>76</v>
      </c>
      <c r="J22" s="34" t="s">
        <v>77</v>
      </c>
      <c r="K22" s="34" t="s">
        <v>9</v>
      </c>
      <c r="L22" s="34" t="s">
        <v>200</v>
      </c>
      <c r="M22" s="34" t="s">
        <v>201</v>
      </c>
      <c r="N22" s="34" t="s">
        <v>202</v>
      </c>
      <c r="O22" s="34" t="s">
        <v>203</v>
      </c>
      <c r="P22" s="36">
        <v>1</v>
      </c>
      <c r="Q22" s="34" t="s">
        <v>196</v>
      </c>
      <c r="R22" s="49">
        <v>43435</v>
      </c>
      <c r="S22" s="38">
        <v>43617</v>
      </c>
      <c r="T22" s="39"/>
      <c r="U22" s="40"/>
      <c r="V22" s="40"/>
      <c r="W22" s="40"/>
      <c r="X22" s="41">
        <v>1</v>
      </c>
      <c r="Y22" s="46" t="s">
        <v>204</v>
      </c>
      <c r="Z22" s="40"/>
      <c r="AA22" s="43"/>
      <c r="AB22" s="39"/>
      <c r="AC22" s="40"/>
      <c r="AD22" s="40"/>
      <c r="AE22" s="40"/>
      <c r="AF22" s="40"/>
      <c r="AG22" s="43"/>
      <c r="AH22" s="82">
        <v>1</v>
      </c>
      <c r="AI22" s="72" t="s">
        <v>205</v>
      </c>
      <c r="AJ22" s="83" t="s">
        <v>85</v>
      </c>
      <c r="AK22" s="77"/>
      <c r="AL22" s="73"/>
      <c r="AM22" s="88" t="s">
        <v>85</v>
      </c>
      <c r="AN22" s="90" t="s">
        <v>87</v>
      </c>
    </row>
    <row r="23" spans="1:40" ht="409.5">
      <c r="A23" s="33">
        <v>18</v>
      </c>
      <c r="B23" s="34">
        <v>203</v>
      </c>
      <c r="C23" s="33">
        <v>2018</v>
      </c>
      <c r="D23" s="33" t="s">
        <v>74</v>
      </c>
      <c r="E23" s="33">
        <v>58</v>
      </c>
      <c r="F23" s="48" t="s">
        <v>206</v>
      </c>
      <c r="G23" s="33">
        <v>1</v>
      </c>
      <c r="H23" s="34" t="s">
        <v>15</v>
      </c>
      <c r="I23" s="34" t="s">
        <v>76</v>
      </c>
      <c r="J23" s="34" t="s">
        <v>77</v>
      </c>
      <c r="K23" s="34" t="s">
        <v>10</v>
      </c>
      <c r="L23" s="34" t="s">
        <v>207</v>
      </c>
      <c r="M23" s="34" t="s">
        <v>208</v>
      </c>
      <c r="N23" s="34" t="s">
        <v>209</v>
      </c>
      <c r="O23" s="34" t="s">
        <v>210</v>
      </c>
      <c r="P23" s="36">
        <v>1</v>
      </c>
      <c r="Q23" s="34" t="s">
        <v>211</v>
      </c>
      <c r="R23" s="49">
        <v>43418</v>
      </c>
      <c r="S23" s="38">
        <v>43644</v>
      </c>
      <c r="T23" s="39"/>
      <c r="U23" s="40"/>
      <c r="V23" s="41">
        <v>1</v>
      </c>
      <c r="W23" s="46" t="s">
        <v>212</v>
      </c>
      <c r="X23" s="40"/>
      <c r="Y23" s="40"/>
      <c r="Z23" s="40"/>
      <c r="AA23" s="43"/>
      <c r="AB23" s="39"/>
      <c r="AC23" s="40"/>
      <c r="AD23" s="40"/>
      <c r="AE23" s="40"/>
      <c r="AF23" s="40"/>
      <c r="AG23" s="43"/>
      <c r="AH23" s="82">
        <v>1</v>
      </c>
      <c r="AI23" s="72" t="s">
        <v>213</v>
      </c>
      <c r="AJ23" s="83" t="s">
        <v>85</v>
      </c>
      <c r="AK23" s="77"/>
      <c r="AL23" s="73"/>
      <c r="AM23" s="88" t="s">
        <v>85</v>
      </c>
      <c r="AN23" s="90" t="s">
        <v>87</v>
      </c>
    </row>
    <row r="24" spans="1:40" ht="409.5">
      <c r="A24" s="33">
        <v>19</v>
      </c>
      <c r="B24" s="34">
        <v>203</v>
      </c>
      <c r="C24" s="33">
        <v>2018</v>
      </c>
      <c r="D24" s="33" t="s">
        <v>74</v>
      </c>
      <c r="E24" s="33">
        <v>58</v>
      </c>
      <c r="F24" s="48" t="s">
        <v>214</v>
      </c>
      <c r="G24" s="33">
        <v>1</v>
      </c>
      <c r="H24" s="34" t="s">
        <v>15</v>
      </c>
      <c r="I24" s="34" t="s">
        <v>76</v>
      </c>
      <c r="J24" s="34" t="s">
        <v>77</v>
      </c>
      <c r="K24" s="34" t="s">
        <v>10</v>
      </c>
      <c r="L24" s="34" t="s">
        <v>215</v>
      </c>
      <c r="M24" s="34" t="s">
        <v>216</v>
      </c>
      <c r="N24" s="34" t="s">
        <v>217</v>
      </c>
      <c r="O24" s="34" t="s">
        <v>218</v>
      </c>
      <c r="P24" s="36">
        <v>1</v>
      </c>
      <c r="Q24" s="34" t="s">
        <v>219</v>
      </c>
      <c r="R24" s="49">
        <v>43435</v>
      </c>
      <c r="S24" s="38">
        <v>43617</v>
      </c>
      <c r="T24" s="39"/>
      <c r="U24" s="40"/>
      <c r="V24" s="40"/>
      <c r="W24" s="40"/>
      <c r="X24" s="41">
        <v>1</v>
      </c>
      <c r="Y24" s="46" t="s">
        <v>220</v>
      </c>
      <c r="Z24" s="40"/>
      <c r="AA24" s="43"/>
      <c r="AB24" s="39"/>
      <c r="AC24" s="40"/>
      <c r="AD24" s="40"/>
      <c r="AE24" s="40"/>
      <c r="AF24" s="40"/>
      <c r="AG24" s="43"/>
      <c r="AH24" s="82">
        <v>1</v>
      </c>
      <c r="AI24" s="72" t="s">
        <v>221</v>
      </c>
      <c r="AJ24" s="83" t="s">
        <v>85</v>
      </c>
      <c r="AK24" s="77"/>
      <c r="AL24" s="73"/>
      <c r="AM24" s="88" t="s">
        <v>85</v>
      </c>
      <c r="AN24" s="90" t="s">
        <v>87</v>
      </c>
    </row>
    <row r="25" spans="1:40" ht="326.25">
      <c r="A25" s="33">
        <v>20</v>
      </c>
      <c r="B25" s="34">
        <v>203</v>
      </c>
      <c r="C25" s="33">
        <v>2018</v>
      </c>
      <c r="D25" s="33" t="s">
        <v>74</v>
      </c>
      <c r="E25" s="33">
        <v>58</v>
      </c>
      <c r="F25" s="48" t="s">
        <v>214</v>
      </c>
      <c r="G25" s="33">
        <v>2</v>
      </c>
      <c r="H25" s="34" t="s">
        <v>15</v>
      </c>
      <c r="I25" s="34" t="s">
        <v>76</v>
      </c>
      <c r="J25" s="34" t="s">
        <v>77</v>
      </c>
      <c r="K25" s="34" t="s">
        <v>10</v>
      </c>
      <c r="L25" s="34" t="s">
        <v>215</v>
      </c>
      <c r="M25" s="34" t="s">
        <v>222</v>
      </c>
      <c r="N25" s="34" t="s">
        <v>223</v>
      </c>
      <c r="O25" s="34" t="s">
        <v>224</v>
      </c>
      <c r="P25" s="36">
        <v>1</v>
      </c>
      <c r="Q25" s="34" t="s">
        <v>219</v>
      </c>
      <c r="R25" s="37">
        <v>43525</v>
      </c>
      <c r="S25" s="51">
        <v>43775</v>
      </c>
      <c r="T25" s="39"/>
      <c r="U25" s="40"/>
      <c r="V25" s="40"/>
      <c r="W25" s="40"/>
      <c r="X25" s="41">
        <v>0.5</v>
      </c>
      <c r="Y25" s="46" t="s">
        <v>225</v>
      </c>
      <c r="Z25" s="40"/>
      <c r="AA25" s="43"/>
      <c r="AB25" s="39"/>
      <c r="AC25" s="40"/>
      <c r="AD25" s="40"/>
      <c r="AE25" s="40"/>
      <c r="AF25" s="40"/>
      <c r="AG25" s="43"/>
      <c r="AH25" s="82">
        <v>1</v>
      </c>
      <c r="AI25" s="72" t="s">
        <v>226</v>
      </c>
      <c r="AJ25" s="83" t="s">
        <v>85</v>
      </c>
      <c r="AK25" s="77"/>
      <c r="AL25" s="73"/>
      <c r="AM25" s="88" t="s">
        <v>85</v>
      </c>
      <c r="AN25" s="90" t="s">
        <v>87</v>
      </c>
    </row>
    <row r="26" spans="1:40" ht="213.75">
      <c r="A26" s="33">
        <v>21</v>
      </c>
      <c r="B26" s="34">
        <v>203</v>
      </c>
      <c r="C26" s="33">
        <v>2018</v>
      </c>
      <c r="D26" s="33" t="s">
        <v>74</v>
      </c>
      <c r="E26" s="33">
        <v>58</v>
      </c>
      <c r="F26" s="48" t="s">
        <v>227</v>
      </c>
      <c r="G26" s="33">
        <v>2</v>
      </c>
      <c r="H26" s="34" t="s">
        <v>15</v>
      </c>
      <c r="I26" s="34" t="s">
        <v>76</v>
      </c>
      <c r="J26" s="34" t="s">
        <v>77</v>
      </c>
      <c r="K26" s="34" t="s">
        <v>10</v>
      </c>
      <c r="L26" s="34" t="s">
        <v>228</v>
      </c>
      <c r="M26" s="34" t="s">
        <v>229</v>
      </c>
      <c r="N26" s="34" t="s">
        <v>230</v>
      </c>
      <c r="O26" s="34" t="s">
        <v>231</v>
      </c>
      <c r="P26" s="36">
        <v>1</v>
      </c>
      <c r="Q26" s="34" t="s">
        <v>82</v>
      </c>
      <c r="R26" s="49">
        <v>43435</v>
      </c>
      <c r="S26" s="38">
        <v>43646</v>
      </c>
      <c r="T26" s="39"/>
      <c r="U26" s="40"/>
      <c r="V26" s="40"/>
      <c r="W26" s="40"/>
      <c r="X26" s="40"/>
      <c r="Y26" s="40"/>
      <c r="Z26" s="41">
        <v>1</v>
      </c>
      <c r="AA26" s="42" t="s">
        <v>232</v>
      </c>
      <c r="AB26" s="39"/>
      <c r="AC26" s="40"/>
      <c r="AD26" s="40"/>
      <c r="AE26" s="40"/>
      <c r="AF26" s="40"/>
      <c r="AG26" s="43"/>
      <c r="AH26" s="82">
        <v>1</v>
      </c>
      <c r="AI26" s="72" t="s">
        <v>233</v>
      </c>
      <c r="AJ26" s="83" t="s">
        <v>85</v>
      </c>
      <c r="AK26" s="76">
        <v>1</v>
      </c>
      <c r="AL26" s="72" t="s">
        <v>234</v>
      </c>
      <c r="AM26" s="88" t="s">
        <v>85</v>
      </c>
      <c r="AN26" s="90" t="s">
        <v>87</v>
      </c>
    </row>
    <row r="27" spans="1:40" ht="409.5">
      <c r="A27" s="33">
        <v>22</v>
      </c>
      <c r="B27" s="34">
        <v>203</v>
      </c>
      <c r="C27" s="33">
        <v>2018</v>
      </c>
      <c r="D27" s="33" t="s">
        <v>74</v>
      </c>
      <c r="E27" s="33">
        <v>58</v>
      </c>
      <c r="F27" s="48" t="s">
        <v>235</v>
      </c>
      <c r="G27" s="33">
        <v>1</v>
      </c>
      <c r="H27" s="34" t="s">
        <v>15</v>
      </c>
      <c r="I27" s="34" t="s">
        <v>76</v>
      </c>
      <c r="J27" s="34" t="s">
        <v>77</v>
      </c>
      <c r="K27" s="34" t="s">
        <v>28</v>
      </c>
      <c r="L27" s="34" t="s">
        <v>236</v>
      </c>
      <c r="M27" s="34" t="s">
        <v>237</v>
      </c>
      <c r="N27" s="34" t="s">
        <v>238</v>
      </c>
      <c r="O27" s="34" t="s">
        <v>239</v>
      </c>
      <c r="P27" s="36">
        <v>1</v>
      </c>
      <c r="Q27" s="34" t="s">
        <v>211</v>
      </c>
      <c r="R27" s="49">
        <v>43419</v>
      </c>
      <c r="S27" s="38">
        <v>43644</v>
      </c>
      <c r="T27" s="39"/>
      <c r="U27" s="40"/>
      <c r="V27" s="41">
        <v>1</v>
      </c>
      <c r="W27" s="46" t="s">
        <v>240</v>
      </c>
      <c r="X27" s="40"/>
      <c r="Y27" s="40"/>
      <c r="Z27" s="40"/>
      <c r="AA27" s="43"/>
      <c r="AB27" s="39"/>
      <c r="AC27" s="40"/>
      <c r="AD27" s="40"/>
      <c r="AE27" s="40"/>
      <c r="AF27" s="40"/>
      <c r="AG27" s="43"/>
      <c r="AH27" s="82">
        <v>1</v>
      </c>
      <c r="AI27" s="72" t="s">
        <v>241</v>
      </c>
      <c r="AJ27" s="83" t="s">
        <v>85</v>
      </c>
      <c r="AK27" s="77"/>
      <c r="AL27" s="73"/>
      <c r="AM27" s="88" t="s">
        <v>85</v>
      </c>
      <c r="AN27" s="90" t="s">
        <v>87</v>
      </c>
    </row>
    <row r="28" spans="1:40" ht="236.25">
      <c r="A28" s="33">
        <v>23</v>
      </c>
      <c r="B28" s="34">
        <v>203</v>
      </c>
      <c r="C28" s="33">
        <v>2018</v>
      </c>
      <c r="D28" s="33" t="s">
        <v>74</v>
      </c>
      <c r="E28" s="33">
        <v>58</v>
      </c>
      <c r="F28" s="48" t="s">
        <v>235</v>
      </c>
      <c r="G28" s="33">
        <v>2</v>
      </c>
      <c r="H28" s="34" t="s">
        <v>15</v>
      </c>
      <c r="I28" s="34" t="s">
        <v>76</v>
      </c>
      <c r="J28" s="34" t="s">
        <v>77</v>
      </c>
      <c r="K28" s="34" t="s">
        <v>28</v>
      </c>
      <c r="L28" s="34" t="s">
        <v>236</v>
      </c>
      <c r="M28" s="34" t="s">
        <v>242</v>
      </c>
      <c r="N28" s="34" t="s">
        <v>243</v>
      </c>
      <c r="O28" s="34" t="s">
        <v>244</v>
      </c>
      <c r="P28" s="36">
        <v>1</v>
      </c>
      <c r="Q28" s="34" t="s">
        <v>211</v>
      </c>
      <c r="R28" s="49">
        <v>43419</v>
      </c>
      <c r="S28" s="38">
        <v>43644</v>
      </c>
      <c r="T28" s="39"/>
      <c r="U28" s="40"/>
      <c r="V28" s="41">
        <v>1</v>
      </c>
      <c r="W28" s="46" t="s">
        <v>245</v>
      </c>
      <c r="X28" s="40"/>
      <c r="Y28" s="40"/>
      <c r="Z28" s="40"/>
      <c r="AA28" s="43"/>
      <c r="AB28" s="39"/>
      <c r="AC28" s="40"/>
      <c r="AD28" s="40"/>
      <c r="AE28" s="40"/>
      <c r="AF28" s="40"/>
      <c r="AG28" s="43"/>
      <c r="AH28" s="82">
        <v>1</v>
      </c>
      <c r="AI28" s="72" t="s">
        <v>246</v>
      </c>
      <c r="AJ28" s="83" t="s">
        <v>85</v>
      </c>
      <c r="AK28" s="77"/>
      <c r="AL28" s="73"/>
      <c r="AM28" s="88" t="s">
        <v>85</v>
      </c>
      <c r="AN28" s="90" t="s">
        <v>87</v>
      </c>
    </row>
    <row r="29" spans="1:40" ht="202.5">
      <c r="A29" s="33">
        <v>24</v>
      </c>
      <c r="B29" s="34">
        <v>203</v>
      </c>
      <c r="C29" s="33">
        <v>2018</v>
      </c>
      <c r="D29" s="33" t="s">
        <v>74</v>
      </c>
      <c r="E29" s="33">
        <v>58</v>
      </c>
      <c r="F29" s="48" t="s">
        <v>247</v>
      </c>
      <c r="G29" s="33">
        <v>1</v>
      </c>
      <c r="H29" s="34" t="s">
        <v>15</v>
      </c>
      <c r="I29" s="34" t="s">
        <v>76</v>
      </c>
      <c r="J29" s="34" t="s">
        <v>77</v>
      </c>
      <c r="K29" s="34" t="s">
        <v>28</v>
      </c>
      <c r="L29" s="34" t="s">
        <v>248</v>
      </c>
      <c r="M29" s="34" t="s">
        <v>249</v>
      </c>
      <c r="N29" s="34" t="s">
        <v>250</v>
      </c>
      <c r="O29" s="34" t="s">
        <v>251</v>
      </c>
      <c r="P29" s="36">
        <v>1</v>
      </c>
      <c r="Q29" s="34" t="s">
        <v>252</v>
      </c>
      <c r="R29" s="49">
        <v>43419</v>
      </c>
      <c r="S29" s="38">
        <v>43539</v>
      </c>
      <c r="T29" s="39"/>
      <c r="U29" s="40"/>
      <c r="V29" s="40"/>
      <c r="W29" s="40"/>
      <c r="X29" s="40"/>
      <c r="Y29" s="40"/>
      <c r="Z29" s="40"/>
      <c r="AA29" s="43"/>
      <c r="AB29" s="50">
        <v>1</v>
      </c>
      <c r="AC29" s="46" t="s">
        <v>253</v>
      </c>
      <c r="AD29" s="40"/>
      <c r="AE29" s="40"/>
      <c r="AF29" s="40"/>
      <c r="AG29" s="43"/>
      <c r="AH29" s="82">
        <v>1</v>
      </c>
      <c r="AI29" s="72" t="s">
        <v>254</v>
      </c>
      <c r="AJ29" s="83" t="s">
        <v>85</v>
      </c>
      <c r="AK29" s="77"/>
      <c r="AL29" s="73"/>
      <c r="AM29" s="88" t="s">
        <v>85</v>
      </c>
      <c r="AN29" s="90" t="s">
        <v>87</v>
      </c>
    </row>
    <row r="30" spans="1:40" ht="409.5">
      <c r="A30" s="33">
        <v>25</v>
      </c>
      <c r="B30" s="34">
        <v>203</v>
      </c>
      <c r="C30" s="33">
        <v>2018</v>
      </c>
      <c r="D30" s="33" t="s">
        <v>74</v>
      </c>
      <c r="E30" s="33">
        <v>58</v>
      </c>
      <c r="F30" s="48" t="s">
        <v>247</v>
      </c>
      <c r="G30" s="33">
        <v>2</v>
      </c>
      <c r="H30" s="34" t="s">
        <v>15</v>
      </c>
      <c r="I30" s="34" t="s">
        <v>76</v>
      </c>
      <c r="J30" s="34" t="s">
        <v>77</v>
      </c>
      <c r="K30" s="34" t="s">
        <v>28</v>
      </c>
      <c r="L30" s="34" t="s">
        <v>248</v>
      </c>
      <c r="M30" s="34" t="s">
        <v>255</v>
      </c>
      <c r="N30" s="34" t="s">
        <v>256</v>
      </c>
      <c r="O30" s="34" t="s">
        <v>257</v>
      </c>
      <c r="P30" s="36">
        <v>1</v>
      </c>
      <c r="Q30" s="34" t="s">
        <v>258</v>
      </c>
      <c r="R30" s="49">
        <v>43419</v>
      </c>
      <c r="S30" s="38">
        <v>43539</v>
      </c>
      <c r="T30" s="52">
        <v>1</v>
      </c>
      <c r="U30" s="46" t="s">
        <v>259</v>
      </c>
      <c r="V30" s="45"/>
      <c r="W30" s="46"/>
      <c r="X30" s="40"/>
      <c r="Y30" s="40"/>
      <c r="Z30" s="40"/>
      <c r="AA30" s="43"/>
      <c r="AB30" s="39"/>
      <c r="AC30" s="40"/>
      <c r="AD30" s="40"/>
      <c r="AE30" s="40"/>
      <c r="AF30" s="40"/>
      <c r="AG30" s="43"/>
      <c r="AH30" s="82">
        <v>1</v>
      </c>
      <c r="AI30" s="72" t="s">
        <v>260</v>
      </c>
      <c r="AJ30" s="83" t="s">
        <v>85</v>
      </c>
      <c r="AK30" s="77"/>
      <c r="AL30" s="73"/>
      <c r="AM30" s="88" t="s">
        <v>85</v>
      </c>
      <c r="AN30" s="90" t="s">
        <v>87</v>
      </c>
    </row>
    <row r="31" spans="1:40" ht="409.5">
      <c r="A31" s="33">
        <v>26</v>
      </c>
      <c r="B31" s="34">
        <v>203</v>
      </c>
      <c r="C31" s="33">
        <v>2018</v>
      </c>
      <c r="D31" s="33" t="s">
        <v>74</v>
      </c>
      <c r="E31" s="33">
        <v>58</v>
      </c>
      <c r="F31" s="48" t="s">
        <v>261</v>
      </c>
      <c r="G31" s="33">
        <v>1</v>
      </c>
      <c r="H31" s="34" t="s">
        <v>15</v>
      </c>
      <c r="I31" s="34" t="s">
        <v>76</v>
      </c>
      <c r="J31" s="34" t="s">
        <v>77</v>
      </c>
      <c r="K31" s="34" t="s">
        <v>28</v>
      </c>
      <c r="L31" s="34" t="s">
        <v>262</v>
      </c>
      <c r="M31" s="34" t="s">
        <v>263</v>
      </c>
      <c r="N31" s="34" t="s">
        <v>264</v>
      </c>
      <c r="O31" s="34" t="s">
        <v>265</v>
      </c>
      <c r="P31" s="36">
        <v>1</v>
      </c>
      <c r="Q31" s="34" t="s">
        <v>219</v>
      </c>
      <c r="R31" s="49">
        <v>43435</v>
      </c>
      <c r="S31" s="51">
        <v>43775</v>
      </c>
      <c r="T31" s="39"/>
      <c r="U31" s="40"/>
      <c r="V31" s="40"/>
      <c r="W31" s="40"/>
      <c r="X31" s="41">
        <v>1</v>
      </c>
      <c r="Y31" s="46" t="s">
        <v>266</v>
      </c>
      <c r="Z31" s="40"/>
      <c r="AA31" s="43"/>
      <c r="AB31" s="39"/>
      <c r="AC31" s="40"/>
      <c r="AD31" s="40"/>
      <c r="AE31" s="40"/>
      <c r="AF31" s="40"/>
      <c r="AG31" s="43"/>
      <c r="AH31" s="82">
        <v>1</v>
      </c>
      <c r="AI31" s="72" t="s">
        <v>267</v>
      </c>
      <c r="AJ31" s="83" t="s">
        <v>85</v>
      </c>
      <c r="AK31" s="77"/>
      <c r="AL31" s="73"/>
      <c r="AM31" s="88" t="s">
        <v>85</v>
      </c>
      <c r="AN31" s="90" t="s">
        <v>87</v>
      </c>
    </row>
    <row r="32" spans="1:40" ht="270">
      <c r="A32" s="33">
        <v>27</v>
      </c>
      <c r="B32" s="34">
        <v>203</v>
      </c>
      <c r="C32" s="33">
        <v>2018</v>
      </c>
      <c r="D32" s="33" t="s">
        <v>74</v>
      </c>
      <c r="E32" s="33">
        <v>58</v>
      </c>
      <c r="F32" s="48" t="s">
        <v>268</v>
      </c>
      <c r="G32" s="33">
        <v>1</v>
      </c>
      <c r="H32" s="34" t="s">
        <v>15</v>
      </c>
      <c r="I32" s="34" t="s">
        <v>76</v>
      </c>
      <c r="J32" s="34" t="s">
        <v>77</v>
      </c>
      <c r="K32" s="34" t="s">
        <v>28</v>
      </c>
      <c r="L32" s="34" t="s">
        <v>269</v>
      </c>
      <c r="M32" s="34" t="s">
        <v>270</v>
      </c>
      <c r="N32" s="34" t="s">
        <v>271</v>
      </c>
      <c r="O32" s="34" t="s">
        <v>272</v>
      </c>
      <c r="P32" s="36">
        <v>1</v>
      </c>
      <c r="Q32" s="34" t="s">
        <v>219</v>
      </c>
      <c r="R32" s="37">
        <v>43525</v>
      </c>
      <c r="S32" s="51">
        <v>43775</v>
      </c>
      <c r="T32" s="39"/>
      <c r="U32" s="40"/>
      <c r="V32" s="40"/>
      <c r="W32" s="40"/>
      <c r="X32" s="41">
        <v>0.5</v>
      </c>
      <c r="Y32" s="46" t="s">
        <v>273</v>
      </c>
      <c r="Z32" s="40"/>
      <c r="AA32" s="43"/>
      <c r="AB32" s="39"/>
      <c r="AC32" s="40"/>
      <c r="AD32" s="40"/>
      <c r="AE32" s="40"/>
      <c r="AF32" s="40"/>
      <c r="AG32" s="43"/>
      <c r="AH32" s="82">
        <v>1</v>
      </c>
      <c r="AI32" s="72" t="s">
        <v>226</v>
      </c>
      <c r="AJ32" s="83" t="s">
        <v>85</v>
      </c>
      <c r="AK32" s="77"/>
      <c r="AL32" s="73"/>
      <c r="AM32" s="88" t="s">
        <v>85</v>
      </c>
      <c r="AN32" s="90" t="s">
        <v>87</v>
      </c>
    </row>
    <row r="33" spans="1:40" ht="409.5">
      <c r="A33" s="33">
        <v>28</v>
      </c>
      <c r="B33" s="34">
        <v>203</v>
      </c>
      <c r="C33" s="33">
        <v>2018</v>
      </c>
      <c r="D33" s="33" t="s">
        <v>74</v>
      </c>
      <c r="E33" s="33">
        <v>58</v>
      </c>
      <c r="F33" s="48" t="s">
        <v>274</v>
      </c>
      <c r="G33" s="33">
        <v>1</v>
      </c>
      <c r="H33" s="34" t="s">
        <v>15</v>
      </c>
      <c r="I33" s="34" t="s">
        <v>76</v>
      </c>
      <c r="J33" s="34" t="s">
        <v>77</v>
      </c>
      <c r="K33" s="34" t="s">
        <v>28</v>
      </c>
      <c r="L33" s="34" t="s">
        <v>275</v>
      </c>
      <c r="M33" s="34" t="s">
        <v>276</v>
      </c>
      <c r="N33" s="34" t="s">
        <v>277</v>
      </c>
      <c r="O33" s="34" t="s">
        <v>278</v>
      </c>
      <c r="P33" s="36">
        <v>1</v>
      </c>
      <c r="Q33" s="34" t="s">
        <v>211</v>
      </c>
      <c r="R33" s="49">
        <v>43418</v>
      </c>
      <c r="S33" s="38">
        <v>43661</v>
      </c>
      <c r="T33" s="39"/>
      <c r="U33" s="40"/>
      <c r="V33" s="41">
        <v>0.8</v>
      </c>
      <c r="W33" s="46" t="s">
        <v>279</v>
      </c>
      <c r="X33" s="40"/>
      <c r="Y33" s="40"/>
      <c r="Z33" s="40"/>
      <c r="AA33" s="43"/>
      <c r="AB33" s="39"/>
      <c r="AC33" s="40"/>
      <c r="AD33" s="40"/>
      <c r="AE33" s="40"/>
      <c r="AF33" s="40"/>
      <c r="AG33" s="43"/>
      <c r="AH33" s="82">
        <v>1</v>
      </c>
      <c r="AI33" s="72" t="s">
        <v>280</v>
      </c>
      <c r="AJ33" s="83" t="s">
        <v>85</v>
      </c>
      <c r="AK33" s="77"/>
      <c r="AL33" s="73"/>
      <c r="AM33" s="88" t="s">
        <v>85</v>
      </c>
      <c r="AN33" s="90" t="s">
        <v>87</v>
      </c>
    </row>
    <row r="34" spans="1:40" ht="393.75">
      <c r="A34" s="33">
        <v>29</v>
      </c>
      <c r="B34" s="34">
        <v>203</v>
      </c>
      <c r="C34" s="44">
        <v>2019</v>
      </c>
      <c r="D34" s="44" t="s">
        <v>281</v>
      </c>
      <c r="E34" s="44">
        <v>22</v>
      </c>
      <c r="F34" s="44" t="s">
        <v>282</v>
      </c>
      <c r="G34" s="44">
        <v>1</v>
      </c>
      <c r="H34" s="53" t="s">
        <v>18</v>
      </c>
      <c r="I34" s="53" t="s">
        <v>76</v>
      </c>
      <c r="J34" s="53" t="s">
        <v>283</v>
      </c>
      <c r="K34" s="53" t="s">
        <v>284</v>
      </c>
      <c r="L34" s="53" t="s">
        <v>285</v>
      </c>
      <c r="M34" s="53" t="s">
        <v>286</v>
      </c>
      <c r="N34" s="53" t="s">
        <v>287</v>
      </c>
      <c r="O34" s="53" t="s">
        <v>288</v>
      </c>
      <c r="P34" s="44">
        <v>1</v>
      </c>
      <c r="Q34" s="53" t="s">
        <v>289</v>
      </c>
      <c r="R34" s="54">
        <v>43579</v>
      </c>
      <c r="S34" s="54">
        <v>43921</v>
      </c>
      <c r="T34" s="34"/>
      <c r="U34" s="55"/>
      <c r="V34" s="55"/>
      <c r="W34" s="55" t="s">
        <v>290</v>
      </c>
      <c r="X34" s="56"/>
      <c r="Y34" s="56"/>
      <c r="Z34" s="40"/>
      <c r="AA34" s="43"/>
      <c r="AB34" s="57"/>
      <c r="AC34" s="56"/>
      <c r="AD34" s="56"/>
      <c r="AE34" s="55"/>
      <c r="AF34" s="55"/>
      <c r="AG34" s="58"/>
      <c r="AH34" s="84"/>
      <c r="AI34" s="72" t="s">
        <v>291</v>
      </c>
      <c r="AJ34" s="83" t="s">
        <v>85</v>
      </c>
      <c r="AK34" s="77"/>
      <c r="AL34" s="73"/>
      <c r="AM34" s="88" t="s">
        <v>85</v>
      </c>
      <c r="AN34" s="91"/>
    </row>
    <row r="35" spans="1:40" ht="409.5">
      <c r="A35" s="33">
        <v>30</v>
      </c>
      <c r="B35" s="46">
        <v>203</v>
      </c>
      <c r="C35" s="44">
        <v>2019</v>
      </c>
      <c r="D35" s="44" t="s">
        <v>281</v>
      </c>
      <c r="E35" s="44">
        <v>22</v>
      </c>
      <c r="F35" s="44" t="s">
        <v>282</v>
      </c>
      <c r="G35" s="44">
        <v>2</v>
      </c>
      <c r="H35" s="53" t="s">
        <v>18</v>
      </c>
      <c r="I35" s="53" t="s">
        <v>76</v>
      </c>
      <c r="J35" s="53" t="s">
        <v>283</v>
      </c>
      <c r="K35" s="53" t="s">
        <v>284</v>
      </c>
      <c r="L35" s="53" t="s">
        <v>285</v>
      </c>
      <c r="M35" s="53" t="s">
        <v>292</v>
      </c>
      <c r="N35" s="53" t="s">
        <v>293</v>
      </c>
      <c r="O35" s="53" t="s">
        <v>294</v>
      </c>
      <c r="P35" s="44">
        <v>3</v>
      </c>
      <c r="Q35" s="53" t="s">
        <v>289</v>
      </c>
      <c r="R35" s="54">
        <v>43579</v>
      </c>
      <c r="S35" s="59">
        <v>43830</v>
      </c>
      <c r="T35" s="57"/>
      <c r="U35" s="57"/>
      <c r="V35" s="57"/>
      <c r="W35" s="60" t="s">
        <v>295</v>
      </c>
      <c r="X35" s="57"/>
      <c r="Y35" s="56"/>
      <c r="Z35" s="40"/>
      <c r="AA35" s="40"/>
      <c r="AB35" s="56"/>
      <c r="AC35" s="56"/>
      <c r="AD35" s="56"/>
      <c r="AE35" s="56"/>
      <c r="AF35" s="56"/>
      <c r="AG35" s="58"/>
      <c r="AH35" s="82">
        <v>1</v>
      </c>
      <c r="AI35" s="72" t="s">
        <v>296</v>
      </c>
      <c r="AJ35" s="83" t="s">
        <v>85</v>
      </c>
      <c r="AK35" s="77"/>
      <c r="AL35" s="73"/>
      <c r="AM35" s="88" t="s">
        <v>85</v>
      </c>
      <c r="AN35" s="90" t="s">
        <v>87</v>
      </c>
    </row>
    <row r="36" spans="1:40" ht="409.5">
      <c r="A36" s="33">
        <v>31</v>
      </c>
      <c r="B36" s="46">
        <v>203</v>
      </c>
      <c r="C36" s="44">
        <v>2019</v>
      </c>
      <c r="D36" s="44" t="s">
        <v>281</v>
      </c>
      <c r="E36" s="44">
        <v>22</v>
      </c>
      <c r="F36" s="44" t="s">
        <v>297</v>
      </c>
      <c r="G36" s="44">
        <v>1</v>
      </c>
      <c r="H36" s="53" t="s">
        <v>18</v>
      </c>
      <c r="I36" s="53" t="s">
        <v>76</v>
      </c>
      <c r="J36" s="53" t="s">
        <v>283</v>
      </c>
      <c r="K36" s="53" t="s">
        <v>8</v>
      </c>
      <c r="L36" s="53" t="s">
        <v>298</v>
      </c>
      <c r="M36" s="53" t="s">
        <v>299</v>
      </c>
      <c r="N36" s="53" t="s">
        <v>300</v>
      </c>
      <c r="O36" s="53" t="s">
        <v>301</v>
      </c>
      <c r="P36" s="44">
        <v>1</v>
      </c>
      <c r="Q36" s="53" t="s">
        <v>302</v>
      </c>
      <c r="R36" s="54">
        <v>43587</v>
      </c>
      <c r="S36" s="54">
        <v>43707</v>
      </c>
      <c r="T36" s="39"/>
      <c r="U36" s="57"/>
      <c r="V36" s="57"/>
      <c r="W36" s="43"/>
      <c r="X36" s="39"/>
      <c r="Y36" s="40"/>
      <c r="Z36" s="40"/>
      <c r="AA36" s="40"/>
      <c r="AB36" s="40"/>
      <c r="AC36" s="40"/>
      <c r="AD36" s="41">
        <v>1</v>
      </c>
      <c r="AE36" s="46" t="s">
        <v>303</v>
      </c>
      <c r="AF36" s="41"/>
      <c r="AG36" s="43"/>
      <c r="AH36" s="82">
        <v>1</v>
      </c>
      <c r="AI36" s="72" t="s">
        <v>304</v>
      </c>
      <c r="AJ36" s="83" t="s">
        <v>85</v>
      </c>
      <c r="AK36" s="77"/>
      <c r="AL36" s="73"/>
      <c r="AM36" s="88" t="s">
        <v>85</v>
      </c>
      <c r="AN36" s="90" t="s">
        <v>87</v>
      </c>
    </row>
    <row r="37" spans="1:40" ht="409.5">
      <c r="A37" s="33">
        <v>32</v>
      </c>
      <c r="B37" s="46">
        <v>203</v>
      </c>
      <c r="C37" s="44">
        <v>2019</v>
      </c>
      <c r="D37" s="44" t="s">
        <v>281</v>
      </c>
      <c r="E37" s="44">
        <v>22</v>
      </c>
      <c r="F37" s="44" t="s">
        <v>305</v>
      </c>
      <c r="G37" s="44">
        <v>1</v>
      </c>
      <c r="H37" s="53" t="s">
        <v>18</v>
      </c>
      <c r="I37" s="53" t="s">
        <v>76</v>
      </c>
      <c r="J37" s="53" t="s">
        <v>283</v>
      </c>
      <c r="K37" s="53" t="s">
        <v>8</v>
      </c>
      <c r="L37" s="53" t="s">
        <v>306</v>
      </c>
      <c r="M37" s="53" t="s">
        <v>307</v>
      </c>
      <c r="N37" s="53" t="s">
        <v>308</v>
      </c>
      <c r="O37" s="53" t="s">
        <v>309</v>
      </c>
      <c r="P37" s="44">
        <v>1</v>
      </c>
      <c r="Q37" s="53" t="s">
        <v>302</v>
      </c>
      <c r="R37" s="54">
        <v>43710</v>
      </c>
      <c r="S37" s="54">
        <v>43889</v>
      </c>
      <c r="T37" s="39"/>
      <c r="U37" s="57"/>
      <c r="V37" s="57"/>
      <c r="W37" s="43"/>
      <c r="X37" s="39"/>
      <c r="Y37" s="40"/>
      <c r="Z37" s="40"/>
      <c r="AA37" s="40"/>
      <c r="AB37" s="40"/>
      <c r="AC37" s="40"/>
      <c r="AD37" s="41">
        <v>1</v>
      </c>
      <c r="AE37" s="46" t="s">
        <v>310</v>
      </c>
      <c r="AF37" s="40"/>
      <c r="AG37" s="43"/>
      <c r="AH37" s="84"/>
      <c r="AI37" s="72" t="s">
        <v>291</v>
      </c>
      <c r="AJ37" s="83" t="s">
        <v>85</v>
      </c>
      <c r="AK37" s="77"/>
      <c r="AL37" s="73"/>
      <c r="AM37" s="88" t="s">
        <v>85</v>
      </c>
      <c r="AN37" s="91"/>
    </row>
    <row r="38" spans="1:40" ht="258.75">
      <c r="A38" s="33">
        <v>33</v>
      </c>
      <c r="B38" s="46">
        <v>203</v>
      </c>
      <c r="C38" s="44">
        <v>2019</v>
      </c>
      <c r="D38" s="44" t="s">
        <v>281</v>
      </c>
      <c r="E38" s="44">
        <v>22</v>
      </c>
      <c r="F38" s="44" t="s">
        <v>305</v>
      </c>
      <c r="G38" s="44">
        <v>2</v>
      </c>
      <c r="H38" s="53" t="s">
        <v>18</v>
      </c>
      <c r="I38" s="53" t="s">
        <v>76</v>
      </c>
      <c r="J38" s="53" t="s">
        <v>283</v>
      </c>
      <c r="K38" s="53" t="s">
        <v>8</v>
      </c>
      <c r="L38" s="53" t="s">
        <v>306</v>
      </c>
      <c r="M38" s="53" t="s">
        <v>311</v>
      </c>
      <c r="N38" s="53" t="s">
        <v>300</v>
      </c>
      <c r="O38" s="53" t="s">
        <v>312</v>
      </c>
      <c r="P38" s="44">
        <v>1</v>
      </c>
      <c r="Q38" s="53" t="s">
        <v>302</v>
      </c>
      <c r="R38" s="54">
        <v>43710</v>
      </c>
      <c r="S38" s="54">
        <v>43889</v>
      </c>
      <c r="T38" s="39"/>
      <c r="U38" s="57"/>
      <c r="V38" s="57"/>
      <c r="W38" s="43"/>
      <c r="X38" s="39"/>
      <c r="Y38" s="40"/>
      <c r="Z38" s="40"/>
      <c r="AA38" s="40"/>
      <c r="AB38" s="40"/>
      <c r="AC38" s="40"/>
      <c r="AD38" s="41">
        <v>0.8</v>
      </c>
      <c r="AE38" s="46" t="s">
        <v>313</v>
      </c>
      <c r="AF38" s="40"/>
      <c r="AG38" s="43"/>
      <c r="AH38" s="82">
        <v>0.8</v>
      </c>
      <c r="AI38" s="72" t="s">
        <v>314</v>
      </c>
      <c r="AJ38" s="83" t="s">
        <v>315</v>
      </c>
      <c r="AK38" s="77">
        <v>80</v>
      </c>
      <c r="AL38" s="73" t="s">
        <v>316</v>
      </c>
      <c r="AM38" s="88" t="s">
        <v>317</v>
      </c>
      <c r="AN38" s="91"/>
    </row>
    <row r="39" spans="1:40" ht="382.5">
      <c r="A39" s="33">
        <v>34</v>
      </c>
      <c r="B39" s="46">
        <v>203</v>
      </c>
      <c r="C39" s="44">
        <v>2019</v>
      </c>
      <c r="D39" s="44" t="s">
        <v>281</v>
      </c>
      <c r="E39" s="44">
        <v>22</v>
      </c>
      <c r="F39" s="44" t="s">
        <v>318</v>
      </c>
      <c r="G39" s="44">
        <v>1</v>
      </c>
      <c r="H39" s="53" t="s">
        <v>18</v>
      </c>
      <c r="I39" s="53" t="s">
        <v>76</v>
      </c>
      <c r="J39" s="53" t="s">
        <v>283</v>
      </c>
      <c r="K39" s="53" t="s">
        <v>8</v>
      </c>
      <c r="L39" s="53" t="s">
        <v>319</v>
      </c>
      <c r="M39" s="53" t="s">
        <v>320</v>
      </c>
      <c r="N39" s="53" t="s">
        <v>321</v>
      </c>
      <c r="O39" s="53" t="s">
        <v>322</v>
      </c>
      <c r="P39" s="44">
        <v>1</v>
      </c>
      <c r="Q39" s="53" t="s">
        <v>252</v>
      </c>
      <c r="R39" s="54">
        <v>43578</v>
      </c>
      <c r="S39" s="54">
        <v>43928</v>
      </c>
      <c r="T39" s="39"/>
      <c r="U39" s="57"/>
      <c r="V39" s="57"/>
      <c r="W39" s="43"/>
      <c r="X39" s="39"/>
      <c r="Y39" s="40"/>
      <c r="Z39" s="40"/>
      <c r="AA39" s="40"/>
      <c r="AB39" s="40"/>
      <c r="AC39" s="46" t="s">
        <v>323</v>
      </c>
      <c r="AD39" s="40"/>
      <c r="AE39" s="40"/>
      <c r="AF39" s="40"/>
      <c r="AG39" s="43"/>
      <c r="AH39" s="82">
        <v>1</v>
      </c>
      <c r="AI39" s="72" t="s">
        <v>324</v>
      </c>
      <c r="AJ39" s="83" t="s">
        <v>85</v>
      </c>
      <c r="AK39" s="76">
        <v>1</v>
      </c>
      <c r="AL39" s="73" t="s">
        <v>325</v>
      </c>
      <c r="AM39" s="88" t="s">
        <v>85</v>
      </c>
      <c r="AN39" s="91"/>
    </row>
    <row r="40" spans="1:40" ht="202.5">
      <c r="A40" s="33">
        <v>35</v>
      </c>
      <c r="B40" s="46">
        <v>203</v>
      </c>
      <c r="C40" s="44">
        <v>2019</v>
      </c>
      <c r="D40" s="44" t="s">
        <v>281</v>
      </c>
      <c r="E40" s="44">
        <v>22</v>
      </c>
      <c r="F40" s="44" t="s">
        <v>326</v>
      </c>
      <c r="G40" s="44">
        <v>1</v>
      </c>
      <c r="H40" s="53" t="s">
        <v>18</v>
      </c>
      <c r="I40" s="53" t="s">
        <v>76</v>
      </c>
      <c r="J40" s="53" t="s">
        <v>283</v>
      </c>
      <c r="K40" s="53" t="s">
        <v>8</v>
      </c>
      <c r="L40" s="53" t="s">
        <v>327</v>
      </c>
      <c r="M40" s="53" t="s">
        <v>328</v>
      </c>
      <c r="N40" s="53" t="s">
        <v>329</v>
      </c>
      <c r="O40" s="53" t="s">
        <v>330</v>
      </c>
      <c r="P40" s="44">
        <v>100</v>
      </c>
      <c r="Q40" s="53" t="s">
        <v>331</v>
      </c>
      <c r="R40" s="54">
        <v>43587</v>
      </c>
      <c r="S40" s="59">
        <v>43830</v>
      </c>
      <c r="T40" s="39"/>
      <c r="U40" s="57"/>
      <c r="V40" s="57"/>
      <c r="W40" s="43"/>
      <c r="X40" s="39"/>
      <c r="Y40" s="61"/>
      <c r="Z40" s="41">
        <v>0.66</v>
      </c>
      <c r="AA40" s="46" t="s">
        <v>332</v>
      </c>
      <c r="AB40" s="40"/>
      <c r="AC40" s="40"/>
      <c r="AD40" s="40"/>
      <c r="AE40" s="40"/>
      <c r="AF40" s="46">
        <v>100</v>
      </c>
      <c r="AG40" s="42" t="s">
        <v>333</v>
      </c>
      <c r="AH40" s="82">
        <v>1</v>
      </c>
      <c r="AI40" s="72" t="s">
        <v>334</v>
      </c>
      <c r="AJ40" s="83" t="s">
        <v>85</v>
      </c>
      <c r="AK40" s="76">
        <v>1</v>
      </c>
      <c r="AL40" s="72" t="s">
        <v>335</v>
      </c>
      <c r="AM40" s="88" t="s">
        <v>85</v>
      </c>
      <c r="AN40" s="90" t="s">
        <v>87</v>
      </c>
    </row>
    <row r="41" spans="1:40" ht="90">
      <c r="A41" s="33">
        <v>36</v>
      </c>
      <c r="B41" s="46">
        <v>203</v>
      </c>
      <c r="C41" s="44">
        <v>2019</v>
      </c>
      <c r="D41" s="44" t="s">
        <v>281</v>
      </c>
      <c r="E41" s="44">
        <v>22</v>
      </c>
      <c r="F41" s="44" t="s">
        <v>326</v>
      </c>
      <c r="G41" s="44">
        <v>2</v>
      </c>
      <c r="H41" s="53" t="s">
        <v>18</v>
      </c>
      <c r="I41" s="53" t="s">
        <v>76</v>
      </c>
      <c r="J41" s="53" t="s">
        <v>283</v>
      </c>
      <c r="K41" s="53" t="s">
        <v>8</v>
      </c>
      <c r="L41" s="53" t="s">
        <v>327</v>
      </c>
      <c r="M41" s="53" t="s">
        <v>336</v>
      </c>
      <c r="N41" s="53" t="s">
        <v>337</v>
      </c>
      <c r="O41" s="53" t="s">
        <v>338</v>
      </c>
      <c r="P41" s="44">
        <v>100</v>
      </c>
      <c r="Q41" s="53" t="s">
        <v>82</v>
      </c>
      <c r="R41" s="54">
        <v>43587</v>
      </c>
      <c r="S41" s="54">
        <v>43616</v>
      </c>
      <c r="T41" s="39"/>
      <c r="U41" s="57"/>
      <c r="V41" s="57"/>
      <c r="W41" s="43"/>
      <c r="X41" s="39"/>
      <c r="Y41" s="40"/>
      <c r="Z41" s="41">
        <v>1</v>
      </c>
      <c r="AA41" s="46" t="s">
        <v>339</v>
      </c>
      <c r="AB41" s="40"/>
      <c r="AC41" s="40"/>
      <c r="AD41" s="40"/>
      <c r="AE41" s="40"/>
      <c r="AF41" s="40"/>
      <c r="AG41" s="43"/>
      <c r="AH41" s="82">
        <v>1</v>
      </c>
      <c r="AI41" s="72" t="s">
        <v>340</v>
      </c>
      <c r="AJ41" s="83" t="s">
        <v>85</v>
      </c>
      <c r="AK41" s="76">
        <v>1</v>
      </c>
      <c r="AL41" s="72" t="s">
        <v>341</v>
      </c>
      <c r="AM41" s="88" t="s">
        <v>85</v>
      </c>
      <c r="AN41" s="90" t="s">
        <v>87</v>
      </c>
    </row>
    <row r="42" spans="1:40" ht="180">
      <c r="A42" s="33">
        <v>37</v>
      </c>
      <c r="B42" s="46">
        <v>203</v>
      </c>
      <c r="C42" s="44">
        <v>2019</v>
      </c>
      <c r="D42" s="44" t="s">
        <v>281</v>
      </c>
      <c r="E42" s="44">
        <v>22</v>
      </c>
      <c r="F42" s="44" t="s">
        <v>342</v>
      </c>
      <c r="G42" s="44">
        <v>1</v>
      </c>
      <c r="H42" s="53" t="s">
        <v>18</v>
      </c>
      <c r="I42" s="53" t="s">
        <v>76</v>
      </c>
      <c r="J42" s="53" t="s">
        <v>283</v>
      </c>
      <c r="K42" s="53" t="s">
        <v>8</v>
      </c>
      <c r="L42" s="53" t="s">
        <v>343</v>
      </c>
      <c r="M42" s="53" t="s">
        <v>344</v>
      </c>
      <c r="N42" s="53" t="s">
        <v>345</v>
      </c>
      <c r="O42" s="53" t="s">
        <v>346</v>
      </c>
      <c r="P42" s="44">
        <v>1</v>
      </c>
      <c r="Q42" s="53" t="s">
        <v>252</v>
      </c>
      <c r="R42" s="54">
        <v>43578</v>
      </c>
      <c r="S42" s="54">
        <v>43928</v>
      </c>
      <c r="T42" s="39"/>
      <c r="U42" s="57"/>
      <c r="V42" s="57"/>
      <c r="W42" s="43"/>
      <c r="X42" s="39"/>
      <c r="Y42" s="40"/>
      <c r="Z42" s="40"/>
      <c r="AA42" s="40"/>
      <c r="AB42" s="40"/>
      <c r="AC42" s="46" t="s">
        <v>347</v>
      </c>
      <c r="AD42" s="40"/>
      <c r="AE42" s="40"/>
      <c r="AF42" s="40"/>
      <c r="AG42" s="43"/>
      <c r="AH42" s="82">
        <v>1</v>
      </c>
      <c r="AI42" s="72" t="s">
        <v>348</v>
      </c>
      <c r="AJ42" s="83" t="s">
        <v>85</v>
      </c>
      <c r="AK42" s="76">
        <v>1</v>
      </c>
      <c r="AL42" s="73" t="s">
        <v>349</v>
      </c>
      <c r="AM42" s="88" t="s">
        <v>85</v>
      </c>
      <c r="AN42" s="91"/>
    </row>
    <row r="43" spans="1:40" ht="315">
      <c r="A43" s="33">
        <v>38</v>
      </c>
      <c r="B43" s="46">
        <v>203</v>
      </c>
      <c r="C43" s="44">
        <v>2019</v>
      </c>
      <c r="D43" s="44" t="s">
        <v>281</v>
      </c>
      <c r="E43" s="44">
        <v>22</v>
      </c>
      <c r="F43" s="44" t="s">
        <v>342</v>
      </c>
      <c r="G43" s="44">
        <v>2</v>
      </c>
      <c r="H43" s="53" t="s">
        <v>18</v>
      </c>
      <c r="I43" s="53" t="s">
        <v>76</v>
      </c>
      <c r="J43" s="53" t="s">
        <v>283</v>
      </c>
      <c r="K43" s="53" t="s">
        <v>8</v>
      </c>
      <c r="L43" s="53" t="s">
        <v>343</v>
      </c>
      <c r="M43" s="53" t="s">
        <v>350</v>
      </c>
      <c r="N43" s="53" t="s">
        <v>250</v>
      </c>
      <c r="O43" s="53" t="s">
        <v>351</v>
      </c>
      <c r="P43" s="44">
        <v>1</v>
      </c>
      <c r="Q43" s="53" t="s">
        <v>252</v>
      </c>
      <c r="R43" s="54">
        <v>43578</v>
      </c>
      <c r="S43" s="54">
        <v>43928</v>
      </c>
      <c r="T43" s="39"/>
      <c r="U43" s="57"/>
      <c r="V43" s="57"/>
      <c r="W43" s="43"/>
      <c r="X43" s="39"/>
      <c r="Y43" s="40"/>
      <c r="Z43" s="40"/>
      <c r="AA43" s="40"/>
      <c r="AB43" s="40"/>
      <c r="AC43" s="46" t="s">
        <v>352</v>
      </c>
      <c r="AD43" s="40"/>
      <c r="AE43" s="40"/>
      <c r="AF43" s="40"/>
      <c r="AG43" s="43"/>
      <c r="AH43" s="82">
        <v>1</v>
      </c>
      <c r="AI43" s="72" t="s">
        <v>353</v>
      </c>
      <c r="AJ43" s="83" t="s">
        <v>85</v>
      </c>
      <c r="AK43" s="76">
        <v>1</v>
      </c>
      <c r="AL43" s="73" t="s">
        <v>354</v>
      </c>
      <c r="AM43" s="88" t="s">
        <v>85</v>
      </c>
      <c r="AN43" s="91"/>
    </row>
    <row r="44" spans="1:40" ht="409.5">
      <c r="A44" s="33">
        <v>39</v>
      </c>
      <c r="B44" s="46">
        <v>203</v>
      </c>
      <c r="C44" s="44">
        <v>2019</v>
      </c>
      <c r="D44" s="44" t="s">
        <v>281</v>
      </c>
      <c r="E44" s="44">
        <v>22</v>
      </c>
      <c r="F44" s="44" t="s">
        <v>108</v>
      </c>
      <c r="G44" s="44">
        <v>1</v>
      </c>
      <c r="H44" s="53" t="s">
        <v>18</v>
      </c>
      <c r="I44" s="53" t="s">
        <v>76</v>
      </c>
      <c r="J44" s="53" t="s">
        <v>283</v>
      </c>
      <c r="K44" s="53" t="s">
        <v>8</v>
      </c>
      <c r="L44" s="53" t="s">
        <v>355</v>
      </c>
      <c r="M44" s="53" t="s">
        <v>356</v>
      </c>
      <c r="N44" s="53" t="s">
        <v>357</v>
      </c>
      <c r="O44" s="53" t="s">
        <v>358</v>
      </c>
      <c r="P44" s="44">
        <v>100</v>
      </c>
      <c r="Q44" s="53" t="s">
        <v>289</v>
      </c>
      <c r="R44" s="54">
        <v>43579</v>
      </c>
      <c r="S44" s="54">
        <v>43921</v>
      </c>
      <c r="T44" s="39"/>
      <c r="U44" s="57"/>
      <c r="V44" s="57"/>
      <c r="W44" s="42" t="s">
        <v>359</v>
      </c>
      <c r="X44" s="39"/>
      <c r="Y44" s="40"/>
      <c r="Z44" s="40"/>
      <c r="AA44" s="40"/>
      <c r="AB44" s="40"/>
      <c r="AC44" s="40"/>
      <c r="AD44" s="40"/>
      <c r="AE44" s="40"/>
      <c r="AF44" s="40"/>
      <c r="AG44" s="43"/>
      <c r="AH44" s="82">
        <v>0.73</v>
      </c>
      <c r="AI44" s="72" t="s">
        <v>360</v>
      </c>
      <c r="AJ44" s="83" t="s">
        <v>315</v>
      </c>
      <c r="AK44" s="77"/>
      <c r="AL44" s="73" t="s">
        <v>361</v>
      </c>
      <c r="AM44" s="88" t="s">
        <v>317</v>
      </c>
      <c r="AN44" s="91"/>
    </row>
    <row r="45" spans="1:40" ht="409.5">
      <c r="A45" s="33">
        <v>40</v>
      </c>
      <c r="B45" s="46">
        <v>203</v>
      </c>
      <c r="C45" s="44">
        <v>2019</v>
      </c>
      <c r="D45" s="44" t="s">
        <v>281</v>
      </c>
      <c r="E45" s="44">
        <v>22</v>
      </c>
      <c r="F45" s="44" t="s">
        <v>362</v>
      </c>
      <c r="G45" s="44">
        <v>1</v>
      </c>
      <c r="H45" s="53" t="s">
        <v>18</v>
      </c>
      <c r="I45" s="53" t="s">
        <v>76</v>
      </c>
      <c r="J45" s="53" t="s">
        <v>283</v>
      </c>
      <c r="K45" s="34" t="s">
        <v>9</v>
      </c>
      <c r="L45" s="53" t="s">
        <v>363</v>
      </c>
      <c r="M45" s="53" t="s">
        <v>364</v>
      </c>
      <c r="N45" s="53" t="s">
        <v>365</v>
      </c>
      <c r="O45" s="53" t="s">
        <v>366</v>
      </c>
      <c r="P45" s="44">
        <v>100</v>
      </c>
      <c r="Q45" s="53" t="s">
        <v>367</v>
      </c>
      <c r="R45" s="59">
        <v>43739</v>
      </c>
      <c r="S45" s="54">
        <v>43922</v>
      </c>
      <c r="T45" s="39"/>
      <c r="U45" s="34" t="s">
        <v>368</v>
      </c>
      <c r="V45" s="57"/>
      <c r="W45" s="43"/>
      <c r="X45" s="39"/>
      <c r="Y45" s="40"/>
      <c r="Z45" s="40"/>
      <c r="AA45" s="40"/>
      <c r="AB45" s="40"/>
      <c r="AC45" s="40"/>
      <c r="AD45" s="40"/>
      <c r="AE45" s="40"/>
      <c r="AF45" s="40"/>
      <c r="AG45" s="43"/>
      <c r="AH45" s="84"/>
      <c r="AI45" s="72" t="s">
        <v>369</v>
      </c>
      <c r="AJ45" s="83" t="s">
        <v>315</v>
      </c>
      <c r="AK45" s="77"/>
      <c r="AL45" s="73" t="s">
        <v>370</v>
      </c>
      <c r="AM45" s="88" t="s">
        <v>315</v>
      </c>
      <c r="AN45" s="91"/>
    </row>
    <row r="46" spans="1:40" ht="409.5">
      <c r="A46" s="33">
        <v>41</v>
      </c>
      <c r="B46" s="46">
        <v>203</v>
      </c>
      <c r="C46" s="44">
        <v>2019</v>
      </c>
      <c r="D46" s="44" t="s">
        <v>281</v>
      </c>
      <c r="E46" s="44">
        <v>22</v>
      </c>
      <c r="F46" s="44" t="s">
        <v>362</v>
      </c>
      <c r="G46" s="44">
        <v>2</v>
      </c>
      <c r="H46" s="53" t="s">
        <v>18</v>
      </c>
      <c r="I46" s="53" t="s">
        <v>76</v>
      </c>
      <c r="J46" s="53" t="s">
        <v>283</v>
      </c>
      <c r="K46" s="34" t="s">
        <v>9</v>
      </c>
      <c r="L46" s="53" t="s">
        <v>363</v>
      </c>
      <c r="M46" s="53" t="s">
        <v>371</v>
      </c>
      <c r="N46" s="53" t="s">
        <v>372</v>
      </c>
      <c r="O46" s="53" t="s">
        <v>373</v>
      </c>
      <c r="P46" s="44">
        <v>1</v>
      </c>
      <c r="Q46" s="53" t="s">
        <v>367</v>
      </c>
      <c r="R46" s="54">
        <v>43586</v>
      </c>
      <c r="S46" s="54">
        <v>43922</v>
      </c>
      <c r="T46" s="39"/>
      <c r="U46" s="34" t="s">
        <v>374</v>
      </c>
      <c r="V46" s="57"/>
      <c r="W46" s="43"/>
      <c r="X46" s="39"/>
      <c r="Y46" s="40"/>
      <c r="Z46" s="40"/>
      <c r="AA46" s="40"/>
      <c r="AB46" s="40"/>
      <c r="AC46" s="40"/>
      <c r="AD46" s="40"/>
      <c r="AE46" s="40"/>
      <c r="AF46" s="40"/>
      <c r="AG46" s="43"/>
      <c r="AH46" s="84"/>
      <c r="AI46" s="72" t="s">
        <v>375</v>
      </c>
      <c r="AJ46" s="83" t="s">
        <v>315</v>
      </c>
      <c r="AK46" s="76">
        <v>0.8</v>
      </c>
      <c r="AL46" s="73" t="s">
        <v>376</v>
      </c>
      <c r="AM46" s="88" t="s">
        <v>315</v>
      </c>
      <c r="AN46" s="91"/>
    </row>
    <row r="47" spans="1:40" ht="409.5">
      <c r="A47" s="33">
        <v>42</v>
      </c>
      <c r="B47" s="46">
        <v>203</v>
      </c>
      <c r="C47" s="44">
        <v>2019</v>
      </c>
      <c r="D47" s="44" t="s">
        <v>281</v>
      </c>
      <c r="E47" s="44">
        <v>22</v>
      </c>
      <c r="F47" s="44" t="s">
        <v>377</v>
      </c>
      <c r="G47" s="44">
        <v>1</v>
      </c>
      <c r="H47" s="53" t="s">
        <v>18</v>
      </c>
      <c r="I47" s="53" t="s">
        <v>76</v>
      </c>
      <c r="J47" s="53" t="s">
        <v>283</v>
      </c>
      <c r="K47" s="34" t="s">
        <v>9</v>
      </c>
      <c r="L47" s="53" t="s">
        <v>378</v>
      </c>
      <c r="M47" s="53" t="s">
        <v>379</v>
      </c>
      <c r="N47" s="53" t="s">
        <v>380</v>
      </c>
      <c r="O47" s="53" t="s">
        <v>381</v>
      </c>
      <c r="P47" s="44">
        <v>100</v>
      </c>
      <c r="Q47" s="53" t="s">
        <v>382</v>
      </c>
      <c r="R47" s="54">
        <v>43579</v>
      </c>
      <c r="S47" s="59">
        <v>43830</v>
      </c>
      <c r="T47" s="39"/>
      <c r="U47" s="57"/>
      <c r="V47" s="57"/>
      <c r="W47" s="42" t="s">
        <v>383</v>
      </c>
      <c r="X47" s="39"/>
      <c r="Y47" s="40"/>
      <c r="Z47" s="40"/>
      <c r="AA47" s="40"/>
      <c r="AB47" s="40"/>
      <c r="AC47" s="46" t="s">
        <v>384</v>
      </c>
      <c r="AD47" s="40"/>
      <c r="AE47" s="40"/>
      <c r="AF47" s="40"/>
      <c r="AG47" s="43"/>
      <c r="AH47" s="82">
        <v>1</v>
      </c>
      <c r="AI47" s="72" t="s">
        <v>385</v>
      </c>
      <c r="AJ47" s="83" t="s">
        <v>85</v>
      </c>
      <c r="AK47" s="76">
        <v>1</v>
      </c>
      <c r="AL47" s="73" t="s">
        <v>386</v>
      </c>
      <c r="AM47" s="88" t="s">
        <v>85</v>
      </c>
      <c r="AN47" s="90" t="s">
        <v>87</v>
      </c>
    </row>
    <row r="48" spans="1:40" ht="409.5">
      <c r="A48" s="33">
        <v>43</v>
      </c>
      <c r="B48" s="46">
        <v>203</v>
      </c>
      <c r="C48" s="44">
        <v>2019</v>
      </c>
      <c r="D48" s="44" t="s">
        <v>281</v>
      </c>
      <c r="E48" s="44">
        <v>22</v>
      </c>
      <c r="F48" s="44" t="s">
        <v>387</v>
      </c>
      <c r="G48" s="44">
        <v>1</v>
      </c>
      <c r="H48" s="53" t="s">
        <v>18</v>
      </c>
      <c r="I48" s="53" t="s">
        <v>76</v>
      </c>
      <c r="J48" s="53" t="s">
        <v>283</v>
      </c>
      <c r="K48" s="34" t="s">
        <v>9</v>
      </c>
      <c r="L48" s="53" t="s">
        <v>388</v>
      </c>
      <c r="M48" s="53" t="s">
        <v>389</v>
      </c>
      <c r="N48" s="53" t="s">
        <v>390</v>
      </c>
      <c r="O48" s="53" t="s">
        <v>391</v>
      </c>
      <c r="P48" s="44">
        <v>1</v>
      </c>
      <c r="Q48" s="53" t="s">
        <v>392</v>
      </c>
      <c r="R48" s="54">
        <v>43579</v>
      </c>
      <c r="S48" s="54">
        <v>43921</v>
      </c>
      <c r="T48" s="39"/>
      <c r="U48" s="57"/>
      <c r="V48" s="57"/>
      <c r="W48" s="42" t="s">
        <v>393</v>
      </c>
      <c r="X48" s="39"/>
      <c r="Y48" s="40"/>
      <c r="Z48" s="40"/>
      <c r="AA48" s="40"/>
      <c r="AB48" s="40"/>
      <c r="AC48" s="46" t="s">
        <v>394</v>
      </c>
      <c r="AD48" s="40"/>
      <c r="AE48" s="40"/>
      <c r="AF48" s="40"/>
      <c r="AG48" s="43"/>
      <c r="AH48" s="82">
        <v>1</v>
      </c>
      <c r="AI48" s="72" t="s">
        <v>395</v>
      </c>
      <c r="AJ48" s="83" t="s">
        <v>85</v>
      </c>
      <c r="AK48" s="77"/>
      <c r="AL48" s="73" t="s">
        <v>396</v>
      </c>
      <c r="AM48" s="88" t="s">
        <v>85</v>
      </c>
      <c r="AN48" s="91"/>
    </row>
    <row r="49" spans="1:40" ht="409.5">
      <c r="A49" s="33">
        <v>44</v>
      </c>
      <c r="B49" s="46">
        <v>203</v>
      </c>
      <c r="C49" s="44">
        <v>2019</v>
      </c>
      <c r="D49" s="44" t="s">
        <v>281</v>
      </c>
      <c r="E49" s="44">
        <v>22</v>
      </c>
      <c r="F49" s="44" t="s">
        <v>387</v>
      </c>
      <c r="G49" s="44">
        <v>2</v>
      </c>
      <c r="H49" s="53" t="s">
        <v>18</v>
      </c>
      <c r="I49" s="53" t="s">
        <v>76</v>
      </c>
      <c r="J49" s="53" t="s">
        <v>283</v>
      </c>
      <c r="K49" s="34" t="s">
        <v>9</v>
      </c>
      <c r="L49" s="53" t="s">
        <v>388</v>
      </c>
      <c r="M49" s="53" t="s">
        <v>397</v>
      </c>
      <c r="N49" s="53" t="s">
        <v>398</v>
      </c>
      <c r="O49" s="53" t="s">
        <v>399</v>
      </c>
      <c r="P49" s="44">
        <v>1</v>
      </c>
      <c r="Q49" s="53" t="s">
        <v>289</v>
      </c>
      <c r="R49" s="54">
        <v>43579</v>
      </c>
      <c r="S49" s="59">
        <v>43830</v>
      </c>
      <c r="T49" s="39"/>
      <c r="U49" s="57"/>
      <c r="V49" s="57"/>
      <c r="W49" s="42" t="s">
        <v>400</v>
      </c>
      <c r="X49" s="39"/>
      <c r="Y49" s="40"/>
      <c r="Z49" s="40"/>
      <c r="AA49" s="40"/>
      <c r="AB49" s="40"/>
      <c r="AC49" s="40"/>
      <c r="AD49" s="40"/>
      <c r="AE49" s="40"/>
      <c r="AF49" s="40"/>
      <c r="AG49" s="43"/>
      <c r="AH49" s="82">
        <v>1</v>
      </c>
      <c r="AI49" s="72" t="s">
        <v>401</v>
      </c>
      <c r="AJ49" s="83" t="s">
        <v>85</v>
      </c>
      <c r="AK49" s="77"/>
      <c r="AL49" s="73"/>
      <c r="AM49" s="88" t="s">
        <v>85</v>
      </c>
      <c r="AN49" s="90" t="s">
        <v>87</v>
      </c>
    </row>
    <row r="50" spans="1:40" ht="409.5">
      <c r="A50" s="33">
        <v>45</v>
      </c>
      <c r="B50" s="46">
        <v>203</v>
      </c>
      <c r="C50" s="44">
        <v>2019</v>
      </c>
      <c r="D50" s="44" t="s">
        <v>281</v>
      </c>
      <c r="E50" s="44">
        <v>22</v>
      </c>
      <c r="F50" s="44" t="s">
        <v>402</v>
      </c>
      <c r="G50" s="44">
        <v>1</v>
      </c>
      <c r="H50" s="53" t="s">
        <v>18</v>
      </c>
      <c r="I50" s="53" t="s">
        <v>76</v>
      </c>
      <c r="J50" s="53" t="s">
        <v>283</v>
      </c>
      <c r="K50" s="34" t="s">
        <v>9</v>
      </c>
      <c r="L50" s="53" t="s">
        <v>403</v>
      </c>
      <c r="M50" s="53" t="s">
        <v>379</v>
      </c>
      <c r="N50" s="53" t="s">
        <v>380</v>
      </c>
      <c r="O50" s="53" t="s">
        <v>381</v>
      </c>
      <c r="P50" s="44">
        <v>1</v>
      </c>
      <c r="Q50" s="53" t="s">
        <v>289</v>
      </c>
      <c r="R50" s="54">
        <v>43579</v>
      </c>
      <c r="S50" s="59">
        <v>43830</v>
      </c>
      <c r="T50" s="39"/>
      <c r="U50" s="57"/>
      <c r="V50" s="57"/>
      <c r="W50" s="42" t="s">
        <v>404</v>
      </c>
      <c r="X50" s="39"/>
      <c r="Y50" s="40"/>
      <c r="Z50" s="40"/>
      <c r="AA50" s="40"/>
      <c r="AB50" s="40"/>
      <c r="AC50" s="40"/>
      <c r="AD50" s="40"/>
      <c r="AE50" s="40"/>
      <c r="AF50" s="40"/>
      <c r="AG50" s="43"/>
      <c r="AH50" s="82">
        <v>1</v>
      </c>
      <c r="AI50" s="72" t="s">
        <v>405</v>
      </c>
      <c r="AJ50" s="83" t="s">
        <v>85</v>
      </c>
      <c r="AK50" s="77"/>
      <c r="AL50" s="73"/>
      <c r="AM50" s="88" t="s">
        <v>85</v>
      </c>
      <c r="AN50" s="90" t="s">
        <v>87</v>
      </c>
    </row>
    <row r="51" spans="1:40" ht="315">
      <c r="A51" s="33">
        <v>46</v>
      </c>
      <c r="B51" s="46">
        <v>203</v>
      </c>
      <c r="C51" s="44">
        <v>2019</v>
      </c>
      <c r="D51" s="44" t="s">
        <v>281</v>
      </c>
      <c r="E51" s="44">
        <v>22</v>
      </c>
      <c r="F51" s="44" t="s">
        <v>130</v>
      </c>
      <c r="G51" s="44">
        <v>1</v>
      </c>
      <c r="H51" s="53" t="s">
        <v>18</v>
      </c>
      <c r="I51" s="53" t="s">
        <v>76</v>
      </c>
      <c r="J51" s="53" t="s">
        <v>283</v>
      </c>
      <c r="K51" s="34" t="s">
        <v>9</v>
      </c>
      <c r="L51" s="53" t="s">
        <v>406</v>
      </c>
      <c r="M51" s="53" t="s">
        <v>407</v>
      </c>
      <c r="N51" s="53" t="s">
        <v>408</v>
      </c>
      <c r="O51" s="53" t="s">
        <v>409</v>
      </c>
      <c r="P51" s="44">
        <v>1</v>
      </c>
      <c r="Q51" s="53" t="s">
        <v>289</v>
      </c>
      <c r="R51" s="54">
        <v>43579</v>
      </c>
      <c r="S51" s="59">
        <v>43830</v>
      </c>
      <c r="T51" s="39"/>
      <c r="U51" s="57"/>
      <c r="V51" s="57"/>
      <c r="W51" s="42" t="s">
        <v>410</v>
      </c>
      <c r="X51" s="39"/>
      <c r="Y51" s="40"/>
      <c r="Z51" s="40"/>
      <c r="AA51" s="40"/>
      <c r="AB51" s="40"/>
      <c r="AC51" s="40"/>
      <c r="AD51" s="40"/>
      <c r="AE51" s="40"/>
      <c r="AF51" s="40"/>
      <c r="AG51" s="43"/>
      <c r="AH51" s="82">
        <v>1</v>
      </c>
      <c r="AI51" s="72" t="s">
        <v>411</v>
      </c>
      <c r="AJ51" s="83" t="s">
        <v>85</v>
      </c>
      <c r="AK51" s="77"/>
      <c r="AL51" s="73"/>
      <c r="AM51" s="88" t="s">
        <v>85</v>
      </c>
      <c r="AN51" s="90" t="s">
        <v>87</v>
      </c>
    </row>
    <row r="52" spans="1:40" ht="112.5">
      <c r="A52" s="33">
        <v>47</v>
      </c>
      <c r="B52" s="46">
        <v>203</v>
      </c>
      <c r="C52" s="44">
        <v>2019</v>
      </c>
      <c r="D52" s="44" t="s">
        <v>281</v>
      </c>
      <c r="E52" s="44">
        <v>22</v>
      </c>
      <c r="F52" s="44" t="s">
        <v>123</v>
      </c>
      <c r="G52" s="44">
        <v>1</v>
      </c>
      <c r="H52" s="53" t="s">
        <v>18</v>
      </c>
      <c r="I52" s="53" t="s">
        <v>76</v>
      </c>
      <c r="J52" s="53" t="s">
        <v>283</v>
      </c>
      <c r="K52" s="34" t="s">
        <v>9</v>
      </c>
      <c r="L52" s="53" t="s">
        <v>412</v>
      </c>
      <c r="M52" s="53" t="s">
        <v>413</v>
      </c>
      <c r="N52" s="53" t="s">
        <v>414</v>
      </c>
      <c r="O52" s="53" t="s">
        <v>415</v>
      </c>
      <c r="P52" s="44">
        <v>100</v>
      </c>
      <c r="Q52" s="53" t="s">
        <v>416</v>
      </c>
      <c r="R52" s="54">
        <v>43572</v>
      </c>
      <c r="S52" s="54">
        <v>43928</v>
      </c>
      <c r="T52" s="39"/>
      <c r="U52" s="57"/>
      <c r="V52" s="57"/>
      <c r="W52" s="42"/>
      <c r="X52" s="39"/>
      <c r="Y52" s="40"/>
      <c r="Z52" s="40"/>
      <c r="AA52" s="40"/>
      <c r="AB52" s="40"/>
      <c r="AC52" s="40"/>
      <c r="AD52" s="40"/>
      <c r="AE52" s="40"/>
      <c r="AF52" s="46" t="s">
        <v>417</v>
      </c>
      <c r="AG52" s="42" t="s">
        <v>418</v>
      </c>
      <c r="AH52" s="84"/>
      <c r="AI52" s="72" t="s">
        <v>419</v>
      </c>
      <c r="AJ52" s="83" t="s">
        <v>315</v>
      </c>
      <c r="AK52" s="77"/>
      <c r="AL52" s="73" t="s">
        <v>420</v>
      </c>
      <c r="AM52" s="88" t="s">
        <v>317</v>
      </c>
      <c r="AN52" s="91"/>
    </row>
    <row r="53" spans="1:40" ht="409.5">
      <c r="A53" s="33">
        <v>48</v>
      </c>
      <c r="B53" s="46">
        <v>203</v>
      </c>
      <c r="C53" s="44">
        <v>2019</v>
      </c>
      <c r="D53" s="44" t="s">
        <v>281</v>
      </c>
      <c r="E53" s="44">
        <v>22</v>
      </c>
      <c r="F53" s="44" t="s">
        <v>421</v>
      </c>
      <c r="G53" s="44">
        <v>1</v>
      </c>
      <c r="H53" s="53" t="s">
        <v>18</v>
      </c>
      <c r="I53" s="53" t="s">
        <v>76</v>
      </c>
      <c r="J53" s="53" t="s">
        <v>283</v>
      </c>
      <c r="K53" s="53" t="s">
        <v>284</v>
      </c>
      <c r="L53" s="53" t="s">
        <v>422</v>
      </c>
      <c r="M53" s="53" t="s">
        <v>423</v>
      </c>
      <c r="N53" s="53" t="s">
        <v>357</v>
      </c>
      <c r="O53" s="53" t="s">
        <v>358</v>
      </c>
      <c r="P53" s="44">
        <v>1</v>
      </c>
      <c r="Q53" s="53" t="s">
        <v>289</v>
      </c>
      <c r="R53" s="54">
        <v>43579</v>
      </c>
      <c r="S53" s="54">
        <v>43921</v>
      </c>
      <c r="T53" s="39"/>
      <c r="U53" s="57"/>
      <c r="V53" s="57"/>
      <c r="W53" s="42" t="s">
        <v>424</v>
      </c>
      <c r="X53" s="39"/>
      <c r="Y53" s="40"/>
      <c r="Z53" s="40"/>
      <c r="AA53" s="40"/>
      <c r="AB53" s="40"/>
      <c r="AC53" s="46"/>
      <c r="AD53" s="40"/>
      <c r="AE53" s="40"/>
      <c r="AF53" s="40"/>
      <c r="AG53" s="43"/>
      <c r="AH53" s="82">
        <v>0.73</v>
      </c>
      <c r="AI53" s="72" t="s">
        <v>425</v>
      </c>
      <c r="AJ53" s="83" t="s">
        <v>315</v>
      </c>
      <c r="AK53" s="77"/>
      <c r="AL53" s="73" t="s">
        <v>426</v>
      </c>
      <c r="AM53" s="88" t="s">
        <v>317</v>
      </c>
      <c r="AN53" s="91"/>
    </row>
    <row r="54" spans="1:40" ht="202.5">
      <c r="A54" s="33">
        <v>49</v>
      </c>
      <c r="B54" s="46">
        <v>203</v>
      </c>
      <c r="C54" s="44">
        <v>2019</v>
      </c>
      <c r="D54" s="44" t="s">
        <v>281</v>
      </c>
      <c r="E54" s="44">
        <v>22</v>
      </c>
      <c r="F54" s="44" t="s">
        <v>137</v>
      </c>
      <c r="G54" s="44">
        <v>1</v>
      </c>
      <c r="H54" s="53" t="s">
        <v>18</v>
      </c>
      <c r="I54" s="53" t="s">
        <v>76</v>
      </c>
      <c r="J54" s="53" t="s">
        <v>283</v>
      </c>
      <c r="K54" s="53" t="s">
        <v>284</v>
      </c>
      <c r="L54" s="53" t="s">
        <v>427</v>
      </c>
      <c r="M54" s="53" t="s">
        <v>428</v>
      </c>
      <c r="N54" s="53" t="s">
        <v>429</v>
      </c>
      <c r="O54" s="53" t="s">
        <v>430</v>
      </c>
      <c r="P54" s="44">
        <v>1</v>
      </c>
      <c r="Q54" s="53" t="s">
        <v>252</v>
      </c>
      <c r="R54" s="54">
        <v>43578</v>
      </c>
      <c r="S54" s="54">
        <v>43928</v>
      </c>
      <c r="T54" s="39"/>
      <c r="U54" s="57"/>
      <c r="V54" s="57"/>
      <c r="W54" s="42"/>
      <c r="X54" s="39"/>
      <c r="Y54" s="40"/>
      <c r="Z54" s="40"/>
      <c r="AA54" s="40"/>
      <c r="AB54" s="40"/>
      <c r="AC54" s="46" t="s">
        <v>431</v>
      </c>
      <c r="AD54" s="40"/>
      <c r="AE54" s="40"/>
      <c r="AF54" s="40"/>
      <c r="AG54" s="43"/>
      <c r="AH54" s="82">
        <v>0</v>
      </c>
      <c r="AI54" s="72" t="s">
        <v>432</v>
      </c>
      <c r="AJ54" s="83" t="s">
        <v>315</v>
      </c>
      <c r="AK54" s="77"/>
      <c r="AL54" s="73" t="s">
        <v>433</v>
      </c>
      <c r="AM54" s="88" t="s">
        <v>317</v>
      </c>
      <c r="AN54" s="91"/>
    </row>
    <row r="55" spans="1:40" ht="409.5">
      <c r="A55" s="33">
        <v>50</v>
      </c>
      <c r="B55" s="46">
        <v>203</v>
      </c>
      <c r="C55" s="44">
        <v>2019</v>
      </c>
      <c r="D55" s="44" t="s">
        <v>281</v>
      </c>
      <c r="E55" s="44">
        <v>22</v>
      </c>
      <c r="F55" s="44" t="s">
        <v>434</v>
      </c>
      <c r="G55" s="44">
        <v>1</v>
      </c>
      <c r="H55" s="53" t="s">
        <v>18</v>
      </c>
      <c r="I55" s="53" t="s">
        <v>76</v>
      </c>
      <c r="J55" s="53" t="s">
        <v>283</v>
      </c>
      <c r="K55" s="53" t="s">
        <v>284</v>
      </c>
      <c r="L55" s="53" t="s">
        <v>435</v>
      </c>
      <c r="M55" s="53" t="s">
        <v>436</v>
      </c>
      <c r="N55" s="53" t="s">
        <v>437</v>
      </c>
      <c r="O55" s="53" t="s">
        <v>438</v>
      </c>
      <c r="P55" s="44">
        <v>1</v>
      </c>
      <c r="Q55" s="53" t="s">
        <v>289</v>
      </c>
      <c r="R55" s="54">
        <v>43579</v>
      </c>
      <c r="S55" s="59">
        <v>43830</v>
      </c>
      <c r="T55" s="39"/>
      <c r="U55" s="57"/>
      <c r="V55" s="57"/>
      <c r="W55" s="42" t="s">
        <v>439</v>
      </c>
      <c r="X55" s="39"/>
      <c r="Y55" s="40"/>
      <c r="Z55" s="40"/>
      <c r="AA55" s="40"/>
      <c r="AB55" s="40"/>
      <c r="AC55" s="40"/>
      <c r="AD55" s="40"/>
      <c r="AE55" s="40"/>
      <c r="AF55" s="40"/>
      <c r="AG55" s="43"/>
      <c r="AH55" s="82">
        <v>1</v>
      </c>
      <c r="AI55" s="72" t="s">
        <v>440</v>
      </c>
      <c r="AJ55" s="83" t="s">
        <v>85</v>
      </c>
      <c r="AK55" s="77"/>
      <c r="AL55" s="73"/>
      <c r="AM55" s="88" t="s">
        <v>85</v>
      </c>
      <c r="AN55" s="90" t="s">
        <v>87</v>
      </c>
    </row>
    <row r="56" spans="1:40" ht="390">
      <c r="A56" s="33">
        <v>51</v>
      </c>
      <c r="B56" s="46">
        <v>203</v>
      </c>
      <c r="C56" s="44">
        <v>2019</v>
      </c>
      <c r="D56" s="44" t="s">
        <v>281</v>
      </c>
      <c r="E56" s="44">
        <v>22</v>
      </c>
      <c r="F56" s="44" t="s">
        <v>441</v>
      </c>
      <c r="G56" s="44">
        <v>1</v>
      </c>
      <c r="H56" s="53" t="s">
        <v>18</v>
      </c>
      <c r="I56" s="53" t="s">
        <v>76</v>
      </c>
      <c r="J56" s="53" t="s">
        <v>283</v>
      </c>
      <c r="K56" s="53" t="s">
        <v>284</v>
      </c>
      <c r="L56" s="53" t="s">
        <v>442</v>
      </c>
      <c r="M56" s="53" t="s">
        <v>443</v>
      </c>
      <c r="N56" s="53" t="s">
        <v>444</v>
      </c>
      <c r="O56" s="53" t="s">
        <v>445</v>
      </c>
      <c r="P56" s="44">
        <v>1</v>
      </c>
      <c r="Q56" s="53" t="s">
        <v>289</v>
      </c>
      <c r="R56" s="54">
        <v>43579</v>
      </c>
      <c r="S56" s="59">
        <v>43830</v>
      </c>
      <c r="T56" s="39"/>
      <c r="U56" s="57"/>
      <c r="V56" s="57"/>
      <c r="W56" s="42" t="s">
        <v>446</v>
      </c>
      <c r="X56" s="39"/>
      <c r="Y56" s="40"/>
      <c r="Z56" s="40"/>
      <c r="AA56" s="40"/>
      <c r="AB56" s="40"/>
      <c r="AC56" s="40"/>
      <c r="AD56" s="40"/>
      <c r="AE56" s="40"/>
      <c r="AF56" s="40"/>
      <c r="AG56" s="43"/>
      <c r="AH56" s="82">
        <v>1</v>
      </c>
      <c r="AI56" s="72" t="s">
        <v>447</v>
      </c>
      <c r="AJ56" s="83" t="s">
        <v>85</v>
      </c>
      <c r="AK56" s="77"/>
      <c r="AL56" s="73"/>
      <c r="AM56" s="88" t="s">
        <v>85</v>
      </c>
      <c r="AN56" s="90" t="s">
        <v>87</v>
      </c>
    </row>
    <row r="57" spans="1:40" ht="405">
      <c r="A57" s="33">
        <v>52</v>
      </c>
      <c r="B57" s="46">
        <v>203</v>
      </c>
      <c r="C57" s="44">
        <v>2019</v>
      </c>
      <c r="D57" s="44" t="s">
        <v>281</v>
      </c>
      <c r="E57" s="44">
        <v>22</v>
      </c>
      <c r="F57" s="44" t="s">
        <v>448</v>
      </c>
      <c r="G57" s="44">
        <v>1</v>
      </c>
      <c r="H57" s="53" t="s">
        <v>18</v>
      </c>
      <c r="I57" s="53" t="s">
        <v>76</v>
      </c>
      <c r="J57" s="53" t="s">
        <v>283</v>
      </c>
      <c r="K57" s="53" t="s">
        <v>8</v>
      </c>
      <c r="L57" s="53" t="s">
        <v>449</v>
      </c>
      <c r="M57" s="53" t="s">
        <v>450</v>
      </c>
      <c r="N57" s="53" t="s">
        <v>451</v>
      </c>
      <c r="O57" s="53" t="s">
        <v>452</v>
      </c>
      <c r="P57" s="44">
        <v>2</v>
      </c>
      <c r="Q57" s="53" t="s">
        <v>453</v>
      </c>
      <c r="R57" s="54">
        <v>43579</v>
      </c>
      <c r="S57" s="54">
        <v>43921</v>
      </c>
      <c r="T57" s="39"/>
      <c r="U57" s="57"/>
      <c r="V57" s="57"/>
      <c r="W57" s="42" t="s">
        <v>454</v>
      </c>
      <c r="X57" s="39"/>
      <c r="Y57" s="40"/>
      <c r="Z57" s="40"/>
      <c r="AA57" s="40"/>
      <c r="AB57" s="40"/>
      <c r="AC57" s="46" t="s">
        <v>455</v>
      </c>
      <c r="AD57" s="40"/>
      <c r="AE57" s="40"/>
      <c r="AF57" s="40"/>
      <c r="AG57" s="43"/>
      <c r="AH57" s="82">
        <v>0.77</v>
      </c>
      <c r="AI57" s="72" t="s">
        <v>456</v>
      </c>
      <c r="AJ57" s="83" t="s">
        <v>315</v>
      </c>
      <c r="AK57" s="77">
        <v>100</v>
      </c>
      <c r="AL57" s="73" t="s">
        <v>457</v>
      </c>
      <c r="AM57" s="88" t="s">
        <v>85</v>
      </c>
      <c r="AN57" s="91"/>
    </row>
    <row r="58" spans="1:40" ht="236.25">
      <c r="A58" s="33">
        <v>53</v>
      </c>
      <c r="B58" s="46">
        <v>203</v>
      </c>
      <c r="C58" s="44">
        <v>2019</v>
      </c>
      <c r="D58" s="44" t="s">
        <v>281</v>
      </c>
      <c r="E58" s="44">
        <v>22</v>
      </c>
      <c r="F58" s="44" t="s">
        <v>448</v>
      </c>
      <c r="G58" s="44">
        <v>2</v>
      </c>
      <c r="H58" s="53" t="s">
        <v>18</v>
      </c>
      <c r="I58" s="53" t="s">
        <v>76</v>
      </c>
      <c r="J58" s="53" t="s">
        <v>283</v>
      </c>
      <c r="K58" s="53" t="s">
        <v>8</v>
      </c>
      <c r="L58" s="53" t="s">
        <v>449</v>
      </c>
      <c r="M58" s="53" t="s">
        <v>458</v>
      </c>
      <c r="N58" s="53" t="s">
        <v>250</v>
      </c>
      <c r="O58" s="53" t="s">
        <v>351</v>
      </c>
      <c r="P58" s="44">
        <v>1</v>
      </c>
      <c r="Q58" s="53" t="s">
        <v>453</v>
      </c>
      <c r="R58" s="54">
        <v>43578</v>
      </c>
      <c r="S58" s="54">
        <v>43928</v>
      </c>
      <c r="T58" s="39"/>
      <c r="U58" s="57"/>
      <c r="V58" s="57"/>
      <c r="W58" s="42" t="s">
        <v>459</v>
      </c>
      <c r="X58" s="39"/>
      <c r="Y58" s="40"/>
      <c r="Z58" s="40"/>
      <c r="AA58" s="40"/>
      <c r="AB58" s="40"/>
      <c r="AC58" s="46" t="s">
        <v>460</v>
      </c>
      <c r="AD58" s="40"/>
      <c r="AE58" s="40"/>
      <c r="AF58" s="40"/>
      <c r="AG58" s="43"/>
      <c r="AH58" s="82">
        <v>1</v>
      </c>
      <c r="AI58" s="72" t="s">
        <v>461</v>
      </c>
      <c r="AJ58" s="83" t="s">
        <v>85</v>
      </c>
      <c r="AK58" s="77">
        <v>100</v>
      </c>
      <c r="AL58" s="73" t="s">
        <v>457</v>
      </c>
      <c r="AM58" s="88" t="s">
        <v>85</v>
      </c>
      <c r="AN58" s="91"/>
    </row>
    <row r="59" spans="1:40" ht="262.5">
      <c r="A59" s="33">
        <v>54</v>
      </c>
      <c r="B59" s="46">
        <v>203</v>
      </c>
      <c r="C59" s="44">
        <v>2019</v>
      </c>
      <c r="D59" s="44" t="s">
        <v>281</v>
      </c>
      <c r="E59" s="44">
        <v>22</v>
      </c>
      <c r="F59" s="44" t="s">
        <v>462</v>
      </c>
      <c r="G59" s="44">
        <v>1</v>
      </c>
      <c r="H59" s="53" t="s">
        <v>18</v>
      </c>
      <c r="I59" s="53" t="s">
        <v>76</v>
      </c>
      <c r="J59" s="53" t="s">
        <v>283</v>
      </c>
      <c r="K59" s="53" t="s">
        <v>284</v>
      </c>
      <c r="L59" s="53" t="s">
        <v>463</v>
      </c>
      <c r="M59" s="53" t="s">
        <v>464</v>
      </c>
      <c r="N59" s="53" t="s">
        <v>451</v>
      </c>
      <c r="O59" s="53" t="s">
        <v>465</v>
      </c>
      <c r="P59" s="44">
        <v>100</v>
      </c>
      <c r="Q59" s="53" t="s">
        <v>416</v>
      </c>
      <c r="R59" s="54">
        <v>43572</v>
      </c>
      <c r="S59" s="54">
        <v>43928</v>
      </c>
      <c r="T59" s="39"/>
      <c r="U59" s="57"/>
      <c r="V59" s="57"/>
      <c r="W59" s="43"/>
      <c r="X59" s="39"/>
      <c r="Y59" s="40"/>
      <c r="Z59" s="40"/>
      <c r="AA59" s="40"/>
      <c r="AB59" s="40"/>
      <c r="AC59" s="40"/>
      <c r="AD59" s="40"/>
      <c r="AE59" s="40"/>
      <c r="AF59" s="41">
        <v>0.1</v>
      </c>
      <c r="AG59" s="62" t="s">
        <v>466</v>
      </c>
      <c r="AH59" s="84"/>
      <c r="AI59" s="72" t="s">
        <v>467</v>
      </c>
      <c r="AJ59" s="83" t="s">
        <v>315</v>
      </c>
      <c r="AK59" s="76">
        <v>0.15</v>
      </c>
      <c r="AL59" s="73" t="s">
        <v>468</v>
      </c>
      <c r="AM59" s="88" t="s">
        <v>315</v>
      </c>
      <c r="AN59" s="91"/>
    </row>
    <row r="60" spans="1:40" ht="292.5">
      <c r="A60" s="33">
        <v>55</v>
      </c>
      <c r="B60" s="46">
        <v>203</v>
      </c>
      <c r="C60" s="44">
        <v>2019</v>
      </c>
      <c r="D60" s="44" t="s">
        <v>281</v>
      </c>
      <c r="E60" s="44">
        <v>22</v>
      </c>
      <c r="F60" s="44" t="s">
        <v>116</v>
      </c>
      <c r="G60" s="44">
        <v>1</v>
      </c>
      <c r="H60" s="53" t="s">
        <v>18</v>
      </c>
      <c r="I60" s="53" t="s">
        <v>76</v>
      </c>
      <c r="J60" s="53" t="s">
        <v>283</v>
      </c>
      <c r="K60" s="53" t="s">
        <v>284</v>
      </c>
      <c r="L60" s="53" t="s">
        <v>469</v>
      </c>
      <c r="M60" s="53" t="s">
        <v>470</v>
      </c>
      <c r="N60" s="53" t="s">
        <v>471</v>
      </c>
      <c r="O60" s="53" t="s">
        <v>472</v>
      </c>
      <c r="P60" s="44">
        <v>100</v>
      </c>
      <c r="Q60" s="53" t="s">
        <v>416</v>
      </c>
      <c r="R60" s="54">
        <v>43572</v>
      </c>
      <c r="S60" s="54">
        <v>43928</v>
      </c>
      <c r="T60" s="39"/>
      <c r="U60" s="57"/>
      <c r="V60" s="57"/>
      <c r="W60" s="43"/>
      <c r="X60" s="39"/>
      <c r="Y60" s="40"/>
      <c r="Z60" s="40"/>
      <c r="AA60" s="40"/>
      <c r="AB60" s="40"/>
      <c r="AC60" s="40"/>
      <c r="AD60" s="40"/>
      <c r="AE60" s="40"/>
      <c r="AF60" s="46" t="s">
        <v>417</v>
      </c>
      <c r="AG60" s="62" t="s">
        <v>473</v>
      </c>
      <c r="AH60" s="82">
        <v>0</v>
      </c>
      <c r="AI60" s="72" t="s">
        <v>474</v>
      </c>
      <c r="AJ60" s="83" t="s">
        <v>315</v>
      </c>
      <c r="AK60" s="77">
        <v>0</v>
      </c>
      <c r="AL60" s="73" t="s">
        <v>475</v>
      </c>
      <c r="AM60" s="88" t="s">
        <v>315</v>
      </c>
      <c r="AN60" s="91"/>
    </row>
    <row r="61" spans="1:40" ht="258.75">
      <c r="A61" s="33">
        <v>56</v>
      </c>
      <c r="B61" s="46">
        <v>203</v>
      </c>
      <c r="C61" s="44">
        <v>2019</v>
      </c>
      <c r="D61" s="44" t="s">
        <v>281</v>
      </c>
      <c r="E61" s="44">
        <v>22</v>
      </c>
      <c r="F61" s="44" t="s">
        <v>476</v>
      </c>
      <c r="G61" s="44">
        <v>1</v>
      </c>
      <c r="H61" s="53" t="s">
        <v>18</v>
      </c>
      <c r="I61" s="53" t="s">
        <v>76</v>
      </c>
      <c r="J61" s="53" t="s">
        <v>283</v>
      </c>
      <c r="K61" s="53" t="s">
        <v>284</v>
      </c>
      <c r="L61" s="53" t="s">
        <v>477</v>
      </c>
      <c r="M61" s="53" t="s">
        <v>478</v>
      </c>
      <c r="N61" s="53" t="s">
        <v>479</v>
      </c>
      <c r="O61" s="53" t="s">
        <v>480</v>
      </c>
      <c r="P61" s="44">
        <v>100</v>
      </c>
      <c r="Q61" s="53" t="s">
        <v>416</v>
      </c>
      <c r="R61" s="54">
        <v>43572</v>
      </c>
      <c r="S61" s="54">
        <v>43928</v>
      </c>
      <c r="T61" s="39"/>
      <c r="U61" s="57"/>
      <c r="V61" s="57"/>
      <c r="W61" s="43"/>
      <c r="X61" s="39"/>
      <c r="Y61" s="40"/>
      <c r="Z61" s="40"/>
      <c r="AA61" s="40"/>
      <c r="AB61" s="40"/>
      <c r="AC61" s="40"/>
      <c r="AD61" s="40"/>
      <c r="AE61" s="40"/>
      <c r="AF61" s="46" t="s">
        <v>417</v>
      </c>
      <c r="AG61" s="62" t="s">
        <v>481</v>
      </c>
      <c r="AH61" s="82">
        <v>0</v>
      </c>
      <c r="AI61" s="72" t="s">
        <v>482</v>
      </c>
      <c r="AJ61" s="83" t="s">
        <v>315</v>
      </c>
      <c r="AK61" s="77">
        <v>0</v>
      </c>
      <c r="AL61" s="73" t="s">
        <v>483</v>
      </c>
      <c r="AM61" s="88" t="s">
        <v>315</v>
      </c>
      <c r="AN61" s="91"/>
    </row>
    <row r="62" spans="1:40" ht="367.5">
      <c r="A62" s="33">
        <v>57</v>
      </c>
      <c r="B62" s="46">
        <v>203</v>
      </c>
      <c r="C62" s="44">
        <v>2019</v>
      </c>
      <c r="D62" s="44" t="s">
        <v>281</v>
      </c>
      <c r="E62" s="44">
        <v>22</v>
      </c>
      <c r="F62" s="44" t="s">
        <v>484</v>
      </c>
      <c r="G62" s="44">
        <v>1</v>
      </c>
      <c r="H62" s="53" t="s">
        <v>18</v>
      </c>
      <c r="I62" s="53" t="s">
        <v>76</v>
      </c>
      <c r="J62" s="53" t="s">
        <v>283</v>
      </c>
      <c r="K62" s="53" t="s">
        <v>284</v>
      </c>
      <c r="L62" s="53" t="s">
        <v>485</v>
      </c>
      <c r="M62" s="53" t="s">
        <v>486</v>
      </c>
      <c r="N62" s="53" t="s">
        <v>487</v>
      </c>
      <c r="O62" s="53" t="s">
        <v>488</v>
      </c>
      <c r="P62" s="44">
        <v>100</v>
      </c>
      <c r="Q62" s="53" t="s">
        <v>416</v>
      </c>
      <c r="R62" s="54">
        <v>43572</v>
      </c>
      <c r="S62" s="54">
        <v>43928</v>
      </c>
      <c r="T62" s="39"/>
      <c r="U62" s="57"/>
      <c r="V62" s="57"/>
      <c r="W62" s="43"/>
      <c r="X62" s="39"/>
      <c r="Y62" s="40"/>
      <c r="Z62" s="40"/>
      <c r="AA62" s="40"/>
      <c r="AB62" s="40"/>
      <c r="AC62" s="40"/>
      <c r="AD62" s="40"/>
      <c r="AE62" s="40"/>
      <c r="AF62" s="41">
        <v>0.15</v>
      </c>
      <c r="AG62" s="62" t="s">
        <v>489</v>
      </c>
      <c r="AH62" s="84"/>
      <c r="AI62" s="72" t="s">
        <v>490</v>
      </c>
      <c r="AJ62" s="83" t="s">
        <v>315</v>
      </c>
      <c r="AK62" s="77">
        <v>100</v>
      </c>
      <c r="AL62" s="73" t="s">
        <v>491</v>
      </c>
      <c r="AM62" s="88" t="s">
        <v>85</v>
      </c>
      <c r="AN62" s="91"/>
    </row>
    <row r="63" spans="1:40" ht="270">
      <c r="A63" s="33">
        <v>58</v>
      </c>
      <c r="B63" s="46">
        <v>203</v>
      </c>
      <c r="C63" s="44">
        <v>2019</v>
      </c>
      <c r="D63" s="44" t="s">
        <v>281</v>
      </c>
      <c r="E63" s="44">
        <v>22</v>
      </c>
      <c r="F63" s="44" t="s">
        <v>492</v>
      </c>
      <c r="G63" s="44">
        <v>1</v>
      </c>
      <c r="H63" s="53" t="s">
        <v>18</v>
      </c>
      <c r="I63" s="53" t="s">
        <v>76</v>
      </c>
      <c r="J63" s="53" t="s">
        <v>283</v>
      </c>
      <c r="K63" s="53" t="s">
        <v>284</v>
      </c>
      <c r="L63" s="53" t="s">
        <v>493</v>
      </c>
      <c r="M63" s="53" t="s">
        <v>494</v>
      </c>
      <c r="N63" s="53" t="s">
        <v>495</v>
      </c>
      <c r="O63" s="53" t="s">
        <v>496</v>
      </c>
      <c r="P63" s="44">
        <v>100</v>
      </c>
      <c r="Q63" s="53" t="s">
        <v>416</v>
      </c>
      <c r="R63" s="54">
        <v>43572</v>
      </c>
      <c r="S63" s="54">
        <v>43928</v>
      </c>
      <c r="T63" s="39"/>
      <c r="U63" s="57"/>
      <c r="V63" s="57"/>
      <c r="W63" s="43"/>
      <c r="X63" s="39"/>
      <c r="Y63" s="40"/>
      <c r="Z63" s="40"/>
      <c r="AA63" s="40"/>
      <c r="AB63" s="40"/>
      <c r="AC63" s="40"/>
      <c r="AD63" s="40"/>
      <c r="AE63" s="40"/>
      <c r="AF63" s="46" t="s">
        <v>417</v>
      </c>
      <c r="AG63" s="62" t="s">
        <v>497</v>
      </c>
      <c r="AH63" s="84"/>
      <c r="AI63" s="72" t="s">
        <v>498</v>
      </c>
      <c r="AJ63" s="83" t="s">
        <v>315</v>
      </c>
      <c r="AK63" s="77">
        <v>0</v>
      </c>
      <c r="AL63" s="73" t="s">
        <v>499</v>
      </c>
      <c r="AM63" s="88" t="s">
        <v>315</v>
      </c>
      <c r="AN63" s="91"/>
    </row>
    <row r="64" spans="1:40" ht="101.25">
      <c r="A64" s="33">
        <v>59</v>
      </c>
      <c r="B64" s="46">
        <v>203</v>
      </c>
      <c r="C64" s="44">
        <v>2019</v>
      </c>
      <c r="D64" s="44" t="s">
        <v>281</v>
      </c>
      <c r="E64" s="44">
        <v>22</v>
      </c>
      <c r="F64" s="44" t="s">
        <v>500</v>
      </c>
      <c r="G64" s="44">
        <v>1</v>
      </c>
      <c r="H64" s="53" t="s">
        <v>18</v>
      </c>
      <c r="I64" s="53" t="s">
        <v>76</v>
      </c>
      <c r="J64" s="53" t="s">
        <v>283</v>
      </c>
      <c r="K64" s="53" t="s">
        <v>8</v>
      </c>
      <c r="L64" s="53" t="s">
        <v>501</v>
      </c>
      <c r="M64" s="53" t="s">
        <v>502</v>
      </c>
      <c r="N64" s="53" t="s">
        <v>503</v>
      </c>
      <c r="O64" s="53" t="s">
        <v>504</v>
      </c>
      <c r="P64" s="44">
        <v>1</v>
      </c>
      <c r="Q64" s="53" t="s">
        <v>82</v>
      </c>
      <c r="R64" s="54">
        <v>43587</v>
      </c>
      <c r="S64" s="54">
        <v>43644</v>
      </c>
      <c r="T64" s="39"/>
      <c r="U64" s="57"/>
      <c r="V64" s="57"/>
      <c r="W64" s="43"/>
      <c r="X64" s="39"/>
      <c r="Y64" s="40"/>
      <c r="Z64" s="41">
        <v>1</v>
      </c>
      <c r="AA64" s="42" t="s">
        <v>505</v>
      </c>
      <c r="AB64" s="40"/>
      <c r="AC64" s="40"/>
      <c r="AD64" s="40"/>
      <c r="AE64" s="40"/>
      <c r="AF64" s="40"/>
      <c r="AG64" s="43"/>
      <c r="AH64" s="82">
        <v>1</v>
      </c>
      <c r="AI64" s="72" t="s">
        <v>506</v>
      </c>
      <c r="AJ64" s="83" t="s">
        <v>85</v>
      </c>
      <c r="AK64" s="76">
        <v>1</v>
      </c>
      <c r="AL64" s="72" t="s">
        <v>507</v>
      </c>
      <c r="AM64" s="88" t="s">
        <v>85</v>
      </c>
      <c r="AN64" s="90" t="s">
        <v>87</v>
      </c>
    </row>
    <row r="65" spans="1:40" ht="213.75">
      <c r="A65" s="33">
        <v>60</v>
      </c>
      <c r="B65" s="46">
        <v>203</v>
      </c>
      <c r="C65" s="44">
        <v>2019</v>
      </c>
      <c r="D65" s="44" t="s">
        <v>281</v>
      </c>
      <c r="E65" s="44">
        <v>22</v>
      </c>
      <c r="F65" s="44" t="s">
        <v>500</v>
      </c>
      <c r="G65" s="44">
        <v>2</v>
      </c>
      <c r="H65" s="53" t="s">
        <v>18</v>
      </c>
      <c r="I65" s="53" t="s">
        <v>76</v>
      </c>
      <c r="J65" s="53" t="s">
        <v>283</v>
      </c>
      <c r="K65" s="53" t="s">
        <v>8</v>
      </c>
      <c r="L65" s="53" t="s">
        <v>501</v>
      </c>
      <c r="M65" s="53" t="s">
        <v>508</v>
      </c>
      <c r="N65" s="53" t="s">
        <v>509</v>
      </c>
      <c r="O65" s="53" t="s">
        <v>510</v>
      </c>
      <c r="P65" s="44">
        <v>100</v>
      </c>
      <c r="Q65" s="53" t="s">
        <v>82</v>
      </c>
      <c r="R65" s="54">
        <v>43678</v>
      </c>
      <c r="S65" s="59">
        <v>43830</v>
      </c>
      <c r="T65" s="39"/>
      <c r="U65" s="57"/>
      <c r="V65" s="57"/>
      <c r="W65" s="43"/>
      <c r="X65" s="39"/>
      <c r="Y65" s="40"/>
      <c r="Z65" s="41">
        <v>0.5</v>
      </c>
      <c r="AA65" s="46" t="s">
        <v>511</v>
      </c>
      <c r="AB65" s="40"/>
      <c r="AC65" s="40"/>
      <c r="AD65" s="40"/>
      <c r="AE65" s="40"/>
      <c r="AF65" s="40"/>
      <c r="AG65" s="43"/>
      <c r="AH65" s="82">
        <v>1</v>
      </c>
      <c r="AI65" s="72" t="s">
        <v>512</v>
      </c>
      <c r="AJ65" s="83" t="s">
        <v>85</v>
      </c>
      <c r="AK65" s="76">
        <v>1</v>
      </c>
      <c r="AL65" s="72" t="s">
        <v>513</v>
      </c>
      <c r="AM65" s="88" t="s">
        <v>85</v>
      </c>
      <c r="AN65" s="90" t="s">
        <v>87</v>
      </c>
    </row>
    <row r="66" spans="1:40" ht="303.75">
      <c r="A66" s="33">
        <v>61</v>
      </c>
      <c r="B66" s="46">
        <v>203</v>
      </c>
      <c r="C66" s="44">
        <v>2019</v>
      </c>
      <c r="D66" s="44" t="s">
        <v>281</v>
      </c>
      <c r="E66" s="44">
        <v>22</v>
      </c>
      <c r="F66" s="44" t="s">
        <v>150</v>
      </c>
      <c r="G66" s="44">
        <v>1</v>
      </c>
      <c r="H66" s="53" t="s">
        <v>18</v>
      </c>
      <c r="I66" s="53" t="s">
        <v>76</v>
      </c>
      <c r="J66" s="53" t="s">
        <v>283</v>
      </c>
      <c r="K66" s="53" t="s">
        <v>284</v>
      </c>
      <c r="L66" s="53" t="s">
        <v>514</v>
      </c>
      <c r="M66" s="53" t="s">
        <v>515</v>
      </c>
      <c r="N66" s="53" t="s">
        <v>516</v>
      </c>
      <c r="O66" s="53" t="s">
        <v>517</v>
      </c>
      <c r="P66" s="44">
        <v>100</v>
      </c>
      <c r="Q66" s="53" t="s">
        <v>518</v>
      </c>
      <c r="R66" s="54">
        <v>43570</v>
      </c>
      <c r="S66" s="59">
        <v>43830</v>
      </c>
      <c r="T66" s="39"/>
      <c r="U66" s="57"/>
      <c r="V66" s="57"/>
      <c r="W66" s="43"/>
      <c r="X66" s="50">
        <v>1</v>
      </c>
      <c r="Y66" s="46" t="s">
        <v>519</v>
      </c>
      <c r="Z66" s="40"/>
      <c r="AA66" s="40"/>
      <c r="AB66" s="40"/>
      <c r="AC66" s="40"/>
      <c r="AD66" s="40"/>
      <c r="AE66" s="40"/>
      <c r="AF66" s="40"/>
      <c r="AG66" s="43"/>
      <c r="AH66" s="82">
        <v>1</v>
      </c>
      <c r="AI66" s="72" t="s">
        <v>520</v>
      </c>
      <c r="AJ66" s="83" t="s">
        <v>85</v>
      </c>
      <c r="AK66" s="77"/>
      <c r="AL66" s="73"/>
      <c r="AM66" s="88" t="s">
        <v>85</v>
      </c>
      <c r="AN66" s="90" t="s">
        <v>87</v>
      </c>
    </row>
    <row r="67" spans="1:40" ht="225">
      <c r="A67" s="33">
        <v>62</v>
      </c>
      <c r="B67" s="46">
        <v>203</v>
      </c>
      <c r="C67" s="44">
        <v>2019</v>
      </c>
      <c r="D67" s="44" t="s">
        <v>281</v>
      </c>
      <c r="E67" s="44">
        <v>22</v>
      </c>
      <c r="F67" s="44" t="s">
        <v>150</v>
      </c>
      <c r="G67" s="44">
        <v>2</v>
      </c>
      <c r="H67" s="53" t="s">
        <v>18</v>
      </c>
      <c r="I67" s="53" t="s">
        <v>76</v>
      </c>
      <c r="J67" s="53" t="s">
        <v>283</v>
      </c>
      <c r="K67" s="53" t="s">
        <v>284</v>
      </c>
      <c r="L67" s="53" t="s">
        <v>514</v>
      </c>
      <c r="M67" s="53" t="s">
        <v>521</v>
      </c>
      <c r="N67" s="53" t="s">
        <v>522</v>
      </c>
      <c r="O67" s="53" t="s">
        <v>523</v>
      </c>
      <c r="P67" s="44">
        <v>100</v>
      </c>
      <c r="Q67" s="53" t="s">
        <v>524</v>
      </c>
      <c r="R67" s="54">
        <v>43570</v>
      </c>
      <c r="S67" s="59">
        <v>43830</v>
      </c>
      <c r="T67" s="39"/>
      <c r="U67" s="57"/>
      <c r="V67" s="57"/>
      <c r="W67" s="42" t="s">
        <v>525</v>
      </c>
      <c r="X67" s="39"/>
      <c r="Y67" s="40"/>
      <c r="Z67" s="40"/>
      <c r="AA67" s="40"/>
      <c r="AB67" s="40"/>
      <c r="AC67" s="40"/>
      <c r="AD67" s="40"/>
      <c r="AE67" s="40"/>
      <c r="AF67" s="40"/>
      <c r="AG67" s="43"/>
      <c r="AH67" s="82">
        <v>0.88</v>
      </c>
      <c r="AI67" s="72" t="s">
        <v>526</v>
      </c>
      <c r="AJ67" s="83" t="s">
        <v>317</v>
      </c>
      <c r="AK67" s="77"/>
      <c r="AL67" s="73"/>
      <c r="AM67" s="88" t="s">
        <v>85</v>
      </c>
      <c r="AN67" s="90" t="s">
        <v>87</v>
      </c>
    </row>
    <row r="68" spans="1:40" ht="360">
      <c r="A68" s="33">
        <v>63</v>
      </c>
      <c r="B68" s="46">
        <v>203</v>
      </c>
      <c r="C68" s="44">
        <v>2019</v>
      </c>
      <c r="D68" s="44" t="s">
        <v>281</v>
      </c>
      <c r="E68" s="63">
        <v>22</v>
      </c>
      <c r="F68" s="63" t="s">
        <v>160</v>
      </c>
      <c r="G68" s="63">
        <v>1</v>
      </c>
      <c r="H68" s="53" t="s">
        <v>18</v>
      </c>
      <c r="I68" s="53" t="s">
        <v>76</v>
      </c>
      <c r="J68" s="53" t="s">
        <v>283</v>
      </c>
      <c r="K68" s="53" t="s">
        <v>284</v>
      </c>
      <c r="L68" s="53" t="s">
        <v>527</v>
      </c>
      <c r="M68" s="53" t="s">
        <v>528</v>
      </c>
      <c r="N68" s="53" t="s">
        <v>529</v>
      </c>
      <c r="O68" s="53" t="s">
        <v>530</v>
      </c>
      <c r="P68" s="44">
        <v>1</v>
      </c>
      <c r="Q68" s="53" t="s">
        <v>531</v>
      </c>
      <c r="R68" s="54">
        <v>43587</v>
      </c>
      <c r="S68" s="54">
        <v>43677</v>
      </c>
      <c r="T68" s="39"/>
      <c r="U68" s="57"/>
      <c r="V68" s="57"/>
      <c r="W68" s="43"/>
      <c r="X68" s="39"/>
      <c r="Y68" s="40"/>
      <c r="Z68" s="41">
        <v>1</v>
      </c>
      <c r="AA68" s="46" t="s">
        <v>532</v>
      </c>
      <c r="AB68" s="40"/>
      <c r="AC68" s="40"/>
      <c r="AD68" s="40"/>
      <c r="AE68" s="40"/>
      <c r="AF68" s="40"/>
      <c r="AG68" s="43"/>
      <c r="AH68" s="82">
        <v>1</v>
      </c>
      <c r="AI68" s="72" t="s">
        <v>533</v>
      </c>
      <c r="AJ68" s="83" t="s">
        <v>85</v>
      </c>
      <c r="AK68" s="76">
        <v>0</v>
      </c>
      <c r="AL68" s="72" t="s">
        <v>704</v>
      </c>
      <c r="AM68" s="88" t="s">
        <v>85</v>
      </c>
      <c r="AN68" s="90" t="s">
        <v>87</v>
      </c>
    </row>
    <row r="69" spans="1:40" ht="270">
      <c r="A69" s="33">
        <v>64</v>
      </c>
      <c r="B69" s="46">
        <v>203</v>
      </c>
      <c r="C69" s="44">
        <v>2019</v>
      </c>
      <c r="D69" s="44" t="s">
        <v>281</v>
      </c>
      <c r="E69" s="44">
        <v>22</v>
      </c>
      <c r="F69" s="44" t="s">
        <v>179</v>
      </c>
      <c r="G69" s="44">
        <v>1</v>
      </c>
      <c r="H69" s="53" t="s">
        <v>18</v>
      </c>
      <c r="I69" s="53" t="s">
        <v>76</v>
      </c>
      <c r="J69" s="53" t="s">
        <v>283</v>
      </c>
      <c r="K69" s="53" t="s">
        <v>8</v>
      </c>
      <c r="L69" s="53" t="s">
        <v>534</v>
      </c>
      <c r="M69" s="53" t="s">
        <v>535</v>
      </c>
      <c r="N69" s="53" t="s">
        <v>300</v>
      </c>
      <c r="O69" s="53" t="s">
        <v>301</v>
      </c>
      <c r="P69" s="44">
        <v>1</v>
      </c>
      <c r="Q69" s="53" t="s">
        <v>302</v>
      </c>
      <c r="R69" s="54">
        <v>43647</v>
      </c>
      <c r="S69" s="54">
        <v>43861</v>
      </c>
      <c r="T69" s="50"/>
      <c r="U69" s="57"/>
      <c r="V69" s="57"/>
      <c r="W69" s="43"/>
      <c r="X69" s="39"/>
      <c r="Y69" s="40"/>
      <c r="Z69" s="40"/>
      <c r="AA69" s="40"/>
      <c r="AB69" s="40"/>
      <c r="AC69" s="40"/>
      <c r="AD69" s="64">
        <v>1</v>
      </c>
      <c r="AE69" s="34" t="s">
        <v>536</v>
      </c>
      <c r="AF69" s="40"/>
      <c r="AG69" s="43"/>
      <c r="AH69" s="82">
        <v>1</v>
      </c>
      <c r="AI69" s="72" t="s">
        <v>537</v>
      </c>
      <c r="AJ69" s="83" t="s">
        <v>85</v>
      </c>
      <c r="AK69" s="77"/>
      <c r="AL69" s="73"/>
      <c r="AM69" s="88" t="s">
        <v>85</v>
      </c>
      <c r="AN69" s="91"/>
    </row>
    <row r="70" spans="1:40" ht="348.75">
      <c r="A70" s="33">
        <v>65</v>
      </c>
      <c r="B70" s="46">
        <v>203</v>
      </c>
      <c r="C70" s="44">
        <v>2019</v>
      </c>
      <c r="D70" s="44" t="s">
        <v>281</v>
      </c>
      <c r="E70" s="44">
        <v>22</v>
      </c>
      <c r="F70" s="44" t="s">
        <v>538</v>
      </c>
      <c r="G70" s="44">
        <v>1</v>
      </c>
      <c r="H70" s="53" t="s">
        <v>18</v>
      </c>
      <c r="I70" s="53" t="s">
        <v>76</v>
      </c>
      <c r="J70" s="53" t="s">
        <v>283</v>
      </c>
      <c r="K70" s="53" t="s">
        <v>8</v>
      </c>
      <c r="L70" s="53" t="s">
        <v>539</v>
      </c>
      <c r="M70" s="53" t="s">
        <v>540</v>
      </c>
      <c r="N70" s="53" t="s">
        <v>541</v>
      </c>
      <c r="O70" s="53" t="s">
        <v>542</v>
      </c>
      <c r="P70" s="44">
        <v>4</v>
      </c>
      <c r="Q70" s="53" t="s">
        <v>302</v>
      </c>
      <c r="R70" s="54">
        <v>43647</v>
      </c>
      <c r="S70" s="54">
        <v>43861</v>
      </c>
      <c r="T70" s="39"/>
      <c r="U70" s="57"/>
      <c r="V70" s="57"/>
      <c r="W70" s="43"/>
      <c r="X70" s="39"/>
      <c r="Y70" s="40"/>
      <c r="Z70" s="40"/>
      <c r="AA70" s="40"/>
      <c r="AB70" s="40"/>
      <c r="AC70" s="40"/>
      <c r="AD70" s="64">
        <v>1</v>
      </c>
      <c r="AE70" s="46" t="s">
        <v>543</v>
      </c>
      <c r="AF70" s="40"/>
      <c r="AG70" s="43"/>
      <c r="AH70" s="82">
        <v>0.8</v>
      </c>
      <c r="AI70" s="72" t="s">
        <v>544</v>
      </c>
      <c r="AJ70" s="83" t="s">
        <v>315</v>
      </c>
      <c r="AK70" s="77">
        <v>100</v>
      </c>
      <c r="AL70" s="73" t="s">
        <v>545</v>
      </c>
      <c r="AM70" s="88" t="s">
        <v>85</v>
      </c>
      <c r="AN70" s="91"/>
    </row>
    <row r="71" spans="1:40" ht="202.5">
      <c r="A71" s="33">
        <v>66</v>
      </c>
      <c r="B71" s="46">
        <v>203</v>
      </c>
      <c r="C71" s="44">
        <v>2019</v>
      </c>
      <c r="D71" s="44" t="s">
        <v>281</v>
      </c>
      <c r="E71" s="44">
        <v>22</v>
      </c>
      <c r="F71" s="44" t="s">
        <v>546</v>
      </c>
      <c r="G71" s="44">
        <v>1</v>
      </c>
      <c r="H71" s="53" t="s">
        <v>18</v>
      </c>
      <c r="I71" s="53" t="s">
        <v>76</v>
      </c>
      <c r="J71" s="53" t="s">
        <v>283</v>
      </c>
      <c r="K71" s="53" t="s">
        <v>8</v>
      </c>
      <c r="L71" s="53" t="s">
        <v>547</v>
      </c>
      <c r="M71" s="53" t="s">
        <v>548</v>
      </c>
      <c r="N71" s="53" t="s">
        <v>549</v>
      </c>
      <c r="O71" s="53" t="s">
        <v>550</v>
      </c>
      <c r="P71" s="44">
        <v>1</v>
      </c>
      <c r="Q71" s="53" t="s">
        <v>302</v>
      </c>
      <c r="R71" s="54">
        <v>43647</v>
      </c>
      <c r="S71" s="54">
        <v>43861</v>
      </c>
      <c r="T71" s="39"/>
      <c r="U71" s="40"/>
      <c r="V71" s="40"/>
      <c r="W71" s="43"/>
      <c r="X71" s="39"/>
      <c r="Y71" s="40"/>
      <c r="Z71" s="40"/>
      <c r="AA71" s="40"/>
      <c r="AB71" s="40"/>
      <c r="AC71" s="40"/>
      <c r="AD71" s="64">
        <v>1</v>
      </c>
      <c r="AE71" s="46" t="s">
        <v>551</v>
      </c>
      <c r="AF71" s="40"/>
      <c r="AG71" s="43"/>
      <c r="AH71" s="82">
        <v>1</v>
      </c>
      <c r="AI71" s="72" t="s">
        <v>552</v>
      </c>
      <c r="AJ71" s="83" t="s">
        <v>315</v>
      </c>
      <c r="AK71" s="76">
        <v>1</v>
      </c>
      <c r="AL71" s="73" t="s">
        <v>553</v>
      </c>
      <c r="AM71" s="88" t="s">
        <v>315</v>
      </c>
      <c r="AN71" s="91"/>
    </row>
    <row r="72" spans="1:40" ht="168.75">
      <c r="A72" s="33">
        <v>67</v>
      </c>
      <c r="B72" s="46">
        <v>203</v>
      </c>
      <c r="C72" s="44">
        <v>2019</v>
      </c>
      <c r="D72" s="44" t="s">
        <v>281</v>
      </c>
      <c r="E72" s="44">
        <v>22</v>
      </c>
      <c r="F72" s="44" t="s">
        <v>554</v>
      </c>
      <c r="G72" s="44">
        <v>1</v>
      </c>
      <c r="H72" s="53" t="s">
        <v>18</v>
      </c>
      <c r="I72" s="53" t="s">
        <v>76</v>
      </c>
      <c r="J72" s="53" t="s">
        <v>283</v>
      </c>
      <c r="K72" s="53" t="s">
        <v>8</v>
      </c>
      <c r="L72" s="53" t="s">
        <v>555</v>
      </c>
      <c r="M72" s="53" t="s">
        <v>556</v>
      </c>
      <c r="N72" s="53" t="s">
        <v>557</v>
      </c>
      <c r="O72" s="53" t="s">
        <v>558</v>
      </c>
      <c r="P72" s="44">
        <v>1</v>
      </c>
      <c r="Q72" s="53" t="s">
        <v>302</v>
      </c>
      <c r="R72" s="54">
        <v>43578</v>
      </c>
      <c r="S72" s="54">
        <v>43928</v>
      </c>
      <c r="T72" s="39"/>
      <c r="U72" s="40"/>
      <c r="V72" s="40"/>
      <c r="W72" s="43"/>
      <c r="X72" s="39"/>
      <c r="Y72" s="40"/>
      <c r="Z72" s="40"/>
      <c r="AA72" s="40"/>
      <c r="AB72" s="40"/>
      <c r="AC72" s="40"/>
      <c r="AD72" s="64">
        <v>1</v>
      </c>
      <c r="AE72" s="46" t="s">
        <v>559</v>
      </c>
      <c r="AF72" s="40"/>
      <c r="AG72" s="43"/>
      <c r="AH72" s="82">
        <v>1</v>
      </c>
      <c r="AI72" s="72" t="s">
        <v>560</v>
      </c>
      <c r="AJ72" s="83" t="s">
        <v>85</v>
      </c>
      <c r="AK72" s="77"/>
      <c r="AL72" s="73"/>
      <c r="AM72" s="88" t="s">
        <v>85</v>
      </c>
      <c r="AN72" s="91"/>
    </row>
    <row r="73" spans="1:40" ht="281.25">
      <c r="A73" s="33">
        <v>68</v>
      </c>
      <c r="B73" s="46">
        <v>203</v>
      </c>
      <c r="C73" s="44">
        <v>2019</v>
      </c>
      <c r="D73" s="44" t="s">
        <v>281</v>
      </c>
      <c r="E73" s="44">
        <v>22</v>
      </c>
      <c r="F73" s="44" t="s">
        <v>554</v>
      </c>
      <c r="G73" s="44">
        <v>2</v>
      </c>
      <c r="H73" s="53" t="s">
        <v>18</v>
      </c>
      <c r="I73" s="53" t="s">
        <v>76</v>
      </c>
      <c r="J73" s="53" t="s">
        <v>283</v>
      </c>
      <c r="K73" s="53" t="s">
        <v>8</v>
      </c>
      <c r="L73" s="53" t="s">
        <v>555</v>
      </c>
      <c r="M73" s="53" t="s">
        <v>561</v>
      </c>
      <c r="N73" s="53" t="s">
        <v>562</v>
      </c>
      <c r="O73" s="53" t="s">
        <v>563</v>
      </c>
      <c r="P73" s="44">
        <v>1</v>
      </c>
      <c r="Q73" s="53" t="s">
        <v>252</v>
      </c>
      <c r="R73" s="54">
        <v>43578</v>
      </c>
      <c r="S73" s="54">
        <v>43688</v>
      </c>
      <c r="T73" s="39"/>
      <c r="U73" s="40"/>
      <c r="V73" s="40"/>
      <c r="W73" s="43"/>
      <c r="X73" s="39"/>
      <c r="Y73" s="40"/>
      <c r="Z73" s="40"/>
      <c r="AA73" s="40"/>
      <c r="AB73" s="40"/>
      <c r="AC73" s="46" t="s">
        <v>564</v>
      </c>
      <c r="AD73" s="40"/>
      <c r="AE73" s="40"/>
      <c r="AF73" s="40"/>
      <c r="AG73" s="43"/>
      <c r="AH73" s="82">
        <v>1</v>
      </c>
      <c r="AI73" s="72" t="s">
        <v>565</v>
      </c>
      <c r="AJ73" s="83" t="s">
        <v>85</v>
      </c>
      <c r="AK73" s="76">
        <v>1</v>
      </c>
      <c r="AL73" s="72" t="s">
        <v>386</v>
      </c>
      <c r="AM73" s="88" t="s">
        <v>85</v>
      </c>
      <c r="AN73" s="90" t="s">
        <v>87</v>
      </c>
    </row>
    <row r="74" spans="1:40" ht="409.5">
      <c r="A74" s="33">
        <v>69</v>
      </c>
      <c r="B74" s="46">
        <v>203</v>
      </c>
      <c r="C74" s="44">
        <v>2019</v>
      </c>
      <c r="D74" s="44" t="s">
        <v>281</v>
      </c>
      <c r="E74" s="44">
        <v>22</v>
      </c>
      <c r="F74" s="44" t="s">
        <v>566</v>
      </c>
      <c r="G74" s="44">
        <v>1</v>
      </c>
      <c r="H74" s="53" t="s">
        <v>18</v>
      </c>
      <c r="I74" s="53" t="s">
        <v>76</v>
      </c>
      <c r="J74" s="53" t="s">
        <v>283</v>
      </c>
      <c r="K74" s="53" t="s">
        <v>8</v>
      </c>
      <c r="L74" s="53" t="s">
        <v>567</v>
      </c>
      <c r="M74" s="53" t="s">
        <v>299</v>
      </c>
      <c r="N74" s="53" t="s">
        <v>568</v>
      </c>
      <c r="O74" s="53" t="s">
        <v>569</v>
      </c>
      <c r="P74" s="44">
        <v>1</v>
      </c>
      <c r="Q74" s="53" t="s">
        <v>570</v>
      </c>
      <c r="R74" s="54">
        <v>43579</v>
      </c>
      <c r="S74" s="59">
        <v>43830</v>
      </c>
      <c r="T74" s="39"/>
      <c r="U74" s="40"/>
      <c r="V74" s="40"/>
      <c r="W74" s="42" t="s">
        <v>571</v>
      </c>
      <c r="X74" s="39"/>
      <c r="Y74" s="40"/>
      <c r="Z74" s="40"/>
      <c r="AA74" s="40"/>
      <c r="AB74" s="40"/>
      <c r="AC74" s="40"/>
      <c r="AD74" s="45">
        <v>1</v>
      </c>
      <c r="AE74" s="46" t="s">
        <v>572</v>
      </c>
      <c r="AF74" s="40"/>
      <c r="AG74" s="43"/>
      <c r="AH74" s="82">
        <v>1</v>
      </c>
      <c r="AI74" s="72" t="s">
        <v>573</v>
      </c>
      <c r="AJ74" s="83" t="s">
        <v>85</v>
      </c>
      <c r="AK74" s="77"/>
      <c r="AL74" s="73"/>
      <c r="AM74" s="88" t="s">
        <v>85</v>
      </c>
      <c r="AN74" s="90" t="s">
        <v>87</v>
      </c>
    </row>
    <row r="75" spans="1:40" ht="112.5">
      <c r="A75" s="33">
        <v>70</v>
      </c>
      <c r="B75" s="46">
        <v>203</v>
      </c>
      <c r="C75" s="44">
        <v>2019</v>
      </c>
      <c r="D75" s="44" t="s">
        <v>281</v>
      </c>
      <c r="E75" s="44">
        <v>22</v>
      </c>
      <c r="F75" s="44" t="s">
        <v>97</v>
      </c>
      <c r="G75" s="44">
        <v>1</v>
      </c>
      <c r="H75" s="53" t="s">
        <v>18</v>
      </c>
      <c r="I75" s="53" t="s">
        <v>98</v>
      </c>
      <c r="J75" s="53" t="s">
        <v>99</v>
      </c>
      <c r="K75" s="53" t="s">
        <v>8</v>
      </c>
      <c r="L75" s="53" t="s">
        <v>574</v>
      </c>
      <c r="M75" s="53" t="s">
        <v>575</v>
      </c>
      <c r="N75" s="53" t="s">
        <v>576</v>
      </c>
      <c r="O75" s="53" t="s">
        <v>577</v>
      </c>
      <c r="P75" s="44">
        <v>1</v>
      </c>
      <c r="Q75" s="53" t="s">
        <v>82</v>
      </c>
      <c r="R75" s="54">
        <v>43587</v>
      </c>
      <c r="S75" s="54">
        <v>43646</v>
      </c>
      <c r="T75" s="39"/>
      <c r="U75" s="40"/>
      <c r="V75" s="40"/>
      <c r="W75" s="43"/>
      <c r="X75" s="39"/>
      <c r="Y75" s="40"/>
      <c r="Z75" s="41">
        <v>1</v>
      </c>
      <c r="AA75" s="46" t="s">
        <v>578</v>
      </c>
      <c r="AB75" s="40"/>
      <c r="AC75" s="40"/>
      <c r="AD75" s="40"/>
      <c r="AE75" s="40"/>
      <c r="AF75" s="40"/>
      <c r="AG75" s="43"/>
      <c r="AH75" s="82">
        <v>1</v>
      </c>
      <c r="AI75" s="72" t="s">
        <v>579</v>
      </c>
      <c r="AJ75" s="83" t="s">
        <v>85</v>
      </c>
      <c r="AK75" s="76">
        <v>1</v>
      </c>
      <c r="AL75" s="72" t="s">
        <v>580</v>
      </c>
      <c r="AM75" s="88" t="s">
        <v>85</v>
      </c>
      <c r="AN75" s="90" t="s">
        <v>87</v>
      </c>
    </row>
    <row r="76" spans="1:40" ht="137.25" customHeight="1">
      <c r="A76" s="33">
        <v>71</v>
      </c>
      <c r="B76" s="46">
        <v>203</v>
      </c>
      <c r="C76" s="44">
        <v>2019</v>
      </c>
      <c r="D76" s="44" t="s">
        <v>281</v>
      </c>
      <c r="E76" s="44">
        <v>22</v>
      </c>
      <c r="F76" s="44" t="s">
        <v>581</v>
      </c>
      <c r="G76" s="44">
        <v>1</v>
      </c>
      <c r="H76" s="53" t="s">
        <v>18</v>
      </c>
      <c r="I76" s="53" t="s">
        <v>98</v>
      </c>
      <c r="J76" s="53" t="s">
        <v>99</v>
      </c>
      <c r="K76" s="53" t="s">
        <v>8</v>
      </c>
      <c r="L76" s="53" t="s">
        <v>582</v>
      </c>
      <c r="M76" s="53" t="s">
        <v>583</v>
      </c>
      <c r="N76" s="53" t="s">
        <v>584</v>
      </c>
      <c r="O76" s="53" t="s">
        <v>585</v>
      </c>
      <c r="P76" s="44">
        <v>1</v>
      </c>
      <c r="Q76" s="65" t="s">
        <v>82</v>
      </c>
      <c r="R76" s="54">
        <v>43587</v>
      </c>
      <c r="S76" s="54">
        <v>43646</v>
      </c>
      <c r="T76" s="39"/>
      <c r="U76" s="40"/>
      <c r="V76" s="40"/>
      <c r="W76" s="43"/>
      <c r="X76" s="39"/>
      <c r="Y76" s="40"/>
      <c r="Z76" s="41">
        <v>1</v>
      </c>
      <c r="AA76" s="46" t="s">
        <v>586</v>
      </c>
      <c r="AB76" s="40"/>
      <c r="AC76" s="40"/>
      <c r="AD76" s="40"/>
      <c r="AE76" s="40"/>
      <c r="AF76" s="40"/>
      <c r="AG76" s="43"/>
      <c r="AH76" s="82">
        <v>1</v>
      </c>
      <c r="AI76" s="72" t="s">
        <v>587</v>
      </c>
      <c r="AJ76" s="83" t="s">
        <v>85</v>
      </c>
      <c r="AK76" s="76">
        <v>1</v>
      </c>
      <c r="AL76" s="72" t="s">
        <v>588</v>
      </c>
      <c r="AM76" s="88" t="s">
        <v>85</v>
      </c>
      <c r="AN76" s="90" t="s">
        <v>87</v>
      </c>
    </row>
    <row r="77" spans="1:40" ht="409.5">
      <c r="A77" s="33">
        <v>72</v>
      </c>
      <c r="B77" s="46">
        <v>203</v>
      </c>
      <c r="C77" s="44">
        <v>2019</v>
      </c>
      <c r="D77" s="44" t="s">
        <v>281</v>
      </c>
      <c r="E77" s="44">
        <v>22</v>
      </c>
      <c r="F77" s="44" t="s">
        <v>581</v>
      </c>
      <c r="G77" s="44">
        <v>2</v>
      </c>
      <c r="H77" s="53" t="s">
        <v>18</v>
      </c>
      <c r="I77" s="53" t="s">
        <v>98</v>
      </c>
      <c r="J77" s="53" t="s">
        <v>99</v>
      </c>
      <c r="K77" s="53" t="s">
        <v>8</v>
      </c>
      <c r="L77" s="53" t="s">
        <v>582</v>
      </c>
      <c r="M77" s="53" t="s">
        <v>589</v>
      </c>
      <c r="N77" s="53" t="s">
        <v>590</v>
      </c>
      <c r="O77" s="53" t="s">
        <v>591</v>
      </c>
      <c r="P77" s="44">
        <v>100</v>
      </c>
      <c r="Q77" s="53" t="s">
        <v>82</v>
      </c>
      <c r="R77" s="54">
        <v>43587</v>
      </c>
      <c r="S77" s="59">
        <v>43830</v>
      </c>
      <c r="T77" s="39"/>
      <c r="U77" s="40"/>
      <c r="V77" s="40"/>
      <c r="W77" s="43"/>
      <c r="X77" s="39"/>
      <c r="Y77" s="40"/>
      <c r="Z77" s="40"/>
      <c r="AA77" s="66" t="s">
        <v>592</v>
      </c>
      <c r="AB77" s="40"/>
      <c r="AC77" s="40"/>
      <c r="AD77" s="40"/>
      <c r="AE77" s="40"/>
      <c r="AF77" s="40"/>
      <c r="AG77" s="43"/>
      <c r="AH77" s="82">
        <v>1</v>
      </c>
      <c r="AI77" s="72" t="s">
        <v>593</v>
      </c>
      <c r="AJ77" s="83" t="s">
        <v>85</v>
      </c>
      <c r="AK77" s="76">
        <v>1</v>
      </c>
      <c r="AL77" s="72" t="s">
        <v>594</v>
      </c>
      <c r="AM77" s="88" t="s">
        <v>85</v>
      </c>
      <c r="AN77" s="90" t="s">
        <v>87</v>
      </c>
    </row>
    <row r="78" spans="1:40" ht="409.5">
      <c r="A78" s="33">
        <v>73</v>
      </c>
      <c r="B78" s="46">
        <v>203</v>
      </c>
      <c r="C78" s="44">
        <v>2019</v>
      </c>
      <c r="D78" s="44" t="s">
        <v>281</v>
      </c>
      <c r="E78" s="44">
        <v>22</v>
      </c>
      <c r="F78" s="44" t="s">
        <v>581</v>
      </c>
      <c r="G78" s="44">
        <v>3</v>
      </c>
      <c r="H78" s="53" t="s">
        <v>18</v>
      </c>
      <c r="I78" s="53" t="s">
        <v>98</v>
      </c>
      <c r="J78" s="53" t="s">
        <v>99</v>
      </c>
      <c r="K78" s="53" t="s">
        <v>8</v>
      </c>
      <c r="L78" s="53" t="s">
        <v>582</v>
      </c>
      <c r="M78" s="53" t="s">
        <v>595</v>
      </c>
      <c r="N78" s="53" t="s">
        <v>596</v>
      </c>
      <c r="O78" s="53" t="s">
        <v>597</v>
      </c>
      <c r="P78" s="44">
        <v>100</v>
      </c>
      <c r="Q78" s="53" t="s">
        <v>82</v>
      </c>
      <c r="R78" s="54">
        <v>43587</v>
      </c>
      <c r="S78" s="59">
        <v>43830</v>
      </c>
      <c r="T78" s="39"/>
      <c r="U78" s="40"/>
      <c r="V78" s="40"/>
      <c r="W78" s="42"/>
      <c r="X78" s="39"/>
      <c r="Y78" s="40"/>
      <c r="Z78" s="40"/>
      <c r="AA78" s="46" t="s">
        <v>598</v>
      </c>
      <c r="AB78" s="40"/>
      <c r="AC78" s="40"/>
      <c r="AD78" s="40"/>
      <c r="AE78" s="40"/>
      <c r="AF78" s="40"/>
      <c r="AG78" s="43"/>
      <c r="AH78" s="82">
        <v>1</v>
      </c>
      <c r="AI78" s="72" t="s">
        <v>593</v>
      </c>
      <c r="AJ78" s="83" t="s">
        <v>85</v>
      </c>
      <c r="AK78" s="76">
        <v>1</v>
      </c>
      <c r="AL78" s="72" t="s">
        <v>593</v>
      </c>
      <c r="AM78" s="88" t="s">
        <v>85</v>
      </c>
      <c r="AN78" s="90" t="s">
        <v>87</v>
      </c>
    </row>
    <row r="79" spans="1:40" ht="251.25">
      <c r="A79" s="33">
        <v>74</v>
      </c>
      <c r="B79" s="46">
        <v>203</v>
      </c>
      <c r="C79" s="44">
        <v>2019</v>
      </c>
      <c r="D79" s="44" t="s">
        <v>281</v>
      </c>
      <c r="E79" s="44">
        <v>32</v>
      </c>
      <c r="F79" s="44" t="s">
        <v>282</v>
      </c>
      <c r="G79" s="44">
        <v>1</v>
      </c>
      <c r="H79" s="53" t="s">
        <v>21</v>
      </c>
      <c r="I79" s="53" t="s">
        <v>76</v>
      </c>
      <c r="J79" s="53" t="s">
        <v>283</v>
      </c>
      <c r="K79" s="53" t="s">
        <v>8</v>
      </c>
      <c r="L79" s="53" t="s">
        <v>599</v>
      </c>
      <c r="M79" s="53" t="s">
        <v>600</v>
      </c>
      <c r="N79" s="53" t="s">
        <v>601</v>
      </c>
      <c r="O79" s="53" t="s">
        <v>602</v>
      </c>
      <c r="P79" s="44">
        <v>100</v>
      </c>
      <c r="Q79" s="53" t="s">
        <v>603</v>
      </c>
      <c r="R79" s="54">
        <v>43753</v>
      </c>
      <c r="S79" s="59">
        <v>44104</v>
      </c>
      <c r="T79" s="39"/>
      <c r="U79" s="40"/>
      <c r="V79" s="40"/>
      <c r="W79" s="42"/>
      <c r="X79" s="50">
        <v>0.1</v>
      </c>
      <c r="Y79" s="46" t="s">
        <v>604</v>
      </c>
      <c r="Z79" s="40"/>
      <c r="AA79" s="46"/>
      <c r="AB79" s="40"/>
      <c r="AC79" s="40"/>
      <c r="AD79" s="40"/>
      <c r="AE79" s="40"/>
      <c r="AF79" s="40"/>
      <c r="AG79" s="43"/>
      <c r="AH79" s="84"/>
      <c r="AI79" s="72" t="s">
        <v>291</v>
      </c>
      <c r="AJ79" s="83" t="s">
        <v>315</v>
      </c>
      <c r="AK79" s="76">
        <v>0</v>
      </c>
      <c r="AL79" s="73" t="s">
        <v>605</v>
      </c>
      <c r="AM79" s="88" t="s">
        <v>315</v>
      </c>
      <c r="AN79" s="91"/>
    </row>
    <row r="80" spans="1:40" ht="150">
      <c r="A80" s="33">
        <v>75</v>
      </c>
      <c r="B80" s="46">
        <v>203</v>
      </c>
      <c r="C80" s="44">
        <v>2019</v>
      </c>
      <c r="D80" s="44" t="s">
        <v>281</v>
      </c>
      <c r="E80" s="44">
        <v>32</v>
      </c>
      <c r="F80" s="44" t="s">
        <v>297</v>
      </c>
      <c r="G80" s="44">
        <v>1</v>
      </c>
      <c r="H80" s="53" t="s">
        <v>21</v>
      </c>
      <c r="I80" s="53" t="s">
        <v>76</v>
      </c>
      <c r="J80" s="53" t="s">
        <v>283</v>
      </c>
      <c r="K80" s="53" t="s">
        <v>8</v>
      </c>
      <c r="L80" s="53" t="s">
        <v>606</v>
      </c>
      <c r="M80" s="53" t="s">
        <v>607</v>
      </c>
      <c r="N80" s="53" t="s">
        <v>608</v>
      </c>
      <c r="O80" s="53" t="s">
        <v>609</v>
      </c>
      <c r="P80" s="44">
        <v>100</v>
      </c>
      <c r="Q80" s="53" t="s">
        <v>603</v>
      </c>
      <c r="R80" s="54">
        <v>43753</v>
      </c>
      <c r="S80" s="59">
        <v>44104</v>
      </c>
      <c r="T80" s="39"/>
      <c r="U80" s="40"/>
      <c r="V80" s="40"/>
      <c r="W80" s="42"/>
      <c r="X80" s="50">
        <v>0.1</v>
      </c>
      <c r="Y80" s="46" t="s">
        <v>610</v>
      </c>
      <c r="Z80" s="40"/>
      <c r="AA80" s="46"/>
      <c r="AB80" s="40"/>
      <c r="AC80" s="40"/>
      <c r="AD80" s="40"/>
      <c r="AE80" s="40"/>
      <c r="AF80" s="40"/>
      <c r="AG80" s="43"/>
      <c r="AH80" s="84"/>
      <c r="AI80" s="72" t="s">
        <v>291</v>
      </c>
      <c r="AJ80" s="83" t="s">
        <v>315</v>
      </c>
      <c r="AK80" s="76">
        <v>0.1</v>
      </c>
      <c r="AL80" s="73" t="s">
        <v>611</v>
      </c>
      <c r="AM80" s="88" t="s">
        <v>315</v>
      </c>
      <c r="AN80" s="91"/>
    </row>
    <row r="81" spans="1:40" ht="180">
      <c r="A81" s="33">
        <v>76</v>
      </c>
      <c r="B81" s="46">
        <v>203</v>
      </c>
      <c r="C81" s="44">
        <v>2019</v>
      </c>
      <c r="D81" s="44" t="s">
        <v>281</v>
      </c>
      <c r="E81" s="44">
        <v>32</v>
      </c>
      <c r="F81" s="44" t="s">
        <v>305</v>
      </c>
      <c r="G81" s="44">
        <v>1</v>
      </c>
      <c r="H81" s="53" t="s">
        <v>21</v>
      </c>
      <c r="I81" s="53" t="s">
        <v>76</v>
      </c>
      <c r="J81" s="53" t="s">
        <v>283</v>
      </c>
      <c r="K81" s="53" t="s">
        <v>8</v>
      </c>
      <c r="L81" s="53" t="s">
        <v>612</v>
      </c>
      <c r="M81" s="53" t="s">
        <v>613</v>
      </c>
      <c r="N81" s="53" t="s">
        <v>614</v>
      </c>
      <c r="O81" s="53" t="s">
        <v>615</v>
      </c>
      <c r="P81" s="44">
        <v>100</v>
      </c>
      <c r="Q81" s="53" t="s">
        <v>616</v>
      </c>
      <c r="R81" s="54">
        <v>43753</v>
      </c>
      <c r="S81" s="59">
        <v>44104</v>
      </c>
      <c r="T81" s="39"/>
      <c r="U81" s="40"/>
      <c r="V81" s="40"/>
      <c r="W81" s="42"/>
      <c r="X81" s="50">
        <v>1</v>
      </c>
      <c r="Y81" s="46" t="s">
        <v>617</v>
      </c>
      <c r="Z81" s="40"/>
      <c r="AA81" s="46"/>
      <c r="AB81" s="40"/>
      <c r="AC81" s="40"/>
      <c r="AD81" s="40"/>
      <c r="AE81" s="40"/>
      <c r="AF81" s="40"/>
      <c r="AG81" s="43"/>
      <c r="AH81" s="84"/>
      <c r="AI81" s="72" t="s">
        <v>291</v>
      </c>
      <c r="AJ81" s="83" t="s">
        <v>315</v>
      </c>
      <c r="AK81" s="76">
        <v>1</v>
      </c>
      <c r="AL81" s="73" t="s">
        <v>618</v>
      </c>
      <c r="AM81" s="88" t="s">
        <v>85</v>
      </c>
      <c r="AN81" s="91"/>
    </row>
    <row r="82" spans="1:40" ht="54.75" customHeight="1">
      <c r="A82" s="33">
        <v>77</v>
      </c>
      <c r="B82" s="46">
        <v>203</v>
      </c>
      <c r="C82" s="44">
        <v>2019</v>
      </c>
      <c r="D82" s="44" t="s">
        <v>281</v>
      </c>
      <c r="E82" s="44">
        <v>32</v>
      </c>
      <c r="F82" s="44" t="s">
        <v>305</v>
      </c>
      <c r="G82" s="44">
        <v>2</v>
      </c>
      <c r="H82" s="53" t="s">
        <v>21</v>
      </c>
      <c r="I82" s="53" t="s">
        <v>76</v>
      </c>
      <c r="J82" s="53" t="s">
        <v>283</v>
      </c>
      <c r="K82" s="53" t="s">
        <v>8</v>
      </c>
      <c r="L82" s="53" t="s">
        <v>612</v>
      </c>
      <c r="M82" s="53" t="s">
        <v>619</v>
      </c>
      <c r="N82" s="53" t="s">
        <v>620</v>
      </c>
      <c r="O82" s="53" t="s">
        <v>621</v>
      </c>
      <c r="P82" s="44">
        <v>100</v>
      </c>
      <c r="Q82" s="53" t="s">
        <v>616</v>
      </c>
      <c r="R82" s="54">
        <v>43753</v>
      </c>
      <c r="S82" s="59">
        <v>44104</v>
      </c>
      <c r="T82" s="39"/>
      <c r="U82" s="40"/>
      <c r="V82" s="40"/>
      <c r="W82" s="42"/>
      <c r="X82" s="50">
        <v>0.1</v>
      </c>
      <c r="Y82" s="46" t="s">
        <v>622</v>
      </c>
      <c r="Z82" s="40"/>
      <c r="AA82" s="46"/>
      <c r="AB82" s="40"/>
      <c r="AC82" s="40"/>
      <c r="AD82" s="40"/>
      <c r="AE82" s="40"/>
      <c r="AF82" s="40"/>
      <c r="AG82" s="43"/>
      <c r="AH82" s="84"/>
      <c r="AI82" s="72" t="s">
        <v>291</v>
      </c>
      <c r="AJ82" s="83" t="s">
        <v>315</v>
      </c>
      <c r="AK82" s="76">
        <v>0.1</v>
      </c>
      <c r="AL82" s="73" t="s">
        <v>623</v>
      </c>
      <c r="AM82" s="88" t="s">
        <v>315</v>
      </c>
      <c r="AN82" s="91"/>
    </row>
    <row r="83" spans="1:40" ht="101.25">
      <c r="A83" s="33">
        <v>78</v>
      </c>
      <c r="B83" s="46">
        <v>203</v>
      </c>
      <c r="C83" s="44">
        <v>2019</v>
      </c>
      <c r="D83" s="44" t="s">
        <v>281</v>
      </c>
      <c r="E83" s="44">
        <v>32</v>
      </c>
      <c r="F83" s="44" t="s">
        <v>305</v>
      </c>
      <c r="G83" s="44">
        <v>3</v>
      </c>
      <c r="H83" s="53" t="s">
        <v>21</v>
      </c>
      <c r="I83" s="53" t="s">
        <v>76</v>
      </c>
      <c r="J83" s="53" t="s">
        <v>283</v>
      </c>
      <c r="K83" s="53" t="s">
        <v>8</v>
      </c>
      <c r="L83" s="53" t="s">
        <v>612</v>
      </c>
      <c r="M83" s="53" t="s">
        <v>624</v>
      </c>
      <c r="N83" s="53" t="s">
        <v>625</v>
      </c>
      <c r="O83" s="53" t="s">
        <v>626</v>
      </c>
      <c r="P83" s="44">
        <v>100</v>
      </c>
      <c r="Q83" s="53" t="s">
        <v>627</v>
      </c>
      <c r="R83" s="54">
        <v>43748</v>
      </c>
      <c r="S83" s="59">
        <v>43921</v>
      </c>
      <c r="T83" s="39"/>
      <c r="U83" s="40"/>
      <c r="V83" s="40"/>
      <c r="W83" s="42"/>
      <c r="X83" s="39"/>
      <c r="Y83" s="46"/>
      <c r="Z83" s="41">
        <v>1</v>
      </c>
      <c r="AA83" s="46" t="s">
        <v>628</v>
      </c>
      <c r="AB83" s="40"/>
      <c r="AC83" s="40"/>
      <c r="AD83" s="40"/>
      <c r="AE83" s="40"/>
      <c r="AF83" s="40"/>
      <c r="AG83" s="43"/>
      <c r="AH83" s="82">
        <v>0</v>
      </c>
      <c r="AI83" s="72" t="s">
        <v>629</v>
      </c>
      <c r="AJ83" s="83" t="s">
        <v>315</v>
      </c>
      <c r="AK83" s="76">
        <v>1</v>
      </c>
      <c r="AL83" s="72" t="s">
        <v>630</v>
      </c>
      <c r="AM83" s="88" t="s">
        <v>85</v>
      </c>
      <c r="AN83" s="91"/>
    </row>
    <row r="84" spans="1:40" ht="409.5">
      <c r="A84" s="33">
        <v>79</v>
      </c>
      <c r="B84" s="46">
        <v>203</v>
      </c>
      <c r="C84" s="44">
        <v>2019</v>
      </c>
      <c r="D84" s="44" t="s">
        <v>281</v>
      </c>
      <c r="E84" s="44">
        <v>32</v>
      </c>
      <c r="F84" s="44" t="s">
        <v>108</v>
      </c>
      <c r="G84" s="44">
        <v>1</v>
      </c>
      <c r="H84" s="53" t="s">
        <v>21</v>
      </c>
      <c r="I84" s="53" t="s">
        <v>151</v>
      </c>
      <c r="J84" s="53" t="s">
        <v>77</v>
      </c>
      <c r="K84" s="53" t="s">
        <v>284</v>
      </c>
      <c r="L84" s="53" t="s">
        <v>631</v>
      </c>
      <c r="M84" s="53" t="s">
        <v>632</v>
      </c>
      <c r="N84" s="53" t="s">
        <v>633</v>
      </c>
      <c r="O84" s="53" t="s">
        <v>634</v>
      </c>
      <c r="P84" s="44">
        <v>100</v>
      </c>
      <c r="Q84" s="53" t="s">
        <v>635</v>
      </c>
      <c r="R84" s="54">
        <v>43741</v>
      </c>
      <c r="S84" s="59">
        <v>44104</v>
      </c>
      <c r="T84" s="39"/>
      <c r="U84" s="40"/>
      <c r="V84" s="40"/>
      <c r="W84" s="42"/>
      <c r="X84" s="50">
        <v>0.7</v>
      </c>
      <c r="Y84" s="46" t="s">
        <v>636</v>
      </c>
      <c r="Z84" s="40"/>
      <c r="AA84" s="46"/>
      <c r="AB84" s="40"/>
      <c r="AC84" s="40"/>
      <c r="AD84" s="40"/>
      <c r="AE84" s="40"/>
      <c r="AF84" s="40"/>
      <c r="AG84" s="43"/>
      <c r="AH84" s="84"/>
      <c r="AI84" s="72" t="s">
        <v>291</v>
      </c>
      <c r="AJ84" s="83" t="s">
        <v>315</v>
      </c>
      <c r="AK84" s="76">
        <v>0.7</v>
      </c>
      <c r="AL84" s="73" t="s">
        <v>637</v>
      </c>
      <c r="AM84" s="88" t="s">
        <v>315</v>
      </c>
      <c r="AN84" s="91"/>
    </row>
    <row r="85" spans="1:40" ht="326.25">
      <c r="A85" s="33">
        <v>80</v>
      </c>
      <c r="B85" s="46">
        <v>203</v>
      </c>
      <c r="C85" s="44">
        <v>2019</v>
      </c>
      <c r="D85" s="44" t="s">
        <v>281</v>
      </c>
      <c r="E85" s="44">
        <v>32</v>
      </c>
      <c r="F85" s="44" t="s">
        <v>108</v>
      </c>
      <c r="G85" s="44">
        <v>2</v>
      </c>
      <c r="H85" s="53" t="s">
        <v>21</v>
      </c>
      <c r="I85" s="53" t="s">
        <v>151</v>
      </c>
      <c r="J85" s="53" t="s">
        <v>77</v>
      </c>
      <c r="K85" s="53" t="s">
        <v>284</v>
      </c>
      <c r="L85" s="53" t="s">
        <v>631</v>
      </c>
      <c r="M85" s="53" t="s">
        <v>638</v>
      </c>
      <c r="N85" s="53" t="s">
        <v>639</v>
      </c>
      <c r="O85" s="53" t="s">
        <v>640</v>
      </c>
      <c r="P85" s="44">
        <v>100</v>
      </c>
      <c r="Q85" s="53" t="s">
        <v>635</v>
      </c>
      <c r="R85" s="54">
        <v>43741</v>
      </c>
      <c r="S85" s="59">
        <v>44104</v>
      </c>
      <c r="T85" s="39"/>
      <c r="U85" s="40"/>
      <c r="V85" s="40"/>
      <c r="W85" s="42"/>
      <c r="X85" s="50">
        <v>0.7</v>
      </c>
      <c r="Y85" s="46" t="s">
        <v>641</v>
      </c>
      <c r="Z85" s="40"/>
      <c r="AA85" s="46"/>
      <c r="AB85" s="40"/>
      <c r="AC85" s="40"/>
      <c r="AD85" s="40"/>
      <c r="AE85" s="40"/>
      <c r="AF85" s="40"/>
      <c r="AG85" s="43"/>
      <c r="AH85" s="84"/>
      <c r="AI85" s="72" t="s">
        <v>291</v>
      </c>
      <c r="AJ85" s="83" t="s">
        <v>315</v>
      </c>
      <c r="AK85" s="77"/>
      <c r="AL85" s="73" t="s">
        <v>642</v>
      </c>
      <c r="AM85" s="88" t="s">
        <v>315</v>
      </c>
      <c r="AN85" s="91"/>
    </row>
    <row r="86" spans="1:40" ht="142.5" customHeight="1">
      <c r="A86" s="33">
        <v>81</v>
      </c>
      <c r="B86" s="46">
        <v>203</v>
      </c>
      <c r="C86" s="44">
        <v>2019</v>
      </c>
      <c r="D86" s="44" t="s">
        <v>281</v>
      </c>
      <c r="E86" s="44">
        <v>32</v>
      </c>
      <c r="F86" s="44" t="s">
        <v>362</v>
      </c>
      <c r="G86" s="44">
        <v>1</v>
      </c>
      <c r="H86" s="53" t="s">
        <v>21</v>
      </c>
      <c r="I86" s="53" t="s">
        <v>151</v>
      </c>
      <c r="J86" s="53" t="s">
        <v>77</v>
      </c>
      <c r="K86" s="34" t="s">
        <v>9</v>
      </c>
      <c r="L86" s="53" t="s">
        <v>643</v>
      </c>
      <c r="M86" s="53" t="s">
        <v>644</v>
      </c>
      <c r="N86" s="53" t="s">
        <v>645</v>
      </c>
      <c r="O86" s="53" t="s">
        <v>646</v>
      </c>
      <c r="P86" s="44">
        <v>100</v>
      </c>
      <c r="Q86" s="53" t="s">
        <v>647</v>
      </c>
      <c r="R86" s="54">
        <v>43741</v>
      </c>
      <c r="S86" s="59">
        <v>44012</v>
      </c>
      <c r="T86" s="39"/>
      <c r="U86" s="46" t="s">
        <v>648</v>
      </c>
      <c r="V86" s="40"/>
      <c r="W86" s="42"/>
      <c r="X86" s="50"/>
      <c r="Y86" s="46"/>
      <c r="Z86" s="40"/>
      <c r="AA86" s="46"/>
      <c r="AB86" s="40"/>
      <c r="AC86" s="40"/>
      <c r="AD86" s="40"/>
      <c r="AE86" s="40"/>
      <c r="AF86" s="40"/>
      <c r="AG86" s="43"/>
      <c r="AH86" s="84"/>
      <c r="AI86" s="72" t="s">
        <v>649</v>
      </c>
      <c r="AJ86" s="83" t="s">
        <v>315</v>
      </c>
      <c r="AK86" s="77"/>
      <c r="AL86" s="73" t="s">
        <v>650</v>
      </c>
      <c r="AM86" s="88" t="s">
        <v>315</v>
      </c>
      <c r="AN86" s="91"/>
    </row>
    <row r="87" spans="1:40" ht="191.25">
      <c r="A87" s="33">
        <v>82</v>
      </c>
      <c r="B87" s="46">
        <v>203</v>
      </c>
      <c r="C87" s="44">
        <v>2019</v>
      </c>
      <c r="D87" s="44" t="s">
        <v>281</v>
      </c>
      <c r="E87" s="44">
        <v>32</v>
      </c>
      <c r="F87" s="44" t="s">
        <v>387</v>
      </c>
      <c r="G87" s="44">
        <v>1</v>
      </c>
      <c r="H87" s="53" t="s">
        <v>21</v>
      </c>
      <c r="I87" s="53" t="s">
        <v>151</v>
      </c>
      <c r="J87" s="53" t="s">
        <v>77</v>
      </c>
      <c r="K87" s="34" t="s">
        <v>9</v>
      </c>
      <c r="L87" s="53" t="s">
        <v>651</v>
      </c>
      <c r="M87" s="53" t="s">
        <v>652</v>
      </c>
      <c r="N87" s="53" t="s">
        <v>653</v>
      </c>
      <c r="O87" s="53" t="s">
        <v>654</v>
      </c>
      <c r="P87" s="44">
        <v>100</v>
      </c>
      <c r="Q87" s="53" t="s">
        <v>655</v>
      </c>
      <c r="R87" s="54">
        <v>43741</v>
      </c>
      <c r="S87" s="59">
        <v>44012</v>
      </c>
      <c r="T87" s="39"/>
      <c r="U87" s="40"/>
      <c r="V87" s="40"/>
      <c r="W87" s="42" t="s">
        <v>656</v>
      </c>
      <c r="X87" s="39"/>
      <c r="Y87" s="40"/>
      <c r="Z87" s="40"/>
      <c r="AA87" s="46"/>
      <c r="AB87" s="40"/>
      <c r="AC87" s="40"/>
      <c r="AD87" s="40"/>
      <c r="AE87" s="40"/>
      <c r="AF87" s="40"/>
      <c r="AG87" s="43"/>
      <c r="AH87" s="84"/>
      <c r="AI87" s="72" t="s">
        <v>657</v>
      </c>
      <c r="AJ87" s="83" t="s">
        <v>315</v>
      </c>
      <c r="AK87" s="77"/>
      <c r="AL87" s="73" t="s">
        <v>658</v>
      </c>
      <c r="AM87" s="88" t="s">
        <v>315</v>
      </c>
      <c r="AN87" s="91"/>
    </row>
    <row r="88" spans="1:40" ht="157.5">
      <c r="A88" s="33">
        <v>83</v>
      </c>
      <c r="B88" s="46">
        <v>203</v>
      </c>
      <c r="C88" s="44">
        <v>2019</v>
      </c>
      <c r="D88" s="44" t="s">
        <v>281</v>
      </c>
      <c r="E88" s="44">
        <v>32</v>
      </c>
      <c r="F88" s="44" t="s">
        <v>402</v>
      </c>
      <c r="G88" s="44">
        <v>1</v>
      </c>
      <c r="H88" s="53" t="s">
        <v>21</v>
      </c>
      <c r="I88" s="53" t="s">
        <v>151</v>
      </c>
      <c r="J88" s="53" t="s">
        <v>77</v>
      </c>
      <c r="K88" s="34" t="s">
        <v>9</v>
      </c>
      <c r="L88" s="53" t="s">
        <v>659</v>
      </c>
      <c r="M88" s="53" t="s">
        <v>660</v>
      </c>
      <c r="N88" s="53" t="s">
        <v>661</v>
      </c>
      <c r="O88" s="53" t="s">
        <v>662</v>
      </c>
      <c r="P88" s="44">
        <v>100</v>
      </c>
      <c r="Q88" s="53" t="s">
        <v>655</v>
      </c>
      <c r="R88" s="54">
        <v>43741</v>
      </c>
      <c r="S88" s="59">
        <v>44012</v>
      </c>
      <c r="T88" s="39"/>
      <c r="U88" s="40"/>
      <c r="V88" s="40"/>
      <c r="W88" s="42" t="s">
        <v>663</v>
      </c>
      <c r="X88" s="39"/>
      <c r="Y88" s="40"/>
      <c r="Z88" s="40"/>
      <c r="AA88" s="46"/>
      <c r="AB88" s="40"/>
      <c r="AC88" s="40"/>
      <c r="AD88" s="40"/>
      <c r="AE88" s="40"/>
      <c r="AF88" s="40"/>
      <c r="AG88" s="43"/>
      <c r="AH88" s="84"/>
      <c r="AI88" s="72" t="s">
        <v>664</v>
      </c>
      <c r="AJ88" s="83" t="s">
        <v>315</v>
      </c>
      <c r="AK88" s="77"/>
      <c r="AL88" s="73" t="s">
        <v>665</v>
      </c>
      <c r="AM88" s="88" t="s">
        <v>315</v>
      </c>
      <c r="AN88" s="91"/>
    </row>
    <row r="89" spans="1:40" ht="247.5">
      <c r="A89" s="33">
        <v>84</v>
      </c>
      <c r="B89" s="46">
        <v>203</v>
      </c>
      <c r="C89" s="44">
        <v>2019</v>
      </c>
      <c r="D89" s="44" t="s">
        <v>281</v>
      </c>
      <c r="E89" s="44">
        <v>32</v>
      </c>
      <c r="F89" s="44" t="s">
        <v>130</v>
      </c>
      <c r="G89" s="44">
        <v>1</v>
      </c>
      <c r="H89" s="53" t="s">
        <v>21</v>
      </c>
      <c r="I89" s="53" t="s">
        <v>151</v>
      </c>
      <c r="J89" s="53" t="s">
        <v>77</v>
      </c>
      <c r="K89" s="53" t="s">
        <v>284</v>
      </c>
      <c r="L89" s="53" t="s">
        <v>666</v>
      </c>
      <c r="M89" s="53" t="s">
        <v>660</v>
      </c>
      <c r="N89" s="53" t="s">
        <v>661</v>
      </c>
      <c r="O89" s="53" t="s">
        <v>662</v>
      </c>
      <c r="P89" s="44">
        <v>100</v>
      </c>
      <c r="Q89" s="53" t="s">
        <v>655</v>
      </c>
      <c r="R89" s="54">
        <v>43741</v>
      </c>
      <c r="S89" s="59">
        <v>44012</v>
      </c>
      <c r="T89" s="39"/>
      <c r="U89" s="40"/>
      <c r="V89" s="40"/>
      <c r="W89" s="42" t="s">
        <v>667</v>
      </c>
      <c r="X89" s="39"/>
      <c r="Y89" s="40"/>
      <c r="Z89" s="40"/>
      <c r="AA89" s="46"/>
      <c r="AB89" s="40"/>
      <c r="AC89" s="40"/>
      <c r="AD89" s="40"/>
      <c r="AE89" s="40"/>
      <c r="AF89" s="40"/>
      <c r="AG89" s="43"/>
      <c r="AH89" s="84"/>
      <c r="AI89" s="72" t="s">
        <v>664</v>
      </c>
      <c r="AJ89" s="83" t="s">
        <v>315</v>
      </c>
      <c r="AK89" s="77"/>
      <c r="AL89" s="73" t="s">
        <v>668</v>
      </c>
      <c r="AM89" s="88" t="s">
        <v>315</v>
      </c>
      <c r="AN89" s="91"/>
    </row>
    <row r="90" spans="1:40" ht="101.25">
      <c r="A90" s="33">
        <v>85</v>
      </c>
      <c r="B90" s="46">
        <v>203</v>
      </c>
      <c r="C90" s="44">
        <v>2019</v>
      </c>
      <c r="D90" s="44" t="s">
        <v>281</v>
      </c>
      <c r="E90" s="44">
        <v>32</v>
      </c>
      <c r="F90" s="44" t="s">
        <v>123</v>
      </c>
      <c r="G90" s="44">
        <v>1</v>
      </c>
      <c r="H90" s="53" t="s">
        <v>21</v>
      </c>
      <c r="I90" s="53" t="s">
        <v>151</v>
      </c>
      <c r="J90" s="53" t="s">
        <v>77</v>
      </c>
      <c r="K90" s="53" t="s">
        <v>284</v>
      </c>
      <c r="L90" s="53" t="s">
        <v>669</v>
      </c>
      <c r="M90" s="53" t="s">
        <v>670</v>
      </c>
      <c r="N90" s="53" t="s">
        <v>671</v>
      </c>
      <c r="O90" s="53" t="s">
        <v>672</v>
      </c>
      <c r="P90" s="44">
        <v>1</v>
      </c>
      <c r="Q90" s="53" t="s">
        <v>37</v>
      </c>
      <c r="R90" s="54">
        <v>43748</v>
      </c>
      <c r="S90" s="59">
        <v>43928</v>
      </c>
      <c r="T90" s="39"/>
      <c r="U90" s="40"/>
      <c r="V90" s="40"/>
      <c r="W90" s="42"/>
      <c r="X90" s="39"/>
      <c r="Y90" s="40"/>
      <c r="Z90" s="40"/>
      <c r="AA90" s="46"/>
      <c r="AB90" s="40"/>
      <c r="AC90" s="40"/>
      <c r="AD90" s="40"/>
      <c r="AE90" s="40"/>
      <c r="AF90" s="40"/>
      <c r="AG90" s="43"/>
      <c r="AH90" s="84"/>
      <c r="AI90" s="72" t="s">
        <v>291</v>
      </c>
      <c r="AJ90" s="83" t="s">
        <v>315</v>
      </c>
      <c r="AK90" s="76">
        <v>1</v>
      </c>
      <c r="AL90" s="73" t="s">
        <v>673</v>
      </c>
      <c r="AM90" s="88" t="s">
        <v>85</v>
      </c>
      <c r="AN90" s="91"/>
    </row>
    <row r="91" spans="1:40" ht="292.5">
      <c r="A91" s="33">
        <v>86</v>
      </c>
      <c r="B91" s="46">
        <v>203</v>
      </c>
      <c r="C91" s="44">
        <v>2019</v>
      </c>
      <c r="D91" s="44" t="s">
        <v>281</v>
      </c>
      <c r="E91" s="44">
        <v>32</v>
      </c>
      <c r="F91" s="44" t="s">
        <v>421</v>
      </c>
      <c r="G91" s="44">
        <v>1</v>
      </c>
      <c r="H91" s="53" t="s">
        <v>21</v>
      </c>
      <c r="I91" s="53" t="s">
        <v>151</v>
      </c>
      <c r="J91" s="53" t="s">
        <v>77</v>
      </c>
      <c r="K91" s="53" t="s">
        <v>284</v>
      </c>
      <c r="L91" s="53" t="s">
        <v>674</v>
      </c>
      <c r="M91" s="53" t="s">
        <v>675</v>
      </c>
      <c r="N91" s="53" t="s">
        <v>676</v>
      </c>
      <c r="O91" s="53" t="s">
        <v>677</v>
      </c>
      <c r="P91" s="44">
        <v>100</v>
      </c>
      <c r="Q91" s="53" t="s">
        <v>655</v>
      </c>
      <c r="R91" s="54">
        <v>43741</v>
      </c>
      <c r="S91" s="59">
        <v>44012</v>
      </c>
      <c r="T91" s="39"/>
      <c r="U91" s="40"/>
      <c r="V91" s="46"/>
      <c r="W91" s="42" t="s">
        <v>678</v>
      </c>
      <c r="X91" s="39"/>
      <c r="Y91" s="40"/>
      <c r="Z91" s="40"/>
      <c r="AA91" s="46"/>
      <c r="AB91" s="40"/>
      <c r="AC91" s="40"/>
      <c r="AD91" s="40"/>
      <c r="AE91" s="40"/>
      <c r="AF91" s="40"/>
      <c r="AG91" s="43"/>
      <c r="AH91" s="84"/>
      <c r="AI91" s="72" t="s">
        <v>679</v>
      </c>
      <c r="AJ91" s="83" t="s">
        <v>315</v>
      </c>
      <c r="AK91" s="77"/>
      <c r="AL91" s="73" t="s">
        <v>680</v>
      </c>
      <c r="AM91" s="88" t="s">
        <v>315</v>
      </c>
      <c r="AN91" s="91"/>
    </row>
    <row r="92" spans="1:40" ht="116.25">
      <c r="A92" s="33">
        <v>87</v>
      </c>
      <c r="B92" s="46">
        <v>203</v>
      </c>
      <c r="C92" s="44">
        <v>2019</v>
      </c>
      <c r="D92" s="44" t="s">
        <v>281</v>
      </c>
      <c r="E92" s="44">
        <v>32</v>
      </c>
      <c r="F92" s="44" t="s">
        <v>421</v>
      </c>
      <c r="G92" s="44">
        <v>2</v>
      </c>
      <c r="H92" s="53" t="s">
        <v>21</v>
      </c>
      <c r="I92" s="53" t="s">
        <v>151</v>
      </c>
      <c r="J92" s="53" t="s">
        <v>77</v>
      </c>
      <c r="K92" s="53" t="s">
        <v>284</v>
      </c>
      <c r="L92" s="53" t="s">
        <v>674</v>
      </c>
      <c r="M92" s="53" t="s">
        <v>681</v>
      </c>
      <c r="N92" s="53" t="s">
        <v>682</v>
      </c>
      <c r="O92" s="53" t="s">
        <v>683</v>
      </c>
      <c r="P92" s="44">
        <v>100</v>
      </c>
      <c r="Q92" s="53" t="s">
        <v>635</v>
      </c>
      <c r="R92" s="54">
        <v>43741</v>
      </c>
      <c r="S92" s="59">
        <v>44104</v>
      </c>
      <c r="T92" s="39"/>
      <c r="U92" s="40"/>
      <c r="V92" s="40"/>
      <c r="W92" s="42"/>
      <c r="X92" s="50">
        <v>0.7</v>
      </c>
      <c r="Y92" s="46" t="s">
        <v>684</v>
      </c>
      <c r="Z92" s="40"/>
      <c r="AA92" s="46"/>
      <c r="AB92" s="40"/>
      <c r="AC92" s="40"/>
      <c r="AD92" s="40"/>
      <c r="AE92" s="40"/>
      <c r="AF92" s="40"/>
      <c r="AG92" s="43"/>
      <c r="AH92" s="84"/>
      <c r="AI92" s="72" t="s">
        <v>291</v>
      </c>
      <c r="AJ92" s="83" t="s">
        <v>315</v>
      </c>
      <c r="AK92" s="76">
        <v>0.6</v>
      </c>
      <c r="AL92" s="73" t="s">
        <v>685</v>
      </c>
      <c r="AM92" s="88" t="s">
        <v>315</v>
      </c>
      <c r="AN92" s="91"/>
    </row>
    <row r="93" spans="1:40" ht="157.5">
      <c r="A93" s="33">
        <v>88</v>
      </c>
      <c r="B93" s="46">
        <v>203</v>
      </c>
      <c r="C93" s="44">
        <v>2019</v>
      </c>
      <c r="D93" s="44" t="s">
        <v>281</v>
      </c>
      <c r="E93" s="44">
        <v>32</v>
      </c>
      <c r="F93" s="44" t="s">
        <v>421</v>
      </c>
      <c r="G93" s="44">
        <v>3</v>
      </c>
      <c r="H93" s="53" t="s">
        <v>21</v>
      </c>
      <c r="I93" s="53" t="s">
        <v>151</v>
      </c>
      <c r="J93" s="53" t="s">
        <v>77</v>
      </c>
      <c r="K93" s="53" t="s">
        <v>284</v>
      </c>
      <c r="L93" s="53" t="s">
        <v>674</v>
      </c>
      <c r="M93" s="53" t="s">
        <v>686</v>
      </c>
      <c r="N93" s="53" t="s">
        <v>687</v>
      </c>
      <c r="O93" s="53" t="s">
        <v>688</v>
      </c>
      <c r="P93" s="44">
        <v>1</v>
      </c>
      <c r="Q93" s="53" t="s">
        <v>37</v>
      </c>
      <c r="R93" s="54">
        <v>43748</v>
      </c>
      <c r="S93" s="59">
        <v>43928</v>
      </c>
      <c r="T93" s="39"/>
      <c r="U93" s="40"/>
      <c r="V93" s="40"/>
      <c r="W93" s="42"/>
      <c r="X93" s="39"/>
      <c r="Y93" s="40"/>
      <c r="Z93" s="40"/>
      <c r="AA93" s="46"/>
      <c r="AB93" s="40"/>
      <c r="AC93" s="40"/>
      <c r="AD93" s="40"/>
      <c r="AE93" s="40"/>
      <c r="AF93" s="40"/>
      <c r="AG93" s="43"/>
      <c r="AH93" s="84"/>
      <c r="AI93" s="72" t="s">
        <v>291</v>
      </c>
      <c r="AJ93" s="83" t="s">
        <v>315</v>
      </c>
      <c r="AK93" s="76">
        <v>1</v>
      </c>
      <c r="AL93" s="73" t="s">
        <v>689</v>
      </c>
      <c r="AM93" s="88" t="s">
        <v>85</v>
      </c>
      <c r="AN93" s="91"/>
    </row>
    <row r="94" spans="1:40" ht="33" customHeight="1" thickBot="1">
      <c r="A94" s="33">
        <v>89</v>
      </c>
      <c r="B94" s="46">
        <v>203</v>
      </c>
      <c r="C94" s="44">
        <v>2019</v>
      </c>
      <c r="D94" s="44" t="s">
        <v>281</v>
      </c>
      <c r="E94" s="44">
        <v>32</v>
      </c>
      <c r="F94" s="44" t="s">
        <v>137</v>
      </c>
      <c r="G94" s="44">
        <v>1</v>
      </c>
      <c r="H94" s="53" t="s">
        <v>21</v>
      </c>
      <c r="I94" s="53" t="s">
        <v>151</v>
      </c>
      <c r="J94" s="53" t="s">
        <v>77</v>
      </c>
      <c r="K94" s="34" t="s">
        <v>9</v>
      </c>
      <c r="L94" s="53" t="s">
        <v>690</v>
      </c>
      <c r="M94" s="53" t="s">
        <v>691</v>
      </c>
      <c r="N94" s="53" t="s">
        <v>692</v>
      </c>
      <c r="O94" s="53" t="s">
        <v>693</v>
      </c>
      <c r="P94" s="44">
        <v>100</v>
      </c>
      <c r="Q94" s="53" t="s">
        <v>655</v>
      </c>
      <c r="R94" s="54">
        <v>43741</v>
      </c>
      <c r="S94" s="59">
        <v>44104</v>
      </c>
      <c r="T94" s="39"/>
      <c r="U94" s="40"/>
      <c r="V94" s="40"/>
      <c r="W94" s="42" t="s">
        <v>694</v>
      </c>
      <c r="X94" s="39"/>
      <c r="Y94" s="40"/>
      <c r="Z94" s="40"/>
      <c r="AA94" s="46"/>
      <c r="AB94" s="40"/>
      <c r="AC94" s="40"/>
      <c r="AD94" s="40"/>
      <c r="AE94" s="40"/>
      <c r="AF94" s="40"/>
      <c r="AG94" s="43"/>
      <c r="AH94" s="85"/>
      <c r="AI94" s="86" t="s">
        <v>695</v>
      </c>
      <c r="AJ94" s="87" t="s">
        <v>315</v>
      </c>
      <c r="AK94" s="78"/>
      <c r="AL94" s="74" t="s">
        <v>696</v>
      </c>
      <c r="AM94" s="89" t="s">
        <v>315</v>
      </c>
      <c r="AN94" s="92"/>
    </row>
    <row r="95" spans="1:40">
      <c r="A95" s="67"/>
      <c r="B95" s="68"/>
      <c r="C95" s="67"/>
      <c r="D95" s="67"/>
      <c r="E95" s="67"/>
      <c r="F95" s="67"/>
      <c r="G95" s="67"/>
      <c r="H95" s="67"/>
      <c r="I95" s="67"/>
      <c r="J95" s="67"/>
      <c r="K95" s="68"/>
      <c r="L95" s="69"/>
      <c r="M95" s="69"/>
      <c r="N95" s="69"/>
      <c r="O95" s="69"/>
      <c r="P95" s="67"/>
      <c r="Q95" s="69"/>
      <c r="R95" s="67"/>
      <c r="S95" s="67"/>
      <c r="T95" s="70"/>
      <c r="U95" s="70"/>
      <c r="V95" s="70"/>
      <c r="W95" s="68"/>
      <c r="X95" s="70"/>
      <c r="Y95" s="70"/>
      <c r="Z95" s="70"/>
      <c r="AA95" s="68"/>
      <c r="AB95" s="70"/>
      <c r="AC95" s="70"/>
      <c r="AD95" s="70"/>
      <c r="AE95" s="70"/>
      <c r="AF95" s="70"/>
      <c r="AG95" s="70"/>
      <c r="AH95" s="67"/>
      <c r="AI95" s="68"/>
      <c r="AJ95" s="67"/>
      <c r="AK95" s="67"/>
      <c r="AL95" s="67"/>
      <c r="AM95" s="67"/>
      <c r="AN95" s="67"/>
    </row>
    <row r="96" spans="1:40">
      <c r="A96" s="67"/>
      <c r="B96" s="68"/>
      <c r="C96" s="67"/>
      <c r="D96" s="67"/>
      <c r="E96" s="67"/>
      <c r="F96" s="67"/>
      <c r="G96" s="67"/>
      <c r="H96" s="67"/>
      <c r="I96" s="67"/>
      <c r="J96" s="67"/>
      <c r="K96" s="68"/>
      <c r="L96" s="69"/>
      <c r="M96" s="69"/>
      <c r="N96" s="69"/>
      <c r="O96" s="69"/>
      <c r="P96" s="67"/>
      <c r="Q96" s="69"/>
      <c r="R96" s="67"/>
      <c r="S96" s="67"/>
      <c r="T96" s="70"/>
      <c r="U96" s="70"/>
      <c r="V96" s="70"/>
      <c r="W96" s="68"/>
      <c r="X96" s="70"/>
      <c r="Y96" s="70"/>
      <c r="Z96" s="70"/>
      <c r="AA96" s="68"/>
      <c r="AB96" s="70"/>
      <c r="AC96" s="70"/>
      <c r="AD96" s="70"/>
      <c r="AE96" s="70"/>
      <c r="AF96" s="70"/>
      <c r="AG96" s="70"/>
      <c r="AH96" s="67"/>
      <c r="AI96" s="68"/>
      <c r="AJ96" s="67"/>
      <c r="AK96" s="67"/>
      <c r="AL96" s="67"/>
      <c r="AM96" s="67"/>
      <c r="AN96" s="67"/>
    </row>
    <row r="97" spans="1:40">
      <c r="A97" s="67"/>
      <c r="B97" s="68"/>
      <c r="C97" s="67"/>
      <c r="D97" s="67"/>
      <c r="E97" s="67"/>
      <c r="F97" s="67"/>
      <c r="G97" s="67"/>
      <c r="H97" s="67"/>
      <c r="I97" s="67"/>
      <c r="J97" s="67"/>
      <c r="K97" s="68"/>
      <c r="L97" s="69"/>
      <c r="M97" s="69"/>
      <c r="N97" s="69"/>
      <c r="O97" s="69"/>
      <c r="P97" s="67"/>
      <c r="Q97" s="69"/>
      <c r="R97" s="67"/>
      <c r="S97" s="67"/>
      <c r="T97" s="70"/>
      <c r="U97" s="70"/>
      <c r="V97" s="70"/>
      <c r="W97" s="68"/>
      <c r="X97" s="70"/>
      <c r="Y97" s="70"/>
      <c r="Z97" s="70"/>
      <c r="AA97" s="68"/>
      <c r="AB97" s="70"/>
      <c r="AC97" s="70"/>
      <c r="AD97" s="70"/>
      <c r="AE97" s="70"/>
      <c r="AF97" s="70"/>
      <c r="AG97" s="70"/>
      <c r="AH97" s="67"/>
      <c r="AI97" s="68"/>
      <c r="AJ97" s="67"/>
      <c r="AK97" s="67"/>
      <c r="AL97" s="67"/>
      <c r="AM97" s="67"/>
      <c r="AN97" s="67"/>
    </row>
    <row r="98" spans="1:40">
      <c r="A98" s="67"/>
      <c r="B98" s="68"/>
      <c r="C98" s="67"/>
      <c r="D98" s="67"/>
      <c r="E98" s="67"/>
      <c r="F98" s="67"/>
      <c r="G98" s="67"/>
      <c r="H98" s="67"/>
      <c r="I98" s="67"/>
      <c r="J98" s="67"/>
      <c r="K98" s="68"/>
      <c r="L98" s="69"/>
      <c r="M98" s="69"/>
      <c r="N98" s="69"/>
      <c r="O98" s="69"/>
      <c r="P98" s="67"/>
      <c r="Q98" s="69"/>
      <c r="R98" s="67"/>
      <c r="S98" s="67"/>
      <c r="T98" s="70"/>
      <c r="U98" s="70"/>
      <c r="V98" s="70"/>
      <c r="W98" s="68"/>
      <c r="X98" s="70"/>
      <c r="Y98" s="70"/>
      <c r="Z98" s="70"/>
      <c r="AA98" s="68"/>
      <c r="AB98" s="70"/>
      <c r="AC98" s="70"/>
      <c r="AD98" s="70"/>
      <c r="AE98" s="70"/>
      <c r="AF98" s="70"/>
      <c r="AG98" s="70"/>
      <c r="AH98" s="67"/>
      <c r="AI98" s="68"/>
      <c r="AJ98" s="67"/>
      <c r="AK98" s="67"/>
      <c r="AL98" s="67"/>
      <c r="AM98" s="67"/>
      <c r="AN98" s="67"/>
    </row>
    <row r="99" spans="1:40">
      <c r="A99" s="67"/>
      <c r="B99" s="68"/>
      <c r="C99" s="67"/>
      <c r="D99" s="67"/>
      <c r="E99" s="67"/>
      <c r="F99" s="67"/>
      <c r="G99" s="67"/>
      <c r="H99" s="67"/>
      <c r="I99" s="67"/>
      <c r="J99" s="67"/>
      <c r="K99" s="68"/>
      <c r="L99" s="69"/>
      <c r="M99" s="69"/>
      <c r="N99" s="69"/>
      <c r="O99" s="69"/>
      <c r="P99" s="67"/>
      <c r="Q99" s="69"/>
      <c r="R99" s="67"/>
      <c r="S99" s="67"/>
      <c r="T99" s="70"/>
      <c r="U99" s="70"/>
      <c r="V99" s="70"/>
      <c r="W99" s="68"/>
      <c r="X99" s="70"/>
      <c r="Y99" s="70"/>
      <c r="Z99" s="70"/>
      <c r="AA99" s="68"/>
      <c r="AB99" s="70"/>
      <c r="AC99" s="70"/>
      <c r="AD99" s="70"/>
      <c r="AE99" s="70"/>
      <c r="AF99" s="70"/>
      <c r="AG99" s="70"/>
      <c r="AH99" s="67"/>
      <c r="AI99" s="68"/>
      <c r="AJ99" s="67"/>
      <c r="AK99" s="67"/>
      <c r="AL99" s="67"/>
      <c r="AM99" s="67"/>
      <c r="AN99" s="67"/>
    </row>
    <row r="100" spans="1:40">
      <c r="A100" s="67"/>
      <c r="B100" s="68"/>
      <c r="C100" s="67"/>
      <c r="D100" s="67"/>
      <c r="E100" s="67"/>
      <c r="F100" s="67"/>
      <c r="G100" s="67"/>
      <c r="H100" s="67"/>
      <c r="I100" s="67"/>
      <c r="J100" s="67"/>
      <c r="K100" s="68"/>
      <c r="L100" s="69"/>
      <c r="M100" s="69"/>
      <c r="N100" s="69"/>
      <c r="O100" s="69"/>
      <c r="P100" s="67"/>
      <c r="Q100" s="69"/>
      <c r="R100" s="67"/>
      <c r="S100" s="67"/>
      <c r="T100" s="70"/>
      <c r="U100" s="70"/>
      <c r="V100" s="70"/>
      <c r="W100" s="68"/>
      <c r="X100" s="70"/>
      <c r="Y100" s="70"/>
      <c r="Z100" s="70"/>
      <c r="AA100" s="68"/>
      <c r="AB100" s="70"/>
      <c r="AC100" s="70"/>
      <c r="AD100" s="70"/>
      <c r="AE100" s="70"/>
      <c r="AF100" s="70"/>
      <c r="AG100" s="70"/>
      <c r="AH100" s="67"/>
      <c r="AI100" s="68"/>
      <c r="AJ100" s="67"/>
      <c r="AK100" s="67"/>
      <c r="AL100" s="67"/>
      <c r="AM100" s="67"/>
      <c r="AN100" s="67"/>
    </row>
    <row r="101" spans="1:40">
      <c r="A101" s="67"/>
      <c r="B101" s="68"/>
      <c r="C101" s="67"/>
      <c r="D101" s="67"/>
      <c r="E101" s="67"/>
      <c r="F101" s="67"/>
      <c r="G101" s="67"/>
      <c r="H101" s="67"/>
      <c r="I101" s="67"/>
      <c r="J101" s="67"/>
      <c r="K101" s="68"/>
      <c r="L101" s="69"/>
      <c r="M101" s="69"/>
      <c r="N101" s="69"/>
      <c r="O101" s="69"/>
      <c r="P101" s="67"/>
      <c r="Q101" s="69"/>
      <c r="R101" s="67"/>
      <c r="S101" s="67"/>
      <c r="T101" s="70"/>
      <c r="U101" s="70"/>
      <c r="V101" s="70"/>
      <c r="W101" s="68"/>
      <c r="X101" s="70"/>
      <c r="Y101" s="70"/>
      <c r="Z101" s="70"/>
      <c r="AA101" s="68"/>
      <c r="AB101" s="70"/>
      <c r="AC101" s="70"/>
      <c r="AD101" s="70"/>
      <c r="AE101" s="70"/>
      <c r="AF101" s="70"/>
      <c r="AG101" s="70"/>
      <c r="AH101" s="67"/>
      <c r="AI101" s="68"/>
      <c r="AJ101" s="67"/>
      <c r="AK101" s="67"/>
      <c r="AL101" s="67"/>
      <c r="AM101" s="67"/>
      <c r="AN101" s="67"/>
    </row>
    <row r="102" spans="1:40">
      <c r="A102" s="67"/>
      <c r="B102" s="68"/>
      <c r="C102" s="67"/>
      <c r="D102" s="67"/>
      <c r="E102" s="67"/>
      <c r="F102" s="67"/>
      <c r="G102" s="67"/>
      <c r="H102" s="67"/>
      <c r="I102" s="67"/>
      <c r="J102" s="67"/>
      <c r="K102" s="68"/>
      <c r="L102" s="69"/>
      <c r="M102" s="69"/>
      <c r="N102" s="69"/>
      <c r="O102" s="69"/>
      <c r="P102" s="67"/>
      <c r="Q102" s="69"/>
      <c r="R102" s="67"/>
      <c r="S102" s="67"/>
      <c r="T102" s="70"/>
      <c r="U102" s="70"/>
      <c r="V102" s="70"/>
      <c r="W102" s="68"/>
      <c r="X102" s="70"/>
      <c r="Y102" s="70"/>
      <c r="Z102" s="70"/>
      <c r="AA102" s="68"/>
      <c r="AB102" s="70"/>
      <c r="AC102" s="70"/>
      <c r="AD102" s="70"/>
      <c r="AE102" s="70"/>
      <c r="AF102" s="70"/>
      <c r="AG102" s="70"/>
      <c r="AH102" s="67"/>
      <c r="AI102" s="68"/>
      <c r="AJ102" s="67"/>
      <c r="AK102" s="67"/>
      <c r="AL102" s="67"/>
      <c r="AM102" s="67"/>
      <c r="AN102" s="67"/>
    </row>
    <row r="103" spans="1:40">
      <c r="A103" s="67"/>
      <c r="B103" s="68"/>
      <c r="C103" s="67"/>
      <c r="D103" s="67"/>
      <c r="E103" s="67"/>
      <c r="F103" s="67"/>
      <c r="G103" s="67"/>
      <c r="H103" s="67"/>
      <c r="I103" s="67"/>
      <c r="J103" s="67"/>
      <c r="K103" s="68"/>
      <c r="L103" s="69"/>
      <c r="M103" s="69"/>
      <c r="N103" s="69"/>
      <c r="O103" s="69"/>
      <c r="P103" s="67"/>
      <c r="Q103" s="69"/>
      <c r="R103" s="67"/>
      <c r="S103" s="67"/>
      <c r="T103" s="70"/>
      <c r="U103" s="70"/>
      <c r="V103" s="70"/>
      <c r="W103" s="68"/>
      <c r="X103" s="70"/>
      <c r="Y103" s="70"/>
      <c r="Z103" s="70"/>
      <c r="AA103" s="68"/>
      <c r="AB103" s="70"/>
      <c r="AC103" s="70"/>
      <c r="AD103" s="70"/>
      <c r="AE103" s="70"/>
      <c r="AF103" s="70"/>
      <c r="AG103" s="70"/>
      <c r="AH103" s="67"/>
      <c r="AI103" s="68"/>
      <c r="AJ103" s="67"/>
      <c r="AK103" s="67"/>
      <c r="AL103" s="67"/>
      <c r="AM103" s="67"/>
      <c r="AN103" s="67"/>
    </row>
    <row r="104" spans="1:40">
      <c r="A104" s="67"/>
      <c r="B104" s="68"/>
      <c r="C104" s="67"/>
      <c r="D104" s="67"/>
      <c r="E104" s="67"/>
      <c r="F104" s="67"/>
      <c r="G104" s="67"/>
      <c r="H104" s="67"/>
      <c r="I104" s="67"/>
      <c r="J104" s="67"/>
      <c r="K104" s="68"/>
      <c r="L104" s="69"/>
      <c r="M104" s="69"/>
      <c r="N104" s="69"/>
      <c r="O104" s="69"/>
      <c r="P104" s="67"/>
      <c r="Q104" s="69"/>
      <c r="R104" s="67"/>
      <c r="S104" s="67"/>
      <c r="T104" s="70"/>
      <c r="U104" s="70"/>
      <c r="V104" s="70"/>
      <c r="W104" s="68"/>
      <c r="X104" s="70"/>
      <c r="Y104" s="70"/>
      <c r="Z104" s="70"/>
      <c r="AA104" s="68"/>
      <c r="AB104" s="70"/>
      <c r="AC104" s="70"/>
      <c r="AD104" s="70"/>
      <c r="AE104" s="70"/>
      <c r="AF104" s="70"/>
      <c r="AG104" s="70"/>
      <c r="AH104" s="67"/>
      <c r="AI104" s="68"/>
      <c r="AJ104" s="67"/>
      <c r="AK104" s="67"/>
      <c r="AL104" s="67"/>
      <c r="AM104" s="67"/>
      <c r="AN104" s="67"/>
    </row>
    <row r="105" spans="1:40">
      <c r="A105" s="67"/>
      <c r="B105" s="68"/>
      <c r="C105" s="67"/>
      <c r="D105" s="67"/>
      <c r="E105" s="67"/>
      <c r="F105" s="67"/>
      <c r="G105" s="67"/>
      <c r="H105" s="67"/>
      <c r="I105" s="67"/>
      <c r="J105" s="67"/>
      <c r="K105" s="68"/>
      <c r="L105" s="69"/>
      <c r="M105" s="69"/>
      <c r="N105" s="69"/>
      <c r="O105" s="69"/>
      <c r="P105" s="67"/>
      <c r="Q105" s="69"/>
      <c r="R105" s="67"/>
      <c r="S105" s="67"/>
      <c r="T105" s="70"/>
      <c r="U105" s="70"/>
      <c r="V105" s="70"/>
      <c r="W105" s="68"/>
      <c r="X105" s="70"/>
      <c r="Y105" s="70"/>
      <c r="Z105" s="70"/>
      <c r="AA105" s="68"/>
      <c r="AB105" s="70"/>
      <c r="AC105" s="70"/>
      <c r="AD105" s="70"/>
      <c r="AE105" s="70"/>
      <c r="AF105" s="70"/>
      <c r="AG105" s="70"/>
      <c r="AH105" s="67"/>
      <c r="AI105" s="68"/>
      <c r="AJ105" s="67"/>
      <c r="AK105" s="67"/>
      <c r="AL105" s="67"/>
      <c r="AM105" s="67"/>
      <c r="AN105" s="67"/>
    </row>
    <row r="106" spans="1:40">
      <c r="A106" s="67"/>
      <c r="B106" s="68"/>
      <c r="C106" s="67"/>
      <c r="D106" s="67"/>
      <c r="E106" s="67"/>
      <c r="F106" s="67"/>
      <c r="G106" s="67"/>
      <c r="H106" s="67"/>
      <c r="I106" s="67"/>
      <c r="J106" s="67"/>
      <c r="K106" s="68"/>
      <c r="L106" s="69"/>
      <c r="M106" s="69"/>
      <c r="N106" s="69"/>
      <c r="O106" s="69"/>
      <c r="P106" s="67"/>
      <c r="Q106" s="69"/>
      <c r="R106" s="67"/>
      <c r="S106" s="67"/>
      <c r="T106" s="70"/>
      <c r="U106" s="70"/>
      <c r="V106" s="70"/>
      <c r="W106" s="68"/>
      <c r="X106" s="70"/>
      <c r="Y106" s="70"/>
      <c r="Z106" s="70"/>
      <c r="AA106" s="68"/>
      <c r="AB106" s="70"/>
      <c r="AC106" s="70"/>
      <c r="AD106" s="70"/>
      <c r="AE106" s="70"/>
      <c r="AF106" s="70"/>
      <c r="AG106" s="70"/>
      <c r="AH106" s="67"/>
      <c r="AI106" s="68"/>
      <c r="AJ106" s="67"/>
      <c r="AK106" s="67"/>
      <c r="AL106" s="67"/>
      <c r="AM106" s="67"/>
      <c r="AN106" s="67"/>
    </row>
    <row r="107" spans="1:40">
      <c r="A107" s="67"/>
      <c r="B107" s="68"/>
      <c r="C107" s="67"/>
      <c r="D107" s="67"/>
      <c r="E107" s="67"/>
      <c r="F107" s="67"/>
      <c r="G107" s="67"/>
      <c r="H107" s="67"/>
      <c r="I107" s="67"/>
      <c r="J107" s="67"/>
      <c r="K107" s="68"/>
      <c r="L107" s="69"/>
      <c r="M107" s="69"/>
      <c r="N107" s="69"/>
      <c r="O107" s="69"/>
      <c r="P107" s="67"/>
      <c r="Q107" s="69"/>
      <c r="R107" s="67"/>
      <c r="S107" s="67"/>
      <c r="T107" s="70"/>
      <c r="U107" s="70"/>
      <c r="V107" s="70"/>
      <c r="W107" s="68"/>
      <c r="X107" s="70"/>
      <c r="Y107" s="70"/>
      <c r="Z107" s="70"/>
      <c r="AA107" s="68"/>
      <c r="AB107" s="70"/>
      <c r="AC107" s="70"/>
      <c r="AD107" s="70"/>
      <c r="AE107" s="70"/>
      <c r="AF107" s="70"/>
      <c r="AG107" s="70"/>
      <c r="AH107" s="67"/>
      <c r="AI107" s="68"/>
      <c r="AJ107" s="67"/>
      <c r="AK107" s="67"/>
      <c r="AL107" s="67"/>
      <c r="AM107" s="67"/>
      <c r="AN107" s="67"/>
    </row>
    <row r="108" spans="1:40">
      <c r="A108" s="67"/>
      <c r="B108" s="68"/>
      <c r="C108" s="67"/>
      <c r="D108" s="67"/>
      <c r="E108" s="67"/>
      <c r="F108" s="67"/>
      <c r="G108" s="67"/>
      <c r="H108" s="67"/>
      <c r="I108" s="67"/>
      <c r="J108" s="67"/>
      <c r="K108" s="68"/>
      <c r="L108" s="69"/>
      <c r="M108" s="69"/>
      <c r="N108" s="69"/>
      <c r="O108" s="69"/>
      <c r="P108" s="67"/>
      <c r="Q108" s="69"/>
      <c r="R108" s="67"/>
      <c r="S108" s="67"/>
      <c r="T108" s="70"/>
      <c r="U108" s="70"/>
      <c r="V108" s="70"/>
      <c r="W108" s="68"/>
      <c r="X108" s="70"/>
      <c r="Y108" s="70"/>
      <c r="Z108" s="70"/>
      <c r="AA108" s="68"/>
      <c r="AB108" s="70"/>
      <c r="AC108" s="70"/>
      <c r="AD108" s="70"/>
      <c r="AE108" s="70"/>
      <c r="AF108" s="70"/>
      <c r="AG108" s="70"/>
      <c r="AH108" s="67"/>
      <c r="AI108" s="68"/>
      <c r="AJ108" s="67"/>
      <c r="AK108" s="67"/>
      <c r="AL108" s="67"/>
      <c r="AM108" s="67"/>
      <c r="AN108" s="67"/>
    </row>
    <row r="109" spans="1:40">
      <c r="A109" s="67"/>
      <c r="B109" s="68"/>
      <c r="C109" s="67"/>
      <c r="D109" s="67"/>
      <c r="E109" s="67"/>
      <c r="F109" s="67"/>
      <c r="G109" s="67"/>
      <c r="H109" s="67"/>
      <c r="I109" s="67"/>
      <c r="J109" s="67"/>
      <c r="K109" s="68"/>
      <c r="L109" s="69"/>
      <c r="M109" s="69"/>
      <c r="N109" s="69"/>
      <c r="O109" s="69"/>
      <c r="P109" s="67"/>
      <c r="Q109" s="69"/>
      <c r="R109" s="67"/>
      <c r="S109" s="67"/>
      <c r="T109" s="70"/>
      <c r="U109" s="70"/>
      <c r="V109" s="70"/>
      <c r="W109" s="68"/>
      <c r="X109" s="70"/>
      <c r="Y109" s="70"/>
      <c r="Z109" s="70"/>
      <c r="AA109" s="68"/>
      <c r="AB109" s="70"/>
      <c r="AC109" s="70"/>
      <c r="AD109" s="70"/>
      <c r="AE109" s="70"/>
      <c r="AF109" s="70"/>
      <c r="AG109" s="70"/>
      <c r="AH109" s="67"/>
      <c r="AI109" s="68"/>
      <c r="AJ109" s="67"/>
      <c r="AK109" s="67"/>
      <c r="AL109" s="67"/>
      <c r="AM109" s="67"/>
      <c r="AN109" s="67"/>
    </row>
    <row r="110" spans="1:40">
      <c r="A110" s="67"/>
      <c r="B110" s="68"/>
      <c r="C110" s="67"/>
      <c r="D110" s="67"/>
      <c r="E110" s="67"/>
      <c r="F110" s="67"/>
      <c r="G110" s="67"/>
      <c r="H110" s="67"/>
      <c r="I110" s="67"/>
      <c r="J110" s="67"/>
      <c r="K110" s="68"/>
      <c r="L110" s="69"/>
      <c r="M110" s="69"/>
      <c r="N110" s="69"/>
      <c r="O110" s="69"/>
      <c r="P110" s="67"/>
      <c r="Q110" s="69"/>
      <c r="R110" s="67"/>
      <c r="S110" s="67"/>
      <c r="T110" s="70"/>
      <c r="U110" s="70"/>
      <c r="V110" s="70"/>
      <c r="W110" s="68"/>
      <c r="X110" s="70"/>
      <c r="Y110" s="70"/>
      <c r="Z110" s="70"/>
      <c r="AA110" s="68"/>
      <c r="AB110" s="70"/>
      <c r="AC110" s="70"/>
      <c r="AD110" s="70"/>
      <c r="AE110" s="70"/>
      <c r="AF110" s="70"/>
      <c r="AG110" s="70"/>
      <c r="AH110" s="67"/>
      <c r="AI110" s="68"/>
      <c r="AJ110" s="67"/>
      <c r="AK110" s="67"/>
      <c r="AL110" s="67"/>
      <c r="AM110" s="67"/>
      <c r="AN110" s="67"/>
    </row>
    <row r="111" spans="1:40">
      <c r="A111" s="67"/>
      <c r="B111" s="68"/>
      <c r="C111" s="67"/>
      <c r="D111" s="67"/>
      <c r="E111" s="67"/>
      <c r="F111" s="67"/>
      <c r="G111" s="67"/>
      <c r="H111" s="67"/>
      <c r="I111" s="67"/>
      <c r="J111" s="67"/>
      <c r="K111" s="68"/>
      <c r="L111" s="69"/>
      <c r="M111" s="69"/>
      <c r="N111" s="69"/>
      <c r="O111" s="69"/>
      <c r="P111" s="67"/>
      <c r="Q111" s="69"/>
      <c r="R111" s="67"/>
      <c r="S111" s="67"/>
      <c r="T111" s="70"/>
      <c r="U111" s="70"/>
      <c r="V111" s="70"/>
      <c r="W111" s="68"/>
      <c r="X111" s="70"/>
      <c r="Y111" s="70"/>
      <c r="Z111" s="70"/>
      <c r="AA111" s="68"/>
      <c r="AB111" s="70"/>
      <c r="AC111" s="70"/>
      <c r="AD111" s="70"/>
      <c r="AE111" s="70"/>
      <c r="AF111" s="70"/>
      <c r="AG111" s="70"/>
      <c r="AH111" s="67"/>
      <c r="AI111" s="68"/>
      <c r="AJ111" s="67"/>
      <c r="AK111" s="67"/>
      <c r="AL111" s="67"/>
      <c r="AM111" s="67"/>
      <c r="AN111" s="67"/>
    </row>
    <row r="112" spans="1:40">
      <c r="A112" s="67"/>
      <c r="B112" s="68"/>
      <c r="C112" s="67"/>
      <c r="D112" s="67"/>
      <c r="E112" s="67"/>
      <c r="F112" s="67"/>
      <c r="G112" s="67"/>
      <c r="H112" s="67"/>
      <c r="I112" s="67"/>
      <c r="J112" s="67"/>
      <c r="K112" s="68"/>
      <c r="L112" s="69"/>
      <c r="M112" s="69"/>
      <c r="N112" s="69"/>
      <c r="O112" s="69"/>
      <c r="P112" s="67"/>
      <c r="Q112" s="69"/>
      <c r="R112" s="67"/>
      <c r="S112" s="67"/>
      <c r="T112" s="70"/>
      <c r="U112" s="70"/>
      <c r="V112" s="70"/>
      <c r="W112" s="68"/>
      <c r="X112" s="70"/>
      <c r="Y112" s="70"/>
      <c r="Z112" s="70"/>
      <c r="AA112" s="68"/>
      <c r="AB112" s="70"/>
      <c r="AC112" s="70"/>
      <c r="AD112" s="70"/>
      <c r="AE112" s="70"/>
      <c r="AF112" s="70"/>
      <c r="AG112" s="70"/>
      <c r="AH112" s="67"/>
      <c r="AI112" s="68"/>
      <c r="AJ112" s="67"/>
      <c r="AK112" s="67"/>
      <c r="AL112" s="67"/>
      <c r="AM112" s="67"/>
      <c r="AN112" s="67"/>
    </row>
    <row r="113" spans="1:40">
      <c r="A113" s="67"/>
      <c r="B113" s="68"/>
      <c r="C113" s="67"/>
      <c r="D113" s="67"/>
      <c r="E113" s="67"/>
      <c r="F113" s="67"/>
      <c r="G113" s="67"/>
      <c r="H113" s="67"/>
      <c r="I113" s="67"/>
      <c r="J113" s="67"/>
      <c r="K113" s="68"/>
      <c r="L113" s="69"/>
      <c r="M113" s="69"/>
      <c r="N113" s="69"/>
      <c r="O113" s="69"/>
      <c r="P113" s="67"/>
      <c r="Q113" s="69"/>
      <c r="R113" s="67"/>
      <c r="S113" s="67"/>
      <c r="T113" s="70"/>
      <c r="U113" s="70"/>
      <c r="V113" s="70"/>
      <c r="W113" s="68"/>
      <c r="X113" s="70"/>
      <c r="Y113" s="70"/>
      <c r="Z113" s="70"/>
      <c r="AA113" s="68"/>
      <c r="AB113" s="70"/>
      <c r="AC113" s="70"/>
      <c r="AD113" s="70"/>
      <c r="AE113" s="70"/>
      <c r="AF113" s="70"/>
      <c r="AG113" s="70"/>
      <c r="AH113" s="67"/>
      <c r="AI113" s="68"/>
      <c r="AJ113" s="67"/>
      <c r="AK113" s="67"/>
      <c r="AL113" s="67"/>
      <c r="AM113" s="67"/>
      <c r="AN113" s="67"/>
    </row>
    <row r="114" spans="1:40">
      <c r="A114" s="67"/>
      <c r="B114" s="68"/>
      <c r="C114" s="67"/>
      <c r="D114" s="67"/>
      <c r="E114" s="67"/>
      <c r="F114" s="67"/>
      <c r="G114" s="67"/>
      <c r="H114" s="67"/>
      <c r="I114" s="67"/>
      <c r="J114" s="67"/>
      <c r="K114" s="68"/>
      <c r="L114" s="69"/>
      <c r="M114" s="69"/>
      <c r="N114" s="69"/>
      <c r="O114" s="69"/>
      <c r="P114" s="67"/>
      <c r="Q114" s="69"/>
      <c r="R114" s="67"/>
      <c r="S114" s="67"/>
      <c r="T114" s="70"/>
      <c r="U114" s="70"/>
      <c r="V114" s="70"/>
      <c r="W114" s="68"/>
      <c r="X114" s="70"/>
      <c r="Y114" s="70"/>
      <c r="Z114" s="70"/>
      <c r="AA114" s="68"/>
      <c r="AB114" s="70"/>
      <c r="AC114" s="70"/>
      <c r="AD114" s="70"/>
      <c r="AE114" s="70"/>
      <c r="AF114" s="70"/>
      <c r="AG114" s="70"/>
      <c r="AH114" s="67"/>
      <c r="AI114" s="68"/>
      <c r="AJ114" s="67"/>
      <c r="AK114" s="67"/>
      <c r="AL114" s="67"/>
      <c r="AM114" s="67"/>
      <c r="AN114" s="67"/>
    </row>
    <row r="115" spans="1:40">
      <c r="A115" s="67"/>
      <c r="B115" s="68"/>
      <c r="C115" s="67"/>
      <c r="D115" s="67"/>
      <c r="E115" s="67"/>
      <c r="F115" s="67"/>
      <c r="G115" s="67"/>
      <c r="H115" s="67"/>
      <c r="I115" s="67"/>
      <c r="J115" s="67"/>
      <c r="K115" s="68"/>
      <c r="L115" s="69"/>
      <c r="M115" s="69"/>
      <c r="N115" s="69"/>
      <c r="O115" s="69"/>
      <c r="P115" s="67"/>
      <c r="Q115" s="69"/>
      <c r="R115" s="67"/>
      <c r="S115" s="67"/>
      <c r="T115" s="70"/>
      <c r="U115" s="70"/>
      <c r="V115" s="70"/>
      <c r="W115" s="68"/>
      <c r="X115" s="70"/>
      <c r="Y115" s="70"/>
      <c r="Z115" s="70"/>
      <c r="AA115" s="68"/>
      <c r="AB115" s="70"/>
      <c r="AC115" s="70"/>
      <c r="AD115" s="70"/>
      <c r="AE115" s="70"/>
      <c r="AF115" s="70"/>
      <c r="AG115" s="70"/>
      <c r="AH115" s="67"/>
      <c r="AI115" s="68"/>
      <c r="AJ115" s="67"/>
      <c r="AK115" s="67"/>
      <c r="AL115" s="67"/>
      <c r="AM115" s="67"/>
      <c r="AN115" s="67"/>
    </row>
    <row r="116" spans="1:40">
      <c r="A116" s="67"/>
      <c r="B116" s="68"/>
      <c r="C116" s="67"/>
      <c r="D116" s="67"/>
      <c r="E116" s="67"/>
      <c r="F116" s="67"/>
      <c r="G116" s="67"/>
      <c r="H116" s="67"/>
      <c r="I116" s="67"/>
      <c r="J116" s="67"/>
      <c r="K116" s="68"/>
      <c r="L116" s="69"/>
      <c r="M116" s="69"/>
      <c r="N116" s="69"/>
      <c r="O116" s="69"/>
      <c r="P116" s="67"/>
      <c r="Q116" s="69"/>
      <c r="R116" s="67"/>
      <c r="S116" s="67"/>
      <c r="T116" s="70"/>
      <c r="U116" s="70"/>
      <c r="V116" s="70"/>
      <c r="W116" s="68"/>
      <c r="X116" s="70"/>
      <c r="Y116" s="70"/>
      <c r="Z116" s="70"/>
      <c r="AA116" s="68"/>
      <c r="AB116" s="70"/>
      <c r="AC116" s="70"/>
      <c r="AD116" s="70"/>
      <c r="AE116" s="70"/>
      <c r="AF116" s="70"/>
      <c r="AG116" s="70"/>
      <c r="AH116" s="67"/>
      <c r="AI116" s="68"/>
      <c r="AJ116" s="67"/>
      <c r="AK116" s="67"/>
      <c r="AL116" s="67"/>
      <c r="AM116" s="67"/>
      <c r="AN116" s="67"/>
    </row>
    <row r="117" spans="1:40">
      <c r="A117" s="67"/>
      <c r="B117" s="68"/>
      <c r="C117" s="67"/>
      <c r="D117" s="67"/>
      <c r="E117" s="67"/>
      <c r="F117" s="67"/>
      <c r="G117" s="67"/>
      <c r="H117" s="67"/>
      <c r="I117" s="67"/>
      <c r="J117" s="67"/>
      <c r="K117" s="68"/>
      <c r="L117" s="69"/>
      <c r="M117" s="69"/>
      <c r="N117" s="69"/>
      <c r="O117" s="69"/>
      <c r="P117" s="67"/>
      <c r="Q117" s="69"/>
      <c r="R117" s="67"/>
      <c r="S117" s="67"/>
      <c r="T117" s="70"/>
      <c r="U117" s="70"/>
      <c r="V117" s="70"/>
      <c r="W117" s="68"/>
      <c r="X117" s="70"/>
      <c r="Y117" s="70"/>
      <c r="Z117" s="70"/>
      <c r="AA117" s="68"/>
      <c r="AB117" s="70"/>
      <c r="AC117" s="70"/>
      <c r="AD117" s="70"/>
      <c r="AE117" s="70"/>
      <c r="AF117" s="70"/>
      <c r="AG117" s="70"/>
      <c r="AH117" s="67"/>
      <c r="AI117" s="68"/>
      <c r="AJ117" s="67"/>
      <c r="AK117" s="67"/>
      <c r="AL117" s="67"/>
      <c r="AM117" s="67"/>
      <c r="AN117" s="67"/>
    </row>
    <row r="118" spans="1:40">
      <c r="A118" s="67"/>
      <c r="B118" s="68"/>
      <c r="C118" s="67"/>
      <c r="D118" s="67"/>
      <c r="E118" s="67"/>
      <c r="F118" s="67"/>
      <c r="G118" s="67"/>
      <c r="H118" s="67"/>
      <c r="I118" s="67"/>
      <c r="J118" s="67"/>
      <c r="K118" s="68"/>
      <c r="L118" s="69"/>
      <c r="M118" s="69"/>
      <c r="N118" s="69"/>
      <c r="O118" s="69"/>
      <c r="P118" s="67"/>
      <c r="Q118" s="69"/>
      <c r="R118" s="67"/>
      <c r="S118" s="67"/>
      <c r="T118" s="70"/>
      <c r="U118" s="70"/>
      <c r="V118" s="70"/>
      <c r="W118" s="68"/>
      <c r="X118" s="70"/>
      <c r="Y118" s="70"/>
      <c r="Z118" s="70"/>
      <c r="AA118" s="68"/>
      <c r="AB118" s="70"/>
      <c r="AC118" s="70"/>
      <c r="AD118" s="70"/>
      <c r="AE118" s="70"/>
      <c r="AF118" s="70"/>
      <c r="AG118" s="70"/>
      <c r="AH118" s="67"/>
      <c r="AI118" s="68"/>
      <c r="AJ118" s="67"/>
      <c r="AK118" s="67"/>
      <c r="AL118" s="67"/>
      <c r="AM118" s="67"/>
      <c r="AN118" s="67"/>
    </row>
    <row r="119" spans="1:40">
      <c r="A119" s="67"/>
      <c r="B119" s="68"/>
      <c r="C119" s="67"/>
      <c r="D119" s="67"/>
      <c r="E119" s="67"/>
      <c r="F119" s="67"/>
      <c r="G119" s="67"/>
      <c r="H119" s="67"/>
      <c r="I119" s="67"/>
      <c r="J119" s="67"/>
      <c r="K119" s="68"/>
      <c r="L119" s="69"/>
      <c r="M119" s="69"/>
      <c r="N119" s="69"/>
      <c r="O119" s="69"/>
      <c r="P119" s="67"/>
      <c r="Q119" s="69"/>
      <c r="R119" s="67"/>
      <c r="S119" s="67"/>
      <c r="T119" s="70"/>
      <c r="U119" s="70"/>
      <c r="V119" s="70"/>
      <c r="W119" s="68"/>
      <c r="X119" s="70"/>
      <c r="Y119" s="70"/>
      <c r="Z119" s="70"/>
      <c r="AA119" s="68"/>
      <c r="AB119" s="70"/>
      <c r="AC119" s="70"/>
      <c r="AD119" s="70"/>
      <c r="AE119" s="70"/>
      <c r="AF119" s="70"/>
      <c r="AG119" s="70"/>
      <c r="AH119" s="67"/>
      <c r="AI119" s="68"/>
      <c r="AJ119" s="67"/>
      <c r="AK119" s="67"/>
      <c r="AL119" s="67"/>
      <c r="AM119" s="67"/>
      <c r="AN119" s="67"/>
    </row>
    <row r="120" spans="1:40">
      <c r="A120" s="67"/>
      <c r="B120" s="68"/>
      <c r="C120" s="67"/>
      <c r="D120" s="67"/>
      <c r="E120" s="67"/>
      <c r="F120" s="67"/>
      <c r="G120" s="67"/>
      <c r="H120" s="67"/>
      <c r="I120" s="67"/>
      <c r="J120" s="67"/>
      <c r="K120" s="68"/>
      <c r="L120" s="69"/>
      <c r="M120" s="69"/>
      <c r="N120" s="69"/>
      <c r="O120" s="69"/>
      <c r="P120" s="67"/>
      <c r="Q120" s="69"/>
      <c r="R120" s="67"/>
      <c r="S120" s="67"/>
      <c r="T120" s="70"/>
      <c r="U120" s="70"/>
      <c r="V120" s="70"/>
      <c r="W120" s="68"/>
      <c r="X120" s="70"/>
      <c r="Y120" s="70"/>
      <c r="Z120" s="70"/>
      <c r="AA120" s="68"/>
      <c r="AB120" s="70"/>
      <c r="AC120" s="70"/>
      <c r="AD120" s="70"/>
      <c r="AE120" s="70"/>
      <c r="AF120" s="70"/>
      <c r="AG120" s="70"/>
      <c r="AH120" s="67"/>
      <c r="AI120" s="68"/>
      <c r="AJ120" s="67"/>
      <c r="AK120" s="67"/>
      <c r="AL120" s="67"/>
      <c r="AM120" s="67"/>
      <c r="AN120" s="67"/>
    </row>
    <row r="121" spans="1:40">
      <c r="A121" s="67"/>
      <c r="B121" s="68"/>
      <c r="C121" s="67"/>
      <c r="D121" s="67"/>
      <c r="E121" s="67"/>
      <c r="F121" s="67"/>
      <c r="G121" s="67"/>
      <c r="H121" s="67"/>
      <c r="I121" s="67"/>
      <c r="J121" s="67"/>
      <c r="K121" s="68"/>
      <c r="L121" s="69"/>
      <c r="M121" s="69"/>
      <c r="N121" s="69"/>
      <c r="O121" s="69"/>
      <c r="P121" s="67"/>
      <c r="Q121" s="69"/>
      <c r="R121" s="67"/>
      <c r="S121" s="67"/>
      <c r="T121" s="70"/>
      <c r="U121" s="70"/>
      <c r="V121" s="70"/>
      <c r="W121" s="68"/>
      <c r="X121" s="70"/>
      <c r="Y121" s="70"/>
      <c r="Z121" s="70"/>
      <c r="AA121" s="68"/>
      <c r="AB121" s="70"/>
      <c r="AC121" s="70"/>
      <c r="AD121" s="70"/>
      <c r="AE121" s="70"/>
      <c r="AF121" s="70"/>
      <c r="AG121" s="70"/>
      <c r="AH121" s="67"/>
      <c r="AI121" s="68"/>
      <c r="AJ121" s="67"/>
      <c r="AK121" s="67"/>
      <c r="AL121" s="67"/>
      <c r="AM121" s="67"/>
      <c r="AN121" s="67"/>
    </row>
    <row r="122" spans="1:40">
      <c r="A122" s="67"/>
      <c r="B122" s="68"/>
      <c r="C122" s="67"/>
      <c r="D122" s="67"/>
      <c r="E122" s="67"/>
      <c r="F122" s="67"/>
      <c r="G122" s="67"/>
      <c r="H122" s="67"/>
      <c r="I122" s="67"/>
      <c r="J122" s="67"/>
      <c r="K122" s="68"/>
      <c r="L122" s="69"/>
      <c r="M122" s="69"/>
      <c r="N122" s="69"/>
      <c r="O122" s="69"/>
      <c r="P122" s="67"/>
      <c r="Q122" s="69"/>
      <c r="R122" s="67"/>
      <c r="S122" s="67"/>
      <c r="T122" s="70"/>
      <c r="U122" s="70"/>
      <c r="V122" s="70"/>
      <c r="W122" s="68"/>
      <c r="X122" s="70"/>
      <c r="Y122" s="70"/>
      <c r="Z122" s="70"/>
      <c r="AA122" s="68"/>
      <c r="AB122" s="70"/>
      <c r="AC122" s="70"/>
      <c r="AD122" s="70"/>
      <c r="AE122" s="70"/>
      <c r="AF122" s="70"/>
      <c r="AG122" s="70"/>
      <c r="AH122" s="67"/>
      <c r="AI122" s="68"/>
      <c r="AJ122" s="67"/>
      <c r="AK122" s="67"/>
      <c r="AL122" s="67"/>
      <c r="AM122" s="67"/>
      <c r="AN122" s="67"/>
    </row>
    <row r="123" spans="1:40">
      <c r="A123" s="67"/>
      <c r="B123" s="68"/>
      <c r="C123" s="67"/>
      <c r="D123" s="67"/>
      <c r="E123" s="67"/>
      <c r="F123" s="67"/>
      <c r="G123" s="67"/>
      <c r="H123" s="67"/>
      <c r="I123" s="67"/>
      <c r="J123" s="67"/>
      <c r="K123" s="68"/>
      <c r="L123" s="69"/>
      <c r="M123" s="69"/>
      <c r="N123" s="69"/>
      <c r="O123" s="69"/>
      <c r="P123" s="67"/>
      <c r="Q123" s="69"/>
      <c r="R123" s="67"/>
      <c r="S123" s="67"/>
      <c r="T123" s="70"/>
      <c r="U123" s="70"/>
      <c r="V123" s="70"/>
      <c r="W123" s="68"/>
      <c r="X123" s="70"/>
      <c r="Y123" s="70"/>
      <c r="Z123" s="70"/>
      <c r="AA123" s="68"/>
      <c r="AB123" s="70"/>
      <c r="AC123" s="70"/>
      <c r="AD123" s="70"/>
      <c r="AE123" s="70"/>
      <c r="AF123" s="70"/>
      <c r="AG123" s="70"/>
      <c r="AH123" s="67"/>
      <c r="AI123" s="68"/>
      <c r="AJ123" s="67"/>
      <c r="AK123" s="67"/>
      <c r="AL123" s="67"/>
      <c r="AM123" s="67"/>
      <c r="AN123" s="67"/>
    </row>
    <row r="124" spans="1:40">
      <c r="A124" s="67"/>
      <c r="B124" s="68"/>
      <c r="C124" s="67"/>
      <c r="D124" s="67"/>
      <c r="E124" s="67"/>
      <c r="F124" s="67"/>
      <c r="G124" s="67"/>
      <c r="H124" s="67"/>
      <c r="I124" s="67"/>
      <c r="J124" s="67"/>
      <c r="K124" s="68"/>
      <c r="L124" s="69"/>
      <c r="M124" s="69"/>
      <c r="N124" s="69"/>
      <c r="O124" s="69"/>
      <c r="P124" s="67"/>
      <c r="Q124" s="69"/>
      <c r="R124" s="67"/>
      <c r="S124" s="67"/>
      <c r="T124" s="70"/>
      <c r="U124" s="70"/>
      <c r="V124" s="70"/>
      <c r="W124" s="68"/>
      <c r="X124" s="70"/>
      <c r="Y124" s="70"/>
      <c r="Z124" s="70"/>
      <c r="AA124" s="68"/>
      <c r="AB124" s="70"/>
      <c r="AC124" s="70"/>
      <c r="AD124" s="70"/>
      <c r="AE124" s="70"/>
      <c r="AF124" s="70"/>
      <c r="AG124" s="70"/>
      <c r="AH124" s="67"/>
      <c r="AI124" s="68"/>
      <c r="AJ124" s="67"/>
      <c r="AK124" s="67"/>
      <c r="AL124" s="67"/>
      <c r="AM124" s="67"/>
      <c r="AN124" s="67"/>
    </row>
    <row r="125" spans="1:40">
      <c r="A125" s="67"/>
      <c r="B125" s="68"/>
      <c r="C125" s="67"/>
      <c r="D125" s="67"/>
      <c r="E125" s="67"/>
      <c r="F125" s="67"/>
      <c r="G125" s="67"/>
      <c r="H125" s="67"/>
      <c r="I125" s="67"/>
      <c r="J125" s="67"/>
      <c r="K125" s="68"/>
      <c r="L125" s="69"/>
      <c r="M125" s="69"/>
      <c r="N125" s="69"/>
      <c r="O125" s="69"/>
      <c r="P125" s="67"/>
      <c r="Q125" s="69"/>
      <c r="R125" s="67"/>
      <c r="S125" s="67"/>
      <c r="T125" s="70"/>
      <c r="U125" s="70"/>
      <c r="V125" s="70"/>
      <c r="W125" s="68"/>
      <c r="X125" s="70"/>
      <c r="Y125" s="70"/>
      <c r="Z125" s="70"/>
      <c r="AA125" s="68"/>
      <c r="AB125" s="70"/>
      <c r="AC125" s="70"/>
      <c r="AD125" s="70"/>
      <c r="AE125" s="70"/>
      <c r="AF125" s="70"/>
      <c r="AG125" s="70"/>
      <c r="AH125" s="67"/>
      <c r="AI125" s="68"/>
      <c r="AJ125" s="67"/>
      <c r="AK125" s="67"/>
      <c r="AL125" s="67"/>
      <c r="AM125" s="67"/>
      <c r="AN125" s="67"/>
    </row>
    <row r="126" spans="1:40">
      <c r="A126" s="67"/>
      <c r="B126" s="68"/>
      <c r="C126" s="67"/>
      <c r="D126" s="67"/>
      <c r="E126" s="67"/>
      <c r="F126" s="67"/>
      <c r="G126" s="67"/>
      <c r="H126" s="67"/>
      <c r="I126" s="67"/>
      <c r="J126" s="67"/>
      <c r="K126" s="68"/>
      <c r="L126" s="69"/>
      <c r="M126" s="69"/>
      <c r="N126" s="69"/>
      <c r="O126" s="69"/>
      <c r="P126" s="67"/>
      <c r="Q126" s="69"/>
      <c r="R126" s="67"/>
      <c r="S126" s="67"/>
      <c r="T126" s="70"/>
      <c r="U126" s="70"/>
      <c r="V126" s="70"/>
      <c r="W126" s="68"/>
      <c r="X126" s="70"/>
      <c r="Y126" s="70"/>
      <c r="Z126" s="70"/>
      <c r="AA126" s="68"/>
      <c r="AB126" s="70"/>
      <c r="AC126" s="70"/>
      <c r="AD126" s="70"/>
      <c r="AE126" s="70"/>
      <c r="AF126" s="70"/>
      <c r="AG126" s="70"/>
      <c r="AH126" s="67"/>
      <c r="AI126" s="68"/>
      <c r="AJ126" s="67"/>
      <c r="AK126" s="67"/>
      <c r="AL126" s="67"/>
      <c r="AM126" s="67"/>
      <c r="AN126" s="67"/>
    </row>
    <row r="127" spans="1:40">
      <c r="A127" s="67"/>
      <c r="B127" s="68"/>
      <c r="C127" s="67"/>
      <c r="D127" s="67"/>
      <c r="E127" s="67"/>
      <c r="F127" s="67"/>
      <c r="G127" s="67"/>
      <c r="H127" s="67"/>
      <c r="I127" s="67"/>
      <c r="J127" s="67"/>
      <c r="K127" s="68"/>
      <c r="L127" s="69"/>
      <c r="M127" s="69"/>
      <c r="N127" s="69"/>
      <c r="O127" s="69"/>
      <c r="P127" s="67"/>
      <c r="Q127" s="69"/>
      <c r="R127" s="67"/>
      <c r="S127" s="67"/>
      <c r="T127" s="70"/>
      <c r="U127" s="70"/>
      <c r="V127" s="70"/>
      <c r="W127" s="68"/>
      <c r="X127" s="70"/>
      <c r="Y127" s="70"/>
      <c r="Z127" s="70"/>
      <c r="AA127" s="68"/>
      <c r="AB127" s="70"/>
      <c r="AC127" s="70"/>
      <c r="AD127" s="70"/>
      <c r="AE127" s="70"/>
      <c r="AF127" s="70"/>
      <c r="AG127" s="70"/>
      <c r="AH127" s="67"/>
      <c r="AI127" s="68"/>
      <c r="AJ127" s="67"/>
      <c r="AK127" s="67"/>
      <c r="AL127" s="67"/>
      <c r="AM127" s="67"/>
      <c r="AN127" s="67"/>
    </row>
    <row r="128" spans="1:40">
      <c r="A128" s="67"/>
      <c r="B128" s="68"/>
      <c r="C128" s="67"/>
      <c r="D128" s="67"/>
      <c r="E128" s="67"/>
      <c r="F128" s="67"/>
      <c r="G128" s="67"/>
      <c r="H128" s="67"/>
      <c r="I128" s="67"/>
      <c r="J128" s="67"/>
      <c r="K128" s="68"/>
      <c r="L128" s="69"/>
      <c r="M128" s="69"/>
      <c r="N128" s="69"/>
      <c r="O128" s="69"/>
      <c r="P128" s="67"/>
      <c r="Q128" s="69"/>
      <c r="R128" s="67"/>
      <c r="S128" s="67"/>
      <c r="T128" s="70"/>
      <c r="U128" s="70"/>
      <c r="V128" s="70"/>
      <c r="W128" s="68"/>
      <c r="X128" s="70"/>
      <c r="Y128" s="70"/>
      <c r="Z128" s="70"/>
      <c r="AA128" s="68"/>
      <c r="AB128" s="70"/>
      <c r="AC128" s="70"/>
      <c r="AD128" s="70"/>
      <c r="AE128" s="70"/>
      <c r="AF128" s="70"/>
      <c r="AG128" s="70"/>
      <c r="AH128" s="67"/>
      <c r="AI128" s="68"/>
      <c r="AJ128" s="67"/>
      <c r="AK128" s="67"/>
      <c r="AL128" s="67"/>
      <c r="AM128" s="67"/>
      <c r="AN128" s="67"/>
    </row>
    <row r="129" spans="1:40">
      <c r="A129" s="67"/>
      <c r="B129" s="68"/>
      <c r="C129" s="67"/>
      <c r="D129" s="67"/>
      <c r="E129" s="67"/>
      <c r="F129" s="67"/>
      <c r="G129" s="67"/>
      <c r="H129" s="67"/>
      <c r="I129" s="67"/>
      <c r="J129" s="67"/>
      <c r="K129" s="68"/>
      <c r="L129" s="69"/>
      <c r="M129" s="69"/>
      <c r="N129" s="69"/>
      <c r="O129" s="69"/>
      <c r="P129" s="67"/>
      <c r="Q129" s="69"/>
      <c r="R129" s="67"/>
      <c r="S129" s="67"/>
      <c r="T129" s="70"/>
      <c r="U129" s="70"/>
      <c r="V129" s="70"/>
      <c r="W129" s="68"/>
      <c r="X129" s="70"/>
      <c r="Y129" s="70"/>
      <c r="Z129" s="70"/>
      <c r="AA129" s="68"/>
      <c r="AB129" s="70"/>
      <c r="AC129" s="70"/>
      <c r="AD129" s="70"/>
      <c r="AE129" s="70"/>
      <c r="AF129" s="70"/>
      <c r="AG129" s="70"/>
      <c r="AH129" s="67"/>
      <c r="AI129" s="68"/>
      <c r="AJ129" s="67"/>
      <c r="AK129" s="67"/>
      <c r="AL129" s="67"/>
      <c r="AM129" s="67"/>
      <c r="AN129" s="67"/>
    </row>
    <row r="130" spans="1:40">
      <c r="A130" s="67"/>
      <c r="B130" s="68"/>
      <c r="C130" s="67"/>
      <c r="D130" s="67"/>
      <c r="E130" s="67"/>
      <c r="F130" s="67"/>
      <c r="G130" s="67"/>
      <c r="H130" s="67"/>
      <c r="I130" s="67"/>
      <c r="J130" s="67"/>
      <c r="K130" s="68"/>
      <c r="L130" s="69"/>
      <c r="M130" s="69"/>
      <c r="N130" s="69"/>
      <c r="O130" s="69"/>
      <c r="P130" s="67"/>
      <c r="Q130" s="69"/>
      <c r="R130" s="67"/>
      <c r="S130" s="67"/>
      <c r="T130" s="70"/>
      <c r="U130" s="70"/>
      <c r="V130" s="70"/>
      <c r="W130" s="68"/>
      <c r="X130" s="70"/>
      <c r="Y130" s="70"/>
      <c r="Z130" s="70"/>
      <c r="AA130" s="68"/>
      <c r="AB130" s="70"/>
      <c r="AC130" s="70"/>
      <c r="AD130" s="70"/>
      <c r="AE130" s="70"/>
      <c r="AF130" s="70"/>
      <c r="AG130" s="70"/>
      <c r="AH130" s="67"/>
      <c r="AI130" s="68"/>
      <c r="AJ130" s="67"/>
      <c r="AK130" s="67"/>
      <c r="AL130" s="67"/>
      <c r="AM130" s="67"/>
      <c r="AN130" s="67"/>
    </row>
    <row r="131" spans="1:40">
      <c r="A131" s="67"/>
      <c r="B131" s="68"/>
      <c r="C131" s="67"/>
      <c r="D131" s="67"/>
      <c r="E131" s="67"/>
      <c r="F131" s="67"/>
      <c r="G131" s="67"/>
      <c r="H131" s="67"/>
      <c r="I131" s="67"/>
      <c r="J131" s="67"/>
      <c r="K131" s="68"/>
      <c r="L131" s="69"/>
      <c r="M131" s="69"/>
      <c r="N131" s="69"/>
      <c r="O131" s="69"/>
      <c r="P131" s="67"/>
      <c r="Q131" s="69"/>
      <c r="R131" s="67"/>
      <c r="S131" s="67"/>
      <c r="T131" s="70"/>
      <c r="U131" s="70"/>
      <c r="V131" s="70"/>
      <c r="W131" s="68"/>
      <c r="X131" s="70"/>
      <c r="Y131" s="70"/>
      <c r="Z131" s="70"/>
      <c r="AA131" s="68"/>
      <c r="AB131" s="70"/>
      <c r="AC131" s="70"/>
      <c r="AD131" s="70"/>
      <c r="AE131" s="70"/>
      <c r="AF131" s="70"/>
      <c r="AG131" s="70"/>
      <c r="AH131" s="67"/>
      <c r="AI131" s="68"/>
      <c r="AJ131" s="67"/>
      <c r="AK131" s="67"/>
      <c r="AL131" s="67"/>
      <c r="AM131" s="67"/>
      <c r="AN131" s="67"/>
    </row>
    <row r="132" spans="1:40">
      <c r="A132" s="67"/>
      <c r="B132" s="68"/>
      <c r="C132" s="67"/>
      <c r="D132" s="67"/>
      <c r="E132" s="67"/>
      <c r="F132" s="67"/>
      <c r="G132" s="67"/>
      <c r="H132" s="67"/>
      <c r="I132" s="67"/>
      <c r="J132" s="67"/>
      <c r="K132" s="68"/>
      <c r="L132" s="69"/>
      <c r="M132" s="69"/>
      <c r="N132" s="69"/>
      <c r="O132" s="69"/>
      <c r="P132" s="67"/>
      <c r="Q132" s="69"/>
      <c r="R132" s="67"/>
      <c r="S132" s="67"/>
      <c r="T132" s="70"/>
      <c r="U132" s="70"/>
      <c r="V132" s="70"/>
      <c r="W132" s="68"/>
      <c r="X132" s="70"/>
      <c r="Y132" s="70"/>
      <c r="Z132" s="70"/>
      <c r="AA132" s="68"/>
      <c r="AB132" s="70"/>
      <c r="AC132" s="70"/>
      <c r="AD132" s="70"/>
      <c r="AE132" s="70"/>
      <c r="AF132" s="70"/>
      <c r="AG132" s="70"/>
      <c r="AH132" s="67"/>
      <c r="AI132" s="68"/>
      <c r="AJ132" s="67"/>
      <c r="AK132" s="67"/>
      <c r="AL132" s="67"/>
      <c r="AM132" s="67"/>
      <c r="AN132" s="67"/>
    </row>
    <row r="133" spans="1:40">
      <c r="A133" s="67"/>
      <c r="B133" s="68"/>
      <c r="C133" s="67"/>
      <c r="D133" s="67"/>
      <c r="E133" s="67"/>
      <c r="F133" s="67"/>
      <c r="G133" s="67"/>
      <c r="H133" s="67"/>
      <c r="I133" s="67"/>
      <c r="J133" s="67"/>
      <c r="K133" s="68"/>
      <c r="L133" s="69"/>
      <c r="M133" s="69"/>
      <c r="N133" s="69"/>
      <c r="O133" s="69"/>
      <c r="P133" s="67"/>
      <c r="Q133" s="69"/>
      <c r="R133" s="67"/>
      <c r="S133" s="67"/>
      <c r="T133" s="70"/>
      <c r="U133" s="70"/>
      <c r="V133" s="70"/>
      <c r="W133" s="68"/>
      <c r="X133" s="70"/>
      <c r="Y133" s="70"/>
      <c r="Z133" s="70"/>
      <c r="AA133" s="68"/>
      <c r="AB133" s="70"/>
      <c r="AC133" s="70"/>
      <c r="AD133" s="70"/>
      <c r="AE133" s="70"/>
      <c r="AF133" s="70"/>
      <c r="AG133" s="70"/>
      <c r="AH133" s="67"/>
      <c r="AI133" s="68"/>
      <c r="AJ133" s="67"/>
      <c r="AK133" s="67"/>
      <c r="AL133" s="67"/>
      <c r="AM133" s="67"/>
      <c r="AN133" s="67"/>
    </row>
    <row r="134" spans="1:40">
      <c r="A134" s="67"/>
      <c r="B134" s="68"/>
      <c r="C134" s="67"/>
      <c r="D134" s="67"/>
      <c r="E134" s="67"/>
      <c r="F134" s="67"/>
      <c r="G134" s="67"/>
      <c r="H134" s="67"/>
      <c r="I134" s="67"/>
      <c r="J134" s="67"/>
      <c r="K134" s="68"/>
      <c r="L134" s="69"/>
      <c r="M134" s="69"/>
      <c r="N134" s="69"/>
      <c r="O134" s="69"/>
      <c r="P134" s="67"/>
      <c r="Q134" s="69"/>
      <c r="R134" s="67"/>
      <c r="S134" s="67"/>
      <c r="T134" s="70"/>
      <c r="U134" s="70"/>
      <c r="V134" s="70"/>
      <c r="W134" s="68"/>
      <c r="X134" s="70"/>
      <c r="Y134" s="70"/>
      <c r="Z134" s="70"/>
      <c r="AA134" s="68"/>
      <c r="AB134" s="70"/>
      <c r="AC134" s="70"/>
      <c r="AD134" s="70"/>
      <c r="AE134" s="70"/>
      <c r="AF134" s="70"/>
      <c r="AG134" s="70"/>
      <c r="AH134" s="67"/>
      <c r="AI134" s="68"/>
      <c r="AJ134" s="67"/>
      <c r="AK134" s="67"/>
      <c r="AL134" s="67"/>
      <c r="AM134" s="67"/>
      <c r="AN134" s="67"/>
    </row>
    <row r="135" spans="1:40">
      <c r="A135" s="67"/>
      <c r="B135" s="68"/>
      <c r="C135" s="67"/>
      <c r="D135" s="67"/>
      <c r="E135" s="67"/>
      <c r="F135" s="67"/>
      <c r="G135" s="67"/>
      <c r="H135" s="67"/>
      <c r="I135" s="67"/>
      <c r="J135" s="67"/>
      <c r="K135" s="68"/>
      <c r="L135" s="69"/>
      <c r="M135" s="69"/>
      <c r="N135" s="69"/>
      <c r="O135" s="69"/>
      <c r="P135" s="67"/>
      <c r="Q135" s="69"/>
      <c r="R135" s="67"/>
      <c r="S135" s="67"/>
      <c r="T135" s="70"/>
      <c r="U135" s="70"/>
      <c r="V135" s="70"/>
      <c r="W135" s="68"/>
      <c r="X135" s="70"/>
      <c r="Y135" s="70"/>
      <c r="Z135" s="70"/>
      <c r="AA135" s="68"/>
      <c r="AB135" s="70"/>
      <c r="AC135" s="70"/>
      <c r="AD135" s="70"/>
      <c r="AE135" s="70"/>
      <c r="AF135" s="70"/>
      <c r="AG135" s="70"/>
      <c r="AH135" s="67"/>
      <c r="AI135" s="68"/>
      <c r="AJ135" s="67"/>
      <c r="AK135" s="67"/>
      <c r="AL135" s="67"/>
      <c r="AM135" s="67"/>
      <c r="AN135" s="67"/>
    </row>
    <row r="136" spans="1:40">
      <c r="A136" s="67"/>
      <c r="B136" s="68"/>
      <c r="C136" s="67"/>
      <c r="D136" s="67"/>
      <c r="E136" s="67"/>
      <c r="F136" s="67"/>
      <c r="G136" s="67"/>
      <c r="H136" s="67"/>
      <c r="I136" s="67"/>
      <c r="J136" s="67"/>
      <c r="K136" s="68"/>
      <c r="L136" s="69"/>
      <c r="M136" s="69"/>
      <c r="N136" s="69"/>
      <c r="O136" s="69"/>
      <c r="P136" s="67"/>
      <c r="Q136" s="69"/>
      <c r="R136" s="67"/>
      <c r="S136" s="67"/>
      <c r="T136" s="70"/>
      <c r="U136" s="70"/>
      <c r="V136" s="70"/>
      <c r="W136" s="68"/>
      <c r="X136" s="70"/>
      <c r="Y136" s="70"/>
      <c r="Z136" s="70"/>
      <c r="AA136" s="68"/>
      <c r="AB136" s="70"/>
      <c r="AC136" s="70"/>
      <c r="AD136" s="70"/>
      <c r="AE136" s="70"/>
      <c r="AF136" s="70"/>
      <c r="AG136" s="70"/>
      <c r="AH136" s="67"/>
      <c r="AI136" s="68"/>
      <c r="AJ136" s="67"/>
      <c r="AK136" s="67"/>
      <c r="AL136" s="67"/>
      <c r="AM136" s="67"/>
      <c r="AN136" s="67"/>
    </row>
    <row r="137" spans="1:40">
      <c r="A137" s="67"/>
      <c r="B137" s="68"/>
      <c r="C137" s="67"/>
      <c r="D137" s="67"/>
      <c r="E137" s="67"/>
      <c r="F137" s="67"/>
      <c r="G137" s="67"/>
      <c r="H137" s="67"/>
      <c r="I137" s="67"/>
      <c r="J137" s="67"/>
      <c r="K137" s="68"/>
      <c r="L137" s="69"/>
      <c r="M137" s="69"/>
      <c r="N137" s="69"/>
      <c r="O137" s="69"/>
      <c r="P137" s="67"/>
      <c r="Q137" s="69"/>
      <c r="R137" s="67"/>
      <c r="S137" s="67"/>
      <c r="T137" s="70"/>
      <c r="U137" s="70"/>
      <c r="V137" s="70"/>
      <c r="W137" s="68"/>
      <c r="X137" s="70"/>
      <c r="Y137" s="70"/>
      <c r="Z137" s="70"/>
      <c r="AA137" s="68"/>
      <c r="AB137" s="70"/>
      <c r="AC137" s="70"/>
      <c r="AD137" s="70"/>
      <c r="AE137" s="70"/>
      <c r="AF137" s="70"/>
      <c r="AG137" s="70"/>
      <c r="AH137" s="67"/>
      <c r="AI137" s="68"/>
      <c r="AJ137" s="67"/>
      <c r="AK137" s="67"/>
      <c r="AL137" s="67"/>
      <c r="AM137" s="67"/>
      <c r="AN137" s="67"/>
    </row>
    <row r="138" spans="1:40">
      <c r="A138" s="67"/>
      <c r="B138" s="68"/>
      <c r="C138" s="67"/>
      <c r="D138" s="67"/>
      <c r="E138" s="67"/>
      <c r="F138" s="67"/>
      <c r="G138" s="67"/>
      <c r="H138" s="67"/>
      <c r="I138" s="67"/>
      <c r="J138" s="67"/>
      <c r="K138" s="68"/>
      <c r="L138" s="69"/>
      <c r="M138" s="69"/>
      <c r="N138" s="69"/>
      <c r="O138" s="69"/>
      <c r="P138" s="67"/>
      <c r="Q138" s="69"/>
      <c r="R138" s="67"/>
      <c r="S138" s="67"/>
      <c r="T138" s="70"/>
      <c r="U138" s="70"/>
      <c r="V138" s="70"/>
      <c r="W138" s="68"/>
      <c r="X138" s="70"/>
      <c r="Y138" s="70"/>
      <c r="Z138" s="70"/>
      <c r="AA138" s="68"/>
      <c r="AB138" s="70"/>
      <c r="AC138" s="70"/>
      <c r="AD138" s="70"/>
      <c r="AE138" s="70"/>
      <c r="AF138" s="70"/>
      <c r="AG138" s="70"/>
      <c r="AH138" s="67"/>
      <c r="AI138" s="68"/>
      <c r="AJ138" s="67"/>
      <c r="AK138" s="67"/>
      <c r="AL138" s="67"/>
      <c r="AM138" s="67"/>
      <c r="AN138" s="67"/>
    </row>
    <row r="139" spans="1:40">
      <c r="A139" s="67"/>
      <c r="B139" s="68"/>
      <c r="C139" s="67"/>
      <c r="D139" s="67"/>
      <c r="E139" s="67"/>
      <c r="F139" s="67"/>
      <c r="G139" s="67"/>
      <c r="H139" s="67"/>
      <c r="I139" s="67"/>
      <c r="J139" s="67"/>
      <c r="K139" s="68"/>
      <c r="L139" s="69"/>
      <c r="M139" s="69"/>
      <c r="N139" s="69"/>
      <c r="O139" s="69"/>
      <c r="P139" s="67"/>
      <c r="Q139" s="69"/>
      <c r="R139" s="67"/>
      <c r="S139" s="67"/>
      <c r="T139" s="70"/>
      <c r="U139" s="70"/>
      <c r="V139" s="70"/>
      <c r="W139" s="68"/>
      <c r="X139" s="70"/>
      <c r="Y139" s="70"/>
      <c r="Z139" s="70"/>
      <c r="AA139" s="68"/>
      <c r="AB139" s="70"/>
      <c r="AC139" s="70"/>
      <c r="AD139" s="70"/>
      <c r="AE139" s="70"/>
      <c r="AF139" s="70"/>
      <c r="AG139" s="70"/>
      <c r="AH139" s="67"/>
      <c r="AI139" s="68"/>
      <c r="AJ139" s="67"/>
      <c r="AK139" s="67"/>
      <c r="AL139" s="67"/>
      <c r="AM139" s="67"/>
      <c r="AN139" s="67"/>
    </row>
    <row r="140" spans="1:40">
      <c r="A140" s="67"/>
      <c r="B140" s="68"/>
      <c r="C140" s="67"/>
      <c r="D140" s="67"/>
      <c r="E140" s="67"/>
      <c r="F140" s="67"/>
      <c r="G140" s="67"/>
      <c r="H140" s="67"/>
      <c r="I140" s="67"/>
      <c r="J140" s="67"/>
      <c r="K140" s="68"/>
      <c r="L140" s="69"/>
      <c r="M140" s="69"/>
      <c r="N140" s="69"/>
      <c r="O140" s="69"/>
      <c r="P140" s="67"/>
      <c r="Q140" s="69"/>
      <c r="R140" s="67"/>
      <c r="S140" s="67"/>
      <c r="T140" s="70"/>
      <c r="U140" s="70"/>
      <c r="V140" s="70"/>
      <c r="W140" s="68"/>
      <c r="X140" s="70"/>
      <c r="Y140" s="70"/>
      <c r="Z140" s="70"/>
      <c r="AA140" s="68"/>
      <c r="AB140" s="70"/>
      <c r="AC140" s="70"/>
      <c r="AD140" s="70"/>
      <c r="AE140" s="70"/>
      <c r="AF140" s="70"/>
      <c r="AG140" s="70"/>
      <c r="AH140" s="67"/>
      <c r="AI140" s="68"/>
      <c r="AJ140" s="67"/>
      <c r="AK140" s="67"/>
      <c r="AL140" s="67"/>
      <c r="AM140" s="67"/>
      <c r="AN140" s="67"/>
    </row>
    <row r="141" spans="1:40">
      <c r="A141" s="67"/>
      <c r="B141" s="68"/>
      <c r="C141" s="67"/>
      <c r="D141" s="67"/>
      <c r="E141" s="67"/>
      <c r="F141" s="67"/>
      <c r="G141" s="67"/>
      <c r="H141" s="67"/>
      <c r="I141" s="67"/>
      <c r="J141" s="67"/>
      <c r="K141" s="68"/>
      <c r="L141" s="69"/>
      <c r="M141" s="69"/>
      <c r="N141" s="69"/>
      <c r="O141" s="69"/>
      <c r="P141" s="67"/>
      <c r="Q141" s="69"/>
      <c r="R141" s="67"/>
      <c r="S141" s="67"/>
      <c r="T141" s="70"/>
      <c r="U141" s="70"/>
      <c r="V141" s="70"/>
      <c r="W141" s="68"/>
      <c r="X141" s="70"/>
      <c r="Y141" s="70"/>
      <c r="Z141" s="70"/>
      <c r="AA141" s="68"/>
      <c r="AB141" s="70"/>
      <c r="AC141" s="70"/>
      <c r="AD141" s="70"/>
      <c r="AE141" s="70"/>
      <c r="AF141" s="70"/>
      <c r="AG141" s="70"/>
      <c r="AH141" s="67"/>
      <c r="AI141" s="68"/>
      <c r="AJ141" s="67"/>
      <c r="AK141" s="67"/>
      <c r="AL141" s="67"/>
      <c r="AM141" s="67"/>
      <c r="AN141" s="67"/>
    </row>
    <row r="142" spans="1:40">
      <c r="A142" s="67"/>
      <c r="B142" s="68"/>
      <c r="C142" s="67"/>
      <c r="D142" s="67"/>
      <c r="E142" s="67"/>
      <c r="F142" s="67"/>
      <c r="G142" s="67"/>
      <c r="H142" s="67"/>
      <c r="I142" s="67"/>
      <c r="J142" s="67"/>
      <c r="K142" s="68"/>
      <c r="L142" s="69"/>
      <c r="M142" s="69"/>
      <c r="N142" s="69"/>
      <c r="O142" s="69"/>
      <c r="P142" s="67"/>
      <c r="Q142" s="69"/>
      <c r="R142" s="67"/>
      <c r="S142" s="67"/>
      <c r="T142" s="70"/>
      <c r="U142" s="70"/>
      <c r="V142" s="70"/>
      <c r="W142" s="68"/>
      <c r="X142" s="70"/>
      <c r="Y142" s="70"/>
      <c r="Z142" s="70"/>
      <c r="AA142" s="68"/>
      <c r="AB142" s="70"/>
      <c r="AC142" s="70"/>
      <c r="AD142" s="70"/>
      <c r="AE142" s="70"/>
      <c r="AF142" s="70"/>
      <c r="AG142" s="70"/>
      <c r="AH142" s="67"/>
      <c r="AI142" s="68"/>
      <c r="AJ142" s="67"/>
      <c r="AK142" s="67"/>
      <c r="AL142" s="67"/>
      <c r="AM142" s="67"/>
      <c r="AN142" s="67"/>
    </row>
    <row r="143" spans="1:40">
      <c r="A143" s="67"/>
      <c r="B143" s="68"/>
      <c r="C143" s="67"/>
      <c r="D143" s="67"/>
      <c r="E143" s="67"/>
      <c r="F143" s="67"/>
      <c r="G143" s="67"/>
      <c r="H143" s="67"/>
      <c r="I143" s="67"/>
      <c r="J143" s="67"/>
      <c r="K143" s="68"/>
      <c r="L143" s="69"/>
      <c r="M143" s="69"/>
      <c r="N143" s="69"/>
      <c r="O143" s="69"/>
      <c r="P143" s="67"/>
      <c r="Q143" s="69"/>
      <c r="R143" s="67"/>
      <c r="S143" s="67"/>
      <c r="T143" s="70"/>
      <c r="U143" s="70"/>
      <c r="V143" s="70"/>
      <c r="W143" s="68"/>
      <c r="X143" s="70"/>
      <c r="Y143" s="70"/>
      <c r="Z143" s="70"/>
      <c r="AA143" s="68"/>
      <c r="AB143" s="70"/>
      <c r="AC143" s="70"/>
      <c r="AD143" s="70"/>
      <c r="AE143" s="70"/>
      <c r="AF143" s="70"/>
      <c r="AG143" s="70"/>
      <c r="AH143" s="67"/>
      <c r="AI143" s="68"/>
      <c r="AJ143" s="67"/>
      <c r="AK143" s="67"/>
      <c r="AL143" s="67"/>
      <c r="AM143" s="67"/>
      <c r="AN143" s="67"/>
    </row>
    <row r="144" spans="1:40">
      <c r="A144" s="67"/>
      <c r="B144" s="68"/>
      <c r="C144" s="67"/>
      <c r="D144" s="67"/>
      <c r="E144" s="67"/>
      <c r="F144" s="67"/>
      <c r="G144" s="67"/>
      <c r="H144" s="67"/>
      <c r="I144" s="67"/>
      <c r="J144" s="67"/>
      <c r="K144" s="68"/>
      <c r="L144" s="69"/>
      <c r="M144" s="69"/>
      <c r="N144" s="69"/>
      <c r="O144" s="69"/>
      <c r="P144" s="67"/>
      <c r="Q144" s="69"/>
      <c r="R144" s="67"/>
      <c r="S144" s="67"/>
      <c r="T144" s="70"/>
      <c r="U144" s="70"/>
      <c r="V144" s="70"/>
      <c r="W144" s="68"/>
      <c r="X144" s="70"/>
      <c r="Y144" s="70"/>
      <c r="Z144" s="70"/>
      <c r="AA144" s="68"/>
      <c r="AB144" s="70"/>
      <c r="AC144" s="70"/>
      <c r="AD144" s="70"/>
      <c r="AE144" s="70"/>
      <c r="AF144" s="70"/>
      <c r="AG144" s="70"/>
      <c r="AH144" s="67"/>
      <c r="AI144" s="68"/>
      <c r="AJ144" s="67"/>
      <c r="AK144" s="67"/>
      <c r="AL144" s="67"/>
      <c r="AM144" s="67"/>
      <c r="AN144" s="67"/>
    </row>
    <row r="145" spans="1:40">
      <c r="A145" s="67"/>
      <c r="B145" s="68"/>
      <c r="C145" s="67"/>
      <c r="D145" s="67"/>
      <c r="E145" s="67"/>
      <c r="F145" s="67"/>
      <c r="G145" s="67"/>
      <c r="H145" s="67"/>
      <c r="I145" s="67"/>
      <c r="J145" s="67"/>
      <c r="K145" s="68"/>
      <c r="L145" s="69"/>
      <c r="M145" s="69"/>
      <c r="N145" s="69"/>
      <c r="O145" s="69"/>
      <c r="P145" s="67"/>
      <c r="Q145" s="69"/>
      <c r="R145" s="67"/>
      <c r="S145" s="67"/>
      <c r="T145" s="70"/>
      <c r="U145" s="70"/>
      <c r="V145" s="70"/>
      <c r="W145" s="68"/>
      <c r="X145" s="70"/>
      <c r="Y145" s="70"/>
      <c r="Z145" s="70"/>
      <c r="AA145" s="68"/>
      <c r="AB145" s="70"/>
      <c r="AC145" s="70"/>
      <c r="AD145" s="70"/>
      <c r="AE145" s="70"/>
      <c r="AF145" s="70"/>
      <c r="AG145" s="70"/>
      <c r="AH145" s="67"/>
      <c r="AI145" s="68"/>
      <c r="AJ145" s="67"/>
      <c r="AK145" s="67"/>
      <c r="AL145" s="67"/>
      <c r="AM145" s="67"/>
      <c r="AN145" s="67"/>
    </row>
    <row r="146" spans="1:40">
      <c r="A146" s="67"/>
      <c r="B146" s="68"/>
      <c r="C146" s="67"/>
      <c r="D146" s="67"/>
      <c r="E146" s="67"/>
      <c r="F146" s="67"/>
      <c r="G146" s="67"/>
      <c r="H146" s="67"/>
      <c r="I146" s="67"/>
      <c r="J146" s="67"/>
      <c r="K146" s="68"/>
      <c r="L146" s="69"/>
      <c r="M146" s="69"/>
      <c r="N146" s="69"/>
      <c r="O146" s="69"/>
      <c r="P146" s="67"/>
      <c r="Q146" s="69"/>
      <c r="R146" s="67"/>
      <c r="S146" s="67"/>
      <c r="T146" s="70"/>
      <c r="U146" s="70"/>
      <c r="V146" s="70"/>
      <c r="W146" s="68"/>
      <c r="X146" s="70"/>
      <c r="Y146" s="70"/>
      <c r="Z146" s="70"/>
      <c r="AA146" s="68"/>
      <c r="AB146" s="70"/>
      <c r="AC146" s="70"/>
      <c r="AD146" s="70"/>
      <c r="AE146" s="70"/>
      <c r="AF146" s="70"/>
      <c r="AG146" s="70"/>
      <c r="AH146" s="67"/>
      <c r="AI146" s="68"/>
      <c r="AJ146" s="67"/>
      <c r="AK146" s="67"/>
      <c r="AL146" s="67"/>
      <c r="AM146" s="67"/>
      <c r="AN146" s="67"/>
    </row>
    <row r="147" spans="1:40">
      <c r="A147" s="67"/>
      <c r="B147" s="68"/>
      <c r="C147" s="67"/>
      <c r="D147" s="67"/>
      <c r="E147" s="67"/>
      <c r="F147" s="67"/>
      <c r="G147" s="67"/>
      <c r="H147" s="67"/>
      <c r="I147" s="67"/>
      <c r="J147" s="67"/>
      <c r="K147" s="68"/>
      <c r="L147" s="69"/>
      <c r="M147" s="69"/>
      <c r="N147" s="69"/>
      <c r="O147" s="69"/>
      <c r="P147" s="67"/>
      <c r="Q147" s="69"/>
      <c r="R147" s="67"/>
      <c r="S147" s="67"/>
      <c r="T147" s="70"/>
      <c r="U147" s="70"/>
      <c r="V147" s="70"/>
      <c r="W147" s="68"/>
      <c r="X147" s="70"/>
      <c r="Y147" s="70"/>
      <c r="Z147" s="70"/>
      <c r="AA147" s="68"/>
      <c r="AB147" s="70"/>
      <c r="AC147" s="70"/>
      <c r="AD147" s="70"/>
      <c r="AE147" s="70"/>
      <c r="AF147" s="70"/>
      <c r="AG147" s="70"/>
      <c r="AH147" s="67"/>
      <c r="AI147" s="68"/>
      <c r="AJ147" s="67"/>
      <c r="AK147" s="67"/>
      <c r="AL147" s="67"/>
      <c r="AM147" s="67"/>
      <c r="AN147" s="67"/>
    </row>
    <row r="148" spans="1:40">
      <c r="A148" s="67"/>
      <c r="B148" s="68"/>
      <c r="C148" s="67"/>
      <c r="D148" s="67"/>
      <c r="E148" s="67"/>
      <c r="F148" s="67"/>
      <c r="G148" s="67"/>
      <c r="H148" s="67"/>
      <c r="I148" s="67"/>
      <c r="J148" s="67"/>
      <c r="K148" s="68"/>
      <c r="L148" s="69"/>
      <c r="M148" s="69"/>
      <c r="N148" s="69"/>
      <c r="O148" s="69"/>
      <c r="P148" s="67"/>
      <c r="Q148" s="69"/>
      <c r="R148" s="67"/>
      <c r="S148" s="67"/>
      <c r="T148" s="70"/>
      <c r="U148" s="70"/>
      <c r="V148" s="70"/>
      <c r="W148" s="68"/>
      <c r="X148" s="70"/>
      <c r="Y148" s="70"/>
      <c r="Z148" s="70"/>
      <c r="AA148" s="68"/>
      <c r="AB148" s="70"/>
      <c r="AC148" s="70"/>
      <c r="AD148" s="70"/>
      <c r="AE148" s="70"/>
      <c r="AF148" s="70"/>
      <c r="AG148" s="70"/>
      <c r="AH148" s="67"/>
      <c r="AI148" s="68"/>
      <c r="AJ148" s="67"/>
      <c r="AK148" s="67"/>
      <c r="AL148" s="67"/>
      <c r="AM148" s="67"/>
      <c r="AN148" s="67"/>
    </row>
    <row r="149" spans="1:40">
      <c r="A149" s="67"/>
      <c r="B149" s="68"/>
      <c r="C149" s="67"/>
      <c r="D149" s="67"/>
      <c r="E149" s="67"/>
      <c r="F149" s="67"/>
      <c r="G149" s="67"/>
      <c r="H149" s="67"/>
      <c r="I149" s="67"/>
      <c r="J149" s="67"/>
      <c r="K149" s="68"/>
      <c r="L149" s="69"/>
      <c r="M149" s="69"/>
      <c r="N149" s="69"/>
      <c r="O149" s="69"/>
      <c r="P149" s="67"/>
      <c r="Q149" s="69"/>
      <c r="R149" s="67"/>
      <c r="S149" s="67"/>
      <c r="T149" s="70"/>
      <c r="U149" s="70"/>
      <c r="V149" s="70"/>
      <c r="W149" s="68"/>
      <c r="X149" s="70"/>
      <c r="Y149" s="70"/>
      <c r="Z149" s="70"/>
      <c r="AA149" s="68"/>
      <c r="AB149" s="70"/>
      <c r="AC149" s="70"/>
      <c r="AD149" s="70"/>
      <c r="AE149" s="70"/>
      <c r="AF149" s="70"/>
      <c r="AG149" s="70"/>
      <c r="AH149" s="67"/>
      <c r="AI149" s="68"/>
      <c r="AJ149" s="67"/>
      <c r="AK149" s="67"/>
      <c r="AL149" s="67"/>
      <c r="AM149" s="67"/>
      <c r="AN149" s="67"/>
    </row>
    <row r="150" spans="1:40">
      <c r="A150" s="67"/>
      <c r="B150" s="68"/>
      <c r="C150" s="67"/>
      <c r="D150" s="67"/>
      <c r="E150" s="67"/>
      <c r="F150" s="67"/>
      <c r="G150" s="67"/>
      <c r="H150" s="67"/>
      <c r="I150" s="67"/>
      <c r="J150" s="67"/>
      <c r="K150" s="68"/>
      <c r="L150" s="69"/>
      <c r="M150" s="69"/>
      <c r="N150" s="69"/>
      <c r="O150" s="69"/>
      <c r="P150" s="67"/>
      <c r="Q150" s="69"/>
      <c r="R150" s="67"/>
      <c r="S150" s="67"/>
      <c r="T150" s="70"/>
      <c r="U150" s="70"/>
      <c r="V150" s="70"/>
      <c r="W150" s="68"/>
      <c r="X150" s="70"/>
      <c r="Y150" s="70"/>
      <c r="Z150" s="70"/>
      <c r="AA150" s="68"/>
      <c r="AB150" s="70"/>
      <c r="AC150" s="70"/>
      <c r="AD150" s="70"/>
      <c r="AE150" s="70"/>
      <c r="AF150" s="70"/>
      <c r="AG150" s="70"/>
      <c r="AH150" s="67"/>
      <c r="AI150" s="68"/>
      <c r="AJ150" s="67"/>
      <c r="AK150" s="67"/>
      <c r="AL150" s="67"/>
      <c r="AM150" s="67"/>
      <c r="AN150" s="67"/>
    </row>
    <row r="151" spans="1:40">
      <c r="A151" s="67"/>
      <c r="B151" s="68"/>
      <c r="C151" s="67"/>
      <c r="D151" s="67"/>
      <c r="E151" s="67"/>
      <c r="F151" s="67"/>
      <c r="G151" s="67"/>
      <c r="H151" s="67"/>
      <c r="I151" s="67"/>
      <c r="J151" s="67"/>
      <c r="K151" s="68"/>
      <c r="L151" s="69"/>
      <c r="M151" s="69"/>
      <c r="N151" s="69"/>
      <c r="O151" s="69"/>
      <c r="P151" s="67"/>
      <c r="Q151" s="69"/>
      <c r="R151" s="67"/>
      <c r="S151" s="67"/>
      <c r="T151" s="70"/>
      <c r="U151" s="70"/>
      <c r="V151" s="70"/>
      <c r="W151" s="68"/>
      <c r="X151" s="70"/>
      <c r="Y151" s="70"/>
      <c r="Z151" s="70"/>
      <c r="AA151" s="68"/>
      <c r="AB151" s="70"/>
      <c r="AC151" s="70"/>
      <c r="AD151" s="70"/>
      <c r="AE151" s="70"/>
      <c r="AF151" s="70"/>
      <c r="AG151" s="70"/>
      <c r="AH151" s="67"/>
      <c r="AI151" s="68"/>
      <c r="AJ151" s="67"/>
      <c r="AK151" s="67"/>
      <c r="AL151" s="67"/>
      <c r="AM151" s="67"/>
      <c r="AN151" s="67"/>
    </row>
    <row r="152" spans="1:40">
      <c r="A152" s="67"/>
      <c r="B152" s="68"/>
      <c r="C152" s="67"/>
      <c r="D152" s="67"/>
      <c r="E152" s="67"/>
      <c r="F152" s="67"/>
      <c r="G152" s="67"/>
      <c r="H152" s="67"/>
      <c r="I152" s="67"/>
      <c r="J152" s="67"/>
      <c r="K152" s="68"/>
      <c r="L152" s="69"/>
      <c r="M152" s="69"/>
      <c r="N152" s="69"/>
      <c r="O152" s="69"/>
      <c r="P152" s="67"/>
      <c r="Q152" s="69"/>
      <c r="R152" s="67"/>
      <c r="S152" s="67"/>
      <c r="T152" s="70"/>
      <c r="U152" s="70"/>
      <c r="V152" s="70"/>
      <c r="W152" s="68"/>
      <c r="X152" s="70"/>
      <c r="Y152" s="70"/>
      <c r="Z152" s="70"/>
      <c r="AA152" s="68"/>
      <c r="AB152" s="70"/>
      <c r="AC152" s="70"/>
      <c r="AD152" s="70"/>
      <c r="AE152" s="70"/>
      <c r="AF152" s="70"/>
      <c r="AG152" s="70"/>
      <c r="AH152" s="67"/>
      <c r="AI152" s="68"/>
      <c r="AJ152" s="67"/>
      <c r="AK152" s="67"/>
      <c r="AL152" s="67"/>
      <c r="AM152" s="67"/>
      <c r="AN152" s="67"/>
    </row>
    <row r="153" spans="1:40">
      <c r="A153" s="67"/>
      <c r="B153" s="68"/>
      <c r="C153" s="67"/>
      <c r="D153" s="67"/>
      <c r="E153" s="67"/>
      <c r="F153" s="67"/>
      <c r="G153" s="67"/>
      <c r="H153" s="67"/>
      <c r="I153" s="67"/>
      <c r="J153" s="67"/>
      <c r="K153" s="68"/>
      <c r="L153" s="69"/>
      <c r="M153" s="69"/>
      <c r="N153" s="69"/>
      <c r="O153" s="69"/>
      <c r="P153" s="67"/>
      <c r="Q153" s="69"/>
      <c r="R153" s="67"/>
      <c r="S153" s="67"/>
      <c r="T153" s="70"/>
      <c r="U153" s="70"/>
      <c r="V153" s="70"/>
      <c r="W153" s="68"/>
      <c r="X153" s="70"/>
      <c r="Y153" s="70"/>
      <c r="Z153" s="70"/>
      <c r="AA153" s="68"/>
      <c r="AB153" s="70"/>
      <c r="AC153" s="70"/>
      <c r="AD153" s="70"/>
      <c r="AE153" s="70"/>
      <c r="AF153" s="70"/>
      <c r="AG153" s="70"/>
      <c r="AH153" s="67"/>
      <c r="AI153" s="68"/>
      <c r="AJ153" s="67"/>
      <c r="AK153" s="67"/>
      <c r="AL153" s="67"/>
      <c r="AM153" s="67"/>
      <c r="AN153" s="67"/>
    </row>
    <row r="154" spans="1:40">
      <c r="A154" s="67"/>
      <c r="B154" s="68"/>
      <c r="C154" s="67"/>
      <c r="D154" s="67"/>
      <c r="E154" s="67"/>
      <c r="F154" s="67"/>
      <c r="G154" s="67"/>
      <c r="H154" s="67"/>
      <c r="I154" s="67"/>
      <c r="J154" s="67"/>
      <c r="K154" s="68"/>
      <c r="L154" s="69"/>
      <c r="M154" s="69"/>
      <c r="N154" s="69"/>
      <c r="O154" s="69"/>
      <c r="P154" s="67"/>
      <c r="Q154" s="69"/>
      <c r="R154" s="67"/>
      <c r="S154" s="67"/>
      <c r="T154" s="70"/>
      <c r="U154" s="70"/>
      <c r="V154" s="70"/>
      <c r="W154" s="68"/>
      <c r="X154" s="70"/>
      <c r="Y154" s="70"/>
      <c r="Z154" s="70"/>
      <c r="AA154" s="68"/>
      <c r="AB154" s="70"/>
      <c r="AC154" s="70"/>
      <c r="AD154" s="70"/>
      <c r="AE154" s="70"/>
      <c r="AF154" s="70"/>
      <c r="AG154" s="70"/>
      <c r="AH154" s="67"/>
      <c r="AI154" s="68"/>
      <c r="AJ154" s="67"/>
      <c r="AK154" s="67"/>
      <c r="AL154" s="67"/>
      <c r="AM154" s="67"/>
      <c r="AN154" s="67"/>
    </row>
    <row r="155" spans="1:40">
      <c r="A155" s="67"/>
      <c r="B155" s="68"/>
      <c r="C155" s="67"/>
      <c r="D155" s="67"/>
      <c r="E155" s="67"/>
      <c r="F155" s="67"/>
      <c r="G155" s="67"/>
      <c r="H155" s="67"/>
      <c r="I155" s="67"/>
      <c r="J155" s="67"/>
      <c r="K155" s="68"/>
      <c r="L155" s="69"/>
      <c r="M155" s="69"/>
      <c r="N155" s="69"/>
      <c r="O155" s="69"/>
      <c r="P155" s="67"/>
      <c r="Q155" s="69"/>
      <c r="R155" s="67"/>
      <c r="S155" s="67"/>
      <c r="T155" s="70"/>
      <c r="U155" s="70"/>
      <c r="V155" s="70"/>
      <c r="W155" s="68"/>
      <c r="X155" s="70"/>
      <c r="Y155" s="70"/>
      <c r="Z155" s="70"/>
      <c r="AA155" s="68"/>
      <c r="AB155" s="70"/>
      <c r="AC155" s="70"/>
      <c r="AD155" s="70"/>
      <c r="AE155" s="70"/>
      <c r="AF155" s="70"/>
      <c r="AG155" s="70"/>
      <c r="AH155" s="67"/>
      <c r="AI155" s="68"/>
      <c r="AJ155" s="67"/>
      <c r="AK155" s="67"/>
      <c r="AL155" s="67"/>
      <c r="AM155" s="67"/>
      <c r="AN155" s="67"/>
    </row>
    <row r="156" spans="1:40">
      <c r="A156" s="67"/>
      <c r="B156" s="68"/>
      <c r="C156" s="67"/>
      <c r="D156" s="67"/>
      <c r="E156" s="67"/>
      <c r="F156" s="67"/>
      <c r="G156" s="67"/>
      <c r="H156" s="67"/>
      <c r="I156" s="67"/>
      <c r="J156" s="67"/>
      <c r="K156" s="68"/>
      <c r="L156" s="69"/>
      <c r="M156" s="69"/>
      <c r="N156" s="69"/>
      <c r="O156" s="69"/>
      <c r="P156" s="67"/>
      <c r="Q156" s="69"/>
      <c r="R156" s="67"/>
      <c r="S156" s="67"/>
      <c r="T156" s="70"/>
      <c r="U156" s="70"/>
      <c r="V156" s="70"/>
      <c r="W156" s="68"/>
      <c r="X156" s="70"/>
      <c r="Y156" s="70"/>
      <c r="Z156" s="70"/>
      <c r="AA156" s="68"/>
      <c r="AB156" s="70"/>
      <c r="AC156" s="70"/>
      <c r="AD156" s="70"/>
      <c r="AE156" s="70"/>
      <c r="AF156" s="70"/>
      <c r="AG156" s="70"/>
      <c r="AH156" s="67"/>
      <c r="AI156" s="68"/>
      <c r="AJ156" s="67"/>
      <c r="AK156" s="67"/>
      <c r="AL156" s="67"/>
      <c r="AM156" s="67"/>
      <c r="AN156" s="67"/>
    </row>
    <row r="157" spans="1:40">
      <c r="A157" s="67"/>
      <c r="B157" s="68"/>
      <c r="C157" s="67"/>
      <c r="D157" s="67"/>
      <c r="E157" s="67"/>
      <c r="F157" s="67"/>
      <c r="G157" s="67"/>
      <c r="H157" s="69"/>
      <c r="I157" s="69"/>
      <c r="J157" s="69"/>
      <c r="K157" s="68"/>
      <c r="L157" s="69"/>
      <c r="M157" s="69"/>
      <c r="N157" s="69"/>
      <c r="O157" s="69"/>
      <c r="P157" s="67"/>
      <c r="Q157" s="69"/>
      <c r="R157" s="67"/>
      <c r="S157" s="67"/>
      <c r="T157" s="70"/>
      <c r="U157" s="70"/>
      <c r="V157" s="70"/>
      <c r="W157" s="68"/>
      <c r="X157" s="70"/>
      <c r="Y157" s="70"/>
      <c r="Z157" s="70"/>
      <c r="AA157" s="68"/>
      <c r="AB157" s="70"/>
      <c r="AC157" s="70"/>
      <c r="AD157" s="70"/>
      <c r="AE157" s="70"/>
      <c r="AF157" s="70"/>
      <c r="AG157" s="70"/>
      <c r="AH157" s="67"/>
      <c r="AI157" s="68"/>
      <c r="AJ157" s="67"/>
      <c r="AK157" s="67"/>
      <c r="AL157" s="67"/>
      <c r="AM157" s="67"/>
      <c r="AN157" s="67"/>
    </row>
    <row r="158" spans="1:40">
      <c r="A158" s="67"/>
      <c r="B158" s="68"/>
      <c r="C158" s="67"/>
      <c r="D158" s="67"/>
      <c r="E158" s="67"/>
      <c r="F158" s="67"/>
      <c r="G158" s="67"/>
      <c r="H158" s="69"/>
      <c r="I158" s="69"/>
      <c r="J158" s="69"/>
      <c r="K158" s="68"/>
      <c r="L158" s="69"/>
      <c r="M158" s="69"/>
      <c r="N158" s="69"/>
      <c r="O158" s="69"/>
      <c r="P158" s="67"/>
      <c r="Q158" s="69"/>
      <c r="R158" s="67"/>
      <c r="S158" s="67"/>
      <c r="T158" s="70"/>
      <c r="U158" s="70"/>
      <c r="V158" s="70"/>
      <c r="W158" s="68"/>
      <c r="X158" s="70"/>
      <c r="Y158" s="70"/>
      <c r="Z158" s="70"/>
      <c r="AA158" s="68"/>
      <c r="AB158" s="70"/>
      <c r="AC158" s="70"/>
      <c r="AD158" s="70"/>
      <c r="AE158" s="70"/>
      <c r="AF158" s="70"/>
      <c r="AG158" s="70"/>
      <c r="AH158" s="67"/>
      <c r="AI158" s="68"/>
      <c r="AJ158" s="67"/>
      <c r="AK158" s="67"/>
      <c r="AL158" s="67"/>
      <c r="AM158" s="67"/>
      <c r="AN158" s="67"/>
    </row>
    <row r="159" spans="1:40">
      <c r="A159" s="67"/>
      <c r="B159" s="68"/>
      <c r="C159" s="67"/>
      <c r="D159" s="67"/>
      <c r="E159" s="67"/>
      <c r="F159" s="67"/>
      <c r="G159" s="67"/>
      <c r="H159" s="69"/>
      <c r="I159" s="69"/>
      <c r="J159" s="69"/>
      <c r="K159" s="68"/>
      <c r="L159" s="69"/>
      <c r="M159" s="69"/>
      <c r="N159" s="69"/>
      <c r="O159" s="69"/>
      <c r="P159" s="67"/>
      <c r="Q159" s="69"/>
      <c r="R159" s="67"/>
      <c r="S159" s="67"/>
      <c r="T159" s="70"/>
      <c r="U159" s="70"/>
      <c r="V159" s="70"/>
      <c r="W159" s="68"/>
      <c r="X159" s="70"/>
      <c r="Y159" s="70"/>
      <c r="Z159" s="70"/>
      <c r="AA159" s="68"/>
      <c r="AB159" s="70"/>
      <c r="AC159" s="70"/>
      <c r="AD159" s="70"/>
      <c r="AE159" s="70"/>
      <c r="AF159" s="70"/>
      <c r="AG159" s="70"/>
      <c r="AH159" s="67"/>
      <c r="AI159" s="68"/>
      <c r="AJ159" s="67"/>
      <c r="AK159" s="67"/>
      <c r="AL159" s="67"/>
      <c r="AM159" s="67"/>
      <c r="AN159" s="67"/>
    </row>
    <row r="160" spans="1:40">
      <c r="A160" s="67"/>
      <c r="B160" s="68"/>
      <c r="C160" s="67"/>
      <c r="D160" s="67"/>
      <c r="E160" s="67"/>
      <c r="F160" s="67"/>
      <c r="G160" s="67"/>
      <c r="H160" s="69"/>
      <c r="I160" s="69"/>
      <c r="J160" s="69"/>
      <c r="K160" s="68"/>
      <c r="L160" s="69"/>
      <c r="M160" s="69"/>
      <c r="N160" s="69"/>
      <c r="O160" s="69"/>
      <c r="P160" s="67"/>
      <c r="Q160" s="69"/>
      <c r="R160" s="67"/>
      <c r="S160" s="67"/>
      <c r="T160" s="70"/>
      <c r="U160" s="70"/>
      <c r="V160" s="70"/>
      <c r="W160" s="68"/>
      <c r="X160" s="70"/>
      <c r="Y160" s="70"/>
      <c r="Z160" s="70"/>
      <c r="AA160" s="68"/>
      <c r="AB160" s="70"/>
      <c r="AC160" s="70"/>
      <c r="AD160" s="70"/>
      <c r="AE160" s="70"/>
      <c r="AF160" s="70"/>
      <c r="AG160" s="70"/>
      <c r="AH160" s="67"/>
      <c r="AI160" s="68"/>
      <c r="AJ160" s="67"/>
      <c r="AK160" s="67"/>
      <c r="AL160" s="67"/>
      <c r="AM160" s="67"/>
      <c r="AN160" s="67"/>
    </row>
    <row r="161" spans="1:40">
      <c r="A161" s="67"/>
      <c r="B161" s="68"/>
      <c r="C161" s="67"/>
      <c r="D161" s="67"/>
      <c r="E161" s="67"/>
      <c r="F161" s="67"/>
      <c r="G161" s="67"/>
      <c r="H161" s="69"/>
      <c r="I161" s="69"/>
      <c r="J161" s="69"/>
      <c r="K161" s="68"/>
      <c r="L161" s="69"/>
      <c r="M161" s="69"/>
      <c r="N161" s="69"/>
      <c r="O161" s="69"/>
      <c r="P161" s="67"/>
      <c r="Q161" s="69"/>
      <c r="R161" s="67"/>
      <c r="S161" s="67"/>
      <c r="T161" s="70"/>
      <c r="U161" s="70"/>
      <c r="V161" s="70"/>
      <c r="W161" s="68"/>
      <c r="X161" s="70"/>
      <c r="Y161" s="70"/>
      <c r="Z161" s="70"/>
      <c r="AA161" s="68"/>
      <c r="AB161" s="70"/>
      <c r="AC161" s="70"/>
      <c r="AD161" s="70"/>
      <c r="AE161" s="70"/>
      <c r="AF161" s="70"/>
      <c r="AG161" s="70"/>
      <c r="AH161" s="67"/>
      <c r="AI161" s="68"/>
      <c r="AJ161" s="67"/>
      <c r="AK161" s="67"/>
      <c r="AL161" s="67"/>
      <c r="AM161" s="67"/>
      <c r="AN161" s="67"/>
    </row>
    <row r="162" spans="1:40">
      <c r="A162" s="67"/>
      <c r="B162" s="68"/>
      <c r="C162" s="67"/>
      <c r="D162" s="67"/>
      <c r="E162" s="67"/>
      <c r="F162" s="67"/>
      <c r="G162" s="67"/>
      <c r="H162" s="69"/>
      <c r="I162" s="69"/>
      <c r="J162" s="69"/>
      <c r="K162" s="68"/>
      <c r="L162" s="69"/>
      <c r="M162" s="69"/>
      <c r="N162" s="69"/>
      <c r="O162" s="69"/>
      <c r="P162" s="67"/>
      <c r="Q162" s="69"/>
      <c r="R162" s="67"/>
      <c r="S162" s="67"/>
      <c r="T162" s="70"/>
      <c r="U162" s="70"/>
      <c r="V162" s="70"/>
      <c r="W162" s="68"/>
      <c r="X162" s="70"/>
      <c r="Y162" s="70"/>
      <c r="Z162" s="70"/>
      <c r="AA162" s="68"/>
      <c r="AB162" s="70"/>
      <c r="AC162" s="70"/>
      <c r="AD162" s="70"/>
      <c r="AE162" s="70"/>
      <c r="AF162" s="70"/>
      <c r="AG162" s="70"/>
      <c r="AH162" s="67"/>
      <c r="AI162" s="68"/>
      <c r="AJ162" s="67"/>
      <c r="AK162" s="67"/>
      <c r="AL162" s="67"/>
      <c r="AM162" s="67"/>
      <c r="AN162" s="67"/>
    </row>
    <row r="163" spans="1:40">
      <c r="A163" s="67"/>
      <c r="B163" s="68"/>
      <c r="C163" s="67"/>
      <c r="D163" s="67"/>
      <c r="E163" s="67"/>
      <c r="F163" s="67"/>
      <c r="G163" s="67"/>
      <c r="H163" s="69"/>
      <c r="I163" s="69"/>
      <c r="J163" s="69"/>
      <c r="K163" s="68"/>
      <c r="L163" s="69"/>
      <c r="M163" s="69"/>
      <c r="N163" s="69"/>
      <c r="O163" s="69"/>
      <c r="P163" s="67"/>
      <c r="Q163" s="69"/>
      <c r="R163" s="67"/>
      <c r="S163" s="67"/>
      <c r="T163" s="70"/>
      <c r="U163" s="70"/>
      <c r="V163" s="70"/>
      <c r="W163" s="68"/>
      <c r="X163" s="70"/>
      <c r="Y163" s="70"/>
      <c r="Z163" s="70"/>
      <c r="AA163" s="68"/>
      <c r="AB163" s="70"/>
      <c r="AC163" s="70"/>
      <c r="AD163" s="70"/>
      <c r="AE163" s="70"/>
      <c r="AF163" s="70"/>
      <c r="AG163" s="70"/>
      <c r="AH163" s="67"/>
      <c r="AI163" s="68"/>
      <c r="AJ163" s="67"/>
      <c r="AK163" s="67"/>
      <c r="AL163" s="67"/>
      <c r="AM163" s="67"/>
      <c r="AN163" s="67"/>
    </row>
    <row r="164" spans="1:40">
      <c r="A164" s="67"/>
      <c r="B164" s="68"/>
      <c r="C164" s="67"/>
      <c r="D164" s="67"/>
      <c r="E164" s="67"/>
      <c r="F164" s="67"/>
      <c r="G164" s="67"/>
      <c r="H164" s="69"/>
      <c r="I164" s="69"/>
      <c r="J164" s="69"/>
      <c r="K164" s="68"/>
      <c r="L164" s="69"/>
      <c r="M164" s="69"/>
      <c r="N164" s="69"/>
      <c r="O164" s="69"/>
      <c r="P164" s="67"/>
      <c r="Q164" s="69"/>
      <c r="R164" s="67"/>
      <c r="S164" s="67"/>
      <c r="T164" s="70"/>
      <c r="U164" s="70"/>
      <c r="V164" s="70"/>
      <c r="W164" s="68"/>
      <c r="X164" s="70"/>
      <c r="Y164" s="70"/>
      <c r="Z164" s="70"/>
      <c r="AA164" s="68"/>
      <c r="AB164" s="70"/>
      <c r="AC164" s="70"/>
      <c r="AD164" s="70"/>
      <c r="AE164" s="70"/>
      <c r="AF164" s="70"/>
      <c r="AG164" s="70"/>
      <c r="AH164" s="67"/>
      <c r="AI164" s="68"/>
      <c r="AJ164" s="67"/>
      <c r="AK164" s="67"/>
      <c r="AL164" s="67"/>
      <c r="AM164" s="67"/>
      <c r="AN164" s="67"/>
    </row>
    <row r="165" spans="1:40">
      <c r="A165" s="67"/>
      <c r="B165" s="68"/>
      <c r="C165" s="67"/>
      <c r="D165" s="67"/>
      <c r="E165" s="67"/>
      <c r="F165" s="67"/>
      <c r="G165" s="67"/>
      <c r="H165" s="69"/>
      <c r="I165" s="69"/>
      <c r="J165" s="69"/>
      <c r="K165" s="68"/>
      <c r="L165" s="69"/>
      <c r="M165" s="69"/>
      <c r="N165" s="69"/>
      <c r="O165" s="69"/>
      <c r="P165" s="67"/>
      <c r="Q165" s="69"/>
      <c r="R165" s="67"/>
      <c r="S165" s="67"/>
      <c r="T165" s="70"/>
      <c r="U165" s="70"/>
      <c r="V165" s="70"/>
      <c r="W165" s="68"/>
      <c r="X165" s="70"/>
      <c r="Y165" s="70"/>
      <c r="Z165" s="70"/>
      <c r="AA165" s="68"/>
      <c r="AB165" s="70"/>
      <c r="AC165" s="70"/>
      <c r="AD165" s="70"/>
      <c r="AE165" s="70"/>
      <c r="AF165" s="70"/>
      <c r="AG165" s="70"/>
      <c r="AH165" s="67"/>
      <c r="AI165" s="68"/>
      <c r="AJ165" s="67"/>
      <c r="AK165" s="67"/>
      <c r="AL165" s="67"/>
      <c r="AM165" s="67"/>
      <c r="AN165" s="67"/>
    </row>
    <row r="166" spans="1:40">
      <c r="A166" s="67"/>
      <c r="B166" s="68"/>
      <c r="C166" s="67"/>
      <c r="D166" s="67"/>
      <c r="E166" s="67"/>
      <c r="F166" s="67"/>
      <c r="G166" s="67"/>
      <c r="H166" s="69"/>
      <c r="I166" s="69"/>
      <c r="J166" s="69"/>
      <c r="K166" s="68"/>
      <c r="L166" s="69"/>
      <c r="M166" s="69"/>
      <c r="N166" s="69"/>
      <c r="O166" s="69"/>
      <c r="P166" s="67"/>
      <c r="Q166" s="69"/>
      <c r="R166" s="67"/>
      <c r="S166" s="67"/>
      <c r="T166" s="70"/>
      <c r="U166" s="70"/>
      <c r="V166" s="70"/>
      <c r="W166" s="68"/>
      <c r="X166" s="70"/>
      <c r="Y166" s="70"/>
      <c r="Z166" s="70"/>
      <c r="AA166" s="68"/>
      <c r="AB166" s="70"/>
      <c r="AC166" s="70"/>
      <c r="AD166" s="70"/>
      <c r="AE166" s="70"/>
      <c r="AF166" s="70"/>
      <c r="AG166" s="70"/>
      <c r="AH166" s="67"/>
      <c r="AI166" s="68"/>
      <c r="AJ166" s="67"/>
      <c r="AK166" s="67"/>
      <c r="AL166" s="67"/>
      <c r="AM166" s="67"/>
      <c r="AN166" s="67"/>
    </row>
    <row r="167" spans="1:40">
      <c r="A167" s="67"/>
      <c r="B167" s="68"/>
      <c r="C167" s="67"/>
      <c r="D167" s="67"/>
      <c r="E167" s="67"/>
      <c r="F167" s="67"/>
      <c r="G167" s="67"/>
      <c r="H167" s="69"/>
      <c r="I167" s="69"/>
      <c r="J167" s="69"/>
      <c r="K167" s="68"/>
      <c r="L167" s="69"/>
      <c r="M167" s="69"/>
      <c r="N167" s="69"/>
      <c r="O167" s="69"/>
      <c r="P167" s="67"/>
      <c r="Q167" s="69"/>
      <c r="R167" s="67"/>
      <c r="S167" s="67"/>
      <c r="T167" s="70"/>
      <c r="U167" s="70"/>
      <c r="V167" s="70"/>
      <c r="W167" s="68"/>
      <c r="X167" s="70"/>
      <c r="Y167" s="70"/>
      <c r="Z167" s="70"/>
      <c r="AA167" s="68"/>
      <c r="AB167" s="70"/>
      <c r="AC167" s="70"/>
      <c r="AD167" s="70"/>
      <c r="AE167" s="70"/>
      <c r="AF167" s="70"/>
      <c r="AG167" s="70"/>
      <c r="AH167" s="67"/>
      <c r="AI167" s="68"/>
      <c r="AJ167" s="67"/>
      <c r="AK167" s="67"/>
      <c r="AL167" s="67"/>
      <c r="AM167" s="67"/>
      <c r="AN167" s="67"/>
    </row>
    <row r="168" spans="1:40">
      <c r="A168" s="67"/>
      <c r="B168" s="68"/>
      <c r="C168" s="67"/>
      <c r="D168" s="67"/>
      <c r="E168" s="67"/>
      <c r="F168" s="67"/>
      <c r="G168" s="67"/>
      <c r="H168" s="69"/>
      <c r="I168" s="69"/>
      <c r="J168" s="69"/>
      <c r="K168" s="68"/>
      <c r="L168" s="69"/>
      <c r="M168" s="69"/>
      <c r="N168" s="69"/>
      <c r="O168" s="69"/>
      <c r="P168" s="67"/>
      <c r="Q168" s="69"/>
      <c r="R168" s="67"/>
      <c r="S168" s="67"/>
      <c r="T168" s="70"/>
      <c r="U168" s="70"/>
      <c r="V168" s="70"/>
      <c r="W168" s="68"/>
      <c r="X168" s="70"/>
      <c r="Y168" s="70"/>
      <c r="Z168" s="70"/>
      <c r="AA168" s="68"/>
      <c r="AB168" s="70"/>
      <c r="AC168" s="70"/>
      <c r="AD168" s="70"/>
      <c r="AE168" s="70"/>
      <c r="AF168" s="70"/>
      <c r="AG168" s="70"/>
      <c r="AH168" s="67"/>
      <c r="AI168" s="68"/>
      <c r="AJ168" s="67"/>
      <c r="AK168" s="67"/>
      <c r="AL168" s="67"/>
      <c r="AM168" s="67"/>
      <c r="AN168" s="67"/>
    </row>
    <row r="169" spans="1:40">
      <c r="A169" s="67"/>
      <c r="B169" s="68"/>
      <c r="C169" s="67"/>
      <c r="D169" s="67"/>
      <c r="E169" s="67"/>
      <c r="F169" s="67"/>
      <c r="G169" s="67"/>
      <c r="H169" s="69"/>
      <c r="I169" s="69"/>
      <c r="J169" s="69"/>
      <c r="K169" s="68"/>
      <c r="L169" s="69"/>
      <c r="M169" s="69"/>
      <c r="N169" s="69"/>
      <c r="O169" s="69"/>
      <c r="P169" s="67"/>
      <c r="Q169" s="69"/>
      <c r="R169" s="67"/>
      <c r="S169" s="67"/>
      <c r="T169" s="70"/>
      <c r="U169" s="70"/>
      <c r="V169" s="70"/>
      <c r="W169" s="68"/>
      <c r="X169" s="70"/>
      <c r="Y169" s="70"/>
      <c r="Z169" s="70"/>
      <c r="AA169" s="68"/>
      <c r="AB169" s="70"/>
      <c r="AC169" s="70"/>
      <c r="AD169" s="70"/>
      <c r="AE169" s="70"/>
      <c r="AF169" s="70"/>
      <c r="AG169" s="70"/>
      <c r="AH169" s="67"/>
      <c r="AI169" s="68"/>
      <c r="AJ169" s="67"/>
      <c r="AK169" s="67"/>
      <c r="AL169" s="67"/>
      <c r="AM169" s="67"/>
      <c r="AN169" s="67"/>
    </row>
    <row r="170" spans="1:40">
      <c r="A170" s="67"/>
      <c r="B170" s="68"/>
      <c r="C170" s="67"/>
      <c r="D170" s="67"/>
      <c r="E170" s="67"/>
      <c r="F170" s="67"/>
      <c r="G170" s="67"/>
      <c r="H170" s="69"/>
      <c r="I170" s="69"/>
      <c r="J170" s="69"/>
      <c r="K170" s="68"/>
      <c r="L170" s="69"/>
      <c r="M170" s="69"/>
      <c r="N170" s="69"/>
      <c r="O170" s="69"/>
      <c r="P170" s="67"/>
      <c r="Q170" s="69"/>
      <c r="R170" s="67"/>
      <c r="S170" s="67"/>
      <c r="T170" s="70"/>
      <c r="U170" s="70"/>
      <c r="V170" s="70"/>
      <c r="W170" s="68"/>
      <c r="X170" s="70"/>
      <c r="Y170" s="70"/>
      <c r="Z170" s="70"/>
      <c r="AA170" s="68"/>
      <c r="AB170" s="70"/>
      <c r="AC170" s="70"/>
      <c r="AD170" s="70"/>
      <c r="AE170" s="70"/>
      <c r="AF170" s="70"/>
      <c r="AG170" s="70"/>
      <c r="AH170" s="67"/>
      <c r="AI170" s="68"/>
      <c r="AJ170" s="67"/>
      <c r="AK170" s="67"/>
      <c r="AL170" s="67"/>
      <c r="AM170" s="67"/>
      <c r="AN170" s="67"/>
    </row>
    <row r="171" spans="1:40">
      <c r="A171" s="67"/>
      <c r="B171" s="68"/>
      <c r="C171" s="67"/>
      <c r="D171" s="67"/>
      <c r="E171" s="67"/>
      <c r="F171" s="67"/>
      <c r="G171" s="67"/>
      <c r="H171" s="69"/>
      <c r="I171" s="69"/>
      <c r="J171" s="69"/>
      <c r="K171" s="68"/>
      <c r="L171" s="69"/>
      <c r="M171" s="69"/>
      <c r="N171" s="69"/>
      <c r="O171" s="69"/>
      <c r="P171" s="67"/>
      <c r="Q171" s="69"/>
      <c r="R171" s="67"/>
      <c r="S171" s="67"/>
      <c r="T171" s="70"/>
      <c r="U171" s="70"/>
      <c r="V171" s="70"/>
      <c r="W171" s="68"/>
      <c r="X171" s="70"/>
      <c r="Y171" s="70"/>
      <c r="Z171" s="70"/>
      <c r="AA171" s="68"/>
      <c r="AB171" s="70"/>
      <c r="AC171" s="70"/>
      <c r="AD171" s="70"/>
      <c r="AE171" s="70"/>
      <c r="AF171" s="70"/>
      <c r="AG171" s="70"/>
      <c r="AH171" s="67"/>
      <c r="AI171" s="68"/>
      <c r="AJ171" s="67"/>
      <c r="AK171" s="67"/>
      <c r="AL171" s="67"/>
      <c r="AM171" s="67"/>
      <c r="AN171" s="67"/>
    </row>
    <row r="172" spans="1:40">
      <c r="A172" s="67"/>
      <c r="B172" s="68"/>
      <c r="C172" s="67"/>
      <c r="D172" s="67"/>
      <c r="E172" s="67"/>
      <c r="F172" s="67"/>
      <c r="G172" s="67"/>
      <c r="H172" s="69"/>
      <c r="I172" s="69"/>
      <c r="J172" s="69"/>
      <c r="K172" s="68"/>
      <c r="L172" s="69"/>
      <c r="M172" s="69"/>
      <c r="N172" s="69"/>
      <c r="O172" s="69"/>
      <c r="P172" s="67"/>
      <c r="Q172" s="69"/>
      <c r="R172" s="67"/>
      <c r="S172" s="67"/>
      <c r="T172" s="70"/>
      <c r="U172" s="70"/>
      <c r="V172" s="70"/>
      <c r="W172" s="68"/>
      <c r="X172" s="70"/>
      <c r="Y172" s="70"/>
      <c r="Z172" s="70"/>
      <c r="AA172" s="68"/>
      <c r="AB172" s="70"/>
      <c r="AC172" s="70"/>
      <c r="AD172" s="70"/>
      <c r="AE172" s="70"/>
      <c r="AF172" s="70"/>
      <c r="AG172" s="70"/>
      <c r="AH172" s="67"/>
      <c r="AI172" s="68"/>
      <c r="AJ172" s="67"/>
      <c r="AK172" s="67"/>
      <c r="AL172" s="67"/>
      <c r="AM172" s="67"/>
      <c r="AN172" s="67"/>
    </row>
    <row r="173" spans="1:40">
      <c r="A173" s="67"/>
      <c r="B173" s="68"/>
      <c r="C173" s="67"/>
      <c r="D173" s="67"/>
      <c r="E173" s="67"/>
      <c r="F173" s="67"/>
      <c r="G173" s="67"/>
      <c r="H173" s="69"/>
      <c r="I173" s="69"/>
      <c r="J173" s="69"/>
      <c r="K173" s="68"/>
      <c r="L173" s="69"/>
      <c r="M173" s="69"/>
      <c r="N173" s="69"/>
      <c r="O173" s="69"/>
      <c r="P173" s="67"/>
      <c r="Q173" s="69"/>
      <c r="R173" s="67"/>
      <c r="S173" s="67"/>
      <c r="T173" s="70"/>
      <c r="U173" s="70"/>
      <c r="V173" s="70"/>
      <c r="W173" s="68"/>
      <c r="X173" s="70"/>
      <c r="Y173" s="70"/>
      <c r="Z173" s="70"/>
      <c r="AA173" s="68"/>
      <c r="AB173" s="70"/>
      <c r="AC173" s="70"/>
      <c r="AD173" s="70"/>
      <c r="AE173" s="70"/>
      <c r="AF173" s="70"/>
      <c r="AG173" s="70"/>
      <c r="AH173" s="67"/>
      <c r="AI173" s="68"/>
      <c r="AJ173" s="67"/>
      <c r="AK173" s="67"/>
      <c r="AL173" s="67"/>
      <c r="AM173" s="67"/>
      <c r="AN173" s="67"/>
    </row>
    <row r="174" spans="1:40">
      <c r="A174" s="67"/>
      <c r="B174" s="68"/>
      <c r="C174" s="67"/>
      <c r="D174" s="67"/>
      <c r="E174" s="67"/>
      <c r="F174" s="67"/>
      <c r="G174" s="67"/>
      <c r="H174" s="69"/>
      <c r="I174" s="69"/>
      <c r="J174" s="69"/>
      <c r="K174" s="68"/>
      <c r="L174" s="69"/>
      <c r="M174" s="69"/>
      <c r="N174" s="69"/>
      <c r="O174" s="69"/>
      <c r="P174" s="67"/>
      <c r="Q174" s="69"/>
      <c r="R174" s="67"/>
      <c r="S174" s="67"/>
      <c r="T174" s="70"/>
      <c r="U174" s="70"/>
      <c r="V174" s="70"/>
      <c r="W174" s="68"/>
      <c r="X174" s="70"/>
      <c r="Y174" s="70"/>
      <c r="Z174" s="70"/>
      <c r="AA174" s="68"/>
      <c r="AB174" s="70"/>
      <c r="AC174" s="70"/>
      <c r="AD174" s="70"/>
      <c r="AE174" s="70"/>
      <c r="AF174" s="70"/>
      <c r="AG174" s="70"/>
      <c r="AH174" s="67"/>
      <c r="AI174" s="68"/>
      <c r="AJ174" s="67"/>
      <c r="AK174" s="67"/>
      <c r="AL174" s="67"/>
      <c r="AM174" s="67"/>
      <c r="AN174" s="67"/>
    </row>
    <row r="175" spans="1:40">
      <c r="A175" s="67"/>
      <c r="B175" s="68"/>
      <c r="C175" s="67"/>
      <c r="D175" s="67"/>
      <c r="E175" s="67"/>
      <c r="F175" s="67"/>
      <c r="G175" s="67"/>
      <c r="H175" s="69"/>
      <c r="I175" s="69"/>
      <c r="J175" s="69"/>
      <c r="K175" s="68"/>
      <c r="L175" s="69"/>
      <c r="M175" s="69"/>
      <c r="N175" s="69"/>
      <c r="O175" s="69"/>
      <c r="P175" s="67"/>
      <c r="Q175" s="69"/>
      <c r="R175" s="67"/>
      <c r="S175" s="67"/>
      <c r="T175" s="70"/>
      <c r="U175" s="70"/>
      <c r="V175" s="70"/>
      <c r="W175" s="68"/>
      <c r="X175" s="70"/>
      <c r="Y175" s="70"/>
      <c r="Z175" s="70"/>
      <c r="AA175" s="68"/>
      <c r="AB175" s="70"/>
      <c r="AC175" s="70"/>
      <c r="AD175" s="70"/>
      <c r="AE175" s="70"/>
      <c r="AF175" s="70"/>
      <c r="AG175" s="70"/>
      <c r="AH175" s="67"/>
      <c r="AI175" s="68"/>
      <c r="AJ175" s="67"/>
      <c r="AK175" s="67"/>
      <c r="AL175" s="67"/>
      <c r="AM175" s="67"/>
      <c r="AN175" s="67"/>
    </row>
    <row r="176" spans="1:40">
      <c r="A176" s="67"/>
      <c r="B176" s="68"/>
      <c r="C176" s="67"/>
      <c r="D176" s="67"/>
      <c r="E176" s="67"/>
      <c r="F176" s="67"/>
      <c r="G176" s="67"/>
      <c r="H176" s="69"/>
      <c r="I176" s="69"/>
      <c r="J176" s="69"/>
      <c r="K176" s="68"/>
      <c r="L176" s="69"/>
      <c r="M176" s="69"/>
      <c r="N176" s="69"/>
      <c r="O176" s="69"/>
      <c r="P176" s="67"/>
      <c r="Q176" s="69"/>
      <c r="R176" s="67"/>
      <c r="S176" s="67"/>
      <c r="T176" s="70"/>
      <c r="U176" s="70"/>
      <c r="V176" s="70"/>
      <c r="W176" s="68"/>
      <c r="X176" s="70"/>
      <c r="Y176" s="70"/>
      <c r="Z176" s="70"/>
      <c r="AA176" s="68"/>
      <c r="AB176" s="70"/>
      <c r="AC176" s="70"/>
      <c r="AD176" s="70"/>
      <c r="AE176" s="70"/>
      <c r="AF176" s="70"/>
      <c r="AG176" s="70"/>
      <c r="AH176" s="67"/>
      <c r="AI176" s="68"/>
      <c r="AJ176" s="67"/>
      <c r="AK176" s="67"/>
      <c r="AL176" s="67"/>
      <c r="AM176" s="67"/>
      <c r="AN176" s="67"/>
    </row>
    <row r="177" spans="1:40">
      <c r="A177" s="67"/>
      <c r="B177" s="68"/>
      <c r="C177" s="67"/>
      <c r="D177" s="67"/>
      <c r="E177" s="67"/>
      <c r="F177" s="67"/>
      <c r="G177" s="67"/>
      <c r="H177" s="69"/>
      <c r="I177" s="69"/>
      <c r="J177" s="69"/>
      <c r="K177" s="68"/>
      <c r="L177" s="69"/>
      <c r="M177" s="69"/>
      <c r="N177" s="69"/>
      <c r="O177" s="69"/>
      <c r="P177" s="67"/>
      <c r="Q177" s="69"/>
      <c r="R177" s="67"/>
      <c r="S177" s="67"/>
      <c r="T177" s="70"/>
      <c r="U177" s="70"/>
      <c r="V177" s="70"/>
      <c r="W177" s="68"/>
      <c r="X177" s="70"/>
      <c r="Y177" s="70"/>
      <c r="Z177" s="70"/>
      <c r="AA177" s="68"/>
      <c r="AB177" s="70"/>
      <c r="AC177" s="70"/>
      <c r="AD177" s="70"/>
      <c r="AE177" s="70"/>
      <c r="AF177" s="70"/>
      <c r="AG177" s="70"/>
      <c r="AH177" s="67"/>
      <c r="AI177" s="68"/>
      <c r="AJ177" s="67"/>
      <c r="AK177" s="67"/>
      <c r="AL177" s="67"/>
      <c r="AM177" s="67"/>
      <c r="AN177" s="67"/>
    </row>
    <row r="178" spans="1:40">
      <c r="A178" s="67"/>
      <c r="B178" s="68"/>
      <c r="C178" s="67"/>
      <c r="D178" s="67"/>
      <c r="E178" s="67"/>
      <c r="F178" s="67"/>
      <c r="G178" s="67"/>
      <c r="H178" s="69"/>
      <c r="I178" s="69"/>
      <c r="J178" s="69"/>
      <c r="K178" s="68"/>
      <c r="L178" s="69"/>
      <c r="M178" s="69"/>
      <c r="N178" s="69"/>
      <c r="O178" s="69"/>
      <c r="P178" s="67"/>
      <c r="Q178" s="69"/>
      <c r="R178" s="67"/>
      <c r="S178" s="67"/>
      <c r="T178" s="70"/>
      <c r="U178" s="70"/>
      <c r="V178" s="70"/>
      <c r="W178" s="68"/>
      <c r="X178" s="70"/>
      <c r="Y178" s="70"/>
      <c r="Z178" s="70"/>
      <c r="AA178" s="68"/>
      <c r="AB178" s="70"/>
      <c r="AC178" s="70"/>
      <c r="AD178" s="70"/>
      <c r="AE178" s="70"/>
      <c r="AF178" s="70"/>
      <c r="AG178" s="70"/>
      <c r="AH178" s="67"/>
      <c r="AI178" s="68"/>
      <c r="AJ178" s="67"/>
      <c r="AK178" s="67"/>
      <c r="AL178" s="67"/>
      <c r="AM178" s="67"/>
      <c r="AN178" s="67"/>
    </row>
    <row r="179" spans="1:40">
      <c r="A179" s="67"/>
      <c r="B179" s="68"/>
      <c r="C179" s="67"/>
      <c r="D179" s="67"/>
      <c r="E179" s="67"/>
      <c r="F179" s="67"/>
      <c r="G179" s="67"/>
      <c r="H179" s="69"/>
      <c r="I179" s="69"/>
      <c r="J179" s="69"/>
      <c r="K179" s="68"/>
      <c r="L179" s="69"/>
      <c r="M179" s="69"/>
      <c r="N179" s="69"/>
      <c r="O179" s="69"/>
      <c r="P179" s="67"/>
      <c r="Q179" s="69"/>
      <c r="R179" s="67"/>
      <c r="S179" s="67"/>
      <c r="T179" s="70"/>
      <c r="U179" s="70"/>
      <c r="V179" s="70"/>
      <c r="W179" s="68"/>
      <c r="X179" s="70"/>
      <c r="Y179" s="70"/>
      <c r="Z179" s="70"/>
      <c r="AA179" s="68"/>
      <c r="AB179" s="70"/>
      <c r="AC179" s="70"/>
      <c r="AD179" s="70"/>
      <c r="AE179" s="70"/>
      <c r="AF179" s="70"/>
      <c r="AG179" s="70"/>
      <c r="AH179" s="67"/>
      <c r="AI179" s="68"/>
      <c r="AJ179" s="67"/>
      <c r="AK179" s="67"/>
      <c r="AL179" s="67"/>
      <c r="AM179" s="67"/>
      <c r="AN179" s="67"/>
    </row>
    <row r="180" spans="1:40">
      <c r="A180" s="67"/>
      <c r="B180" s="68"/>
      <c r="C180" s="67"/>
      <c r="D180" s="67"/>
      <c r="E180" s="67"/>
      <c r="F180" s="67"/>
      <c r="G180" s="67"/>
      <c r="H180" s="69"/>
      <c r="I180" s="69"/>
      <c r="J180" s="69"/>
      <c r="K180" s="68"/>
      <c r="L180" s="69"/>
      <c r="M180" s="69"/>
      <c r="N180" s="69"/>
      <c r="O180" s="69"/>
      <c r="P180" s="67"/>
      <c r="Q180" s="69"/>
      <c r="R180" s="67"/>
      <c r="S180" s="67"/>
      <c r="T180" s="70"/>
      <c r="U180" s="70"/>
      <c r="V180" s="70"/>
      <c r="W180" s="68"/>
      <c r="X180" s="70"/>
      <c r="Y180" s="70"/>
      <c r="Z180" s="70"/>
      <c r="AA180" s="68"/>
      <c r="AB180" s="70"/>
      <c r="AC180" s="70"/>
      <c r="AD180" s="70"/>
      <c r="AE180" s="70"/>
      <c r="AF180" s="70"/>
      <c r="AG180" s="70"/>
      <c r="AH180" s="67"/>
      <c r="AI180" s="68"/>
      <c r="AJ180" s="67"/>
      <c r="AK180" s="67"/>
      <c r="AL180" s="67"/>
      <c r="AM180" s="67"/>
      <c r="AN180" s="67"/>
    </row>
    <row r="181" spans="1:40">
      <c r="A181" s="67"/>
      <c r="B181" s="68"/>
      <c r="C181" s="67"/>
      <c r="D181" s="67"/>
      <c r="E181" s="67"/>
      <c r="F181" s="67"/>
      <c r="G181" s="67"/>
      <c r="H181" s="69"/>
      <c r="I181" s="69"/>
      <c r="J181" s="69"/>
      <c r="K181" s="68"/>
      <c r="L181" s="69"/>
      <c r="M181" s="69"/>
      <c r="N181" s="69"/>
      <c r="O181" s="69"/>
      <c r="P181" s="67"/>
      <c r="Q181" s="69"/>
      <c r="R181" s="67"/>
      <c r="S181" s="67"/>
      <c r="T181" s="70"/>
      <c r="U181" s="70"/>
      <c r="V181" s="70"/>
      <c r="W181" s="68"/>
      <c r="X181" s="70"/>
      <c r="Y181" s="70"/>
      <c r="Z181" s="70"/>
      <c r="AA181" s="68"/>
      <c r="AB181" s="70"/>
      <c r="AC181" s="70"/>
      <c r="AD181" s="70"/>
      <c r="AE181" s="70"/>
      <c r="AF181" s="70"/>
      <c r="AG181" s="70"/>
      <c r="AH181" s="67"/>
      <c r="AI181" s="68"/>
      <c r="AJ181" s="67"/>
      <c r="AK181" s="67"/>
      <c r="AL181" s="67"/>
      <c r="AM181" s="67"/>
      <c r="AN181" s="67"/>
    </row>
    <row r="182" spans="1:40">
      <c r="A182" s="67"/>
      <c r="B182" s="68"/>
      <c r="C182" s="67"/>
      <c r="D182" s="67"/>
      <c r="E182" s="67"/>
      <c r="F182" s="67"/>
      <c r="G182" s="67"/>
      <c r="H182" s="69"/>
      <c r="I182" s="69"/>
      <c r="J182" s="69"/>
      <c r="K182" s="68"/>
      <c r="L182" s="69"/>
      <c r="M182" s="69"/>
      <c r="N182" s="69"/>
      <c r="O182" s="69"/>
      <c r="P182" s="67"/>
      <c r="Q182" s="69"/>
      <c r="R182" s="67"/>
      <c r="S182" s="67"/>
      <c r="T182" s="70"/>
      <c r="U182" s="70"/>
      <c r="V182" s="70"/>
      <c r="W182" s="68"/>
      <c r="X182" s="70"/>
      <c r="Y182" s="70"/>
      <c r="Z182" s="70"/>
      <c r="AA182" s="68"/>
      <c r="AB182" s="70"/>
      <c r="AC182" s="70"/>
      <c r="AD182" s="70"/>
      <c r="AE182" s="70"/>
      <c r="AF182" s="70"/>
      <c r="AG182" s="70"/>
      <c r="AH182" s="67"/>
      <c r="AI182" s="68"/>
      <c r="AJ182" s="67"/>
      <c r="AK182" s="67"/>
      <c r="AL182" s="67"/>
      <c r="AM182" s="67"/>
      <c r="AN182" s="67"/>
    </row>
    <row r="183" spans="1:40">
      <c r="A183" s="67"/>
      <c r="B183" s="68"/>
      <c r="C183" s="67"/>
      <c r="D183" s="67"/>
      <c r="E183" s="67"/>
      <c r="F183" s="67"/>
      <c r="G183" s="67"/>
      <c r="H183" s="69"/>
      <c r="I183" s="69"/>
      <c r="J183" s="69"/>
      <c r="K183" s="68"/>
      <c r="L183" s="69"/>
      <c r="M183" s="69"/>
      <c r="N183" s="69"/>
      <c r="O183" s="69"/>
      <c r="P183" s="67"/>
      <c r="Q183" s="69"/>
      <c r="R183" s="67"/>
      <c r="S183" s="67"/>
      <c r="T183" s="70"/>
      <c r="U183" s="70"/>
      <c r="V183" s="70"/>
      <c r="W183" s="68"/>
      <c r="X183" s="70"/>
      <c r="Y183" s="70"/>
      <c r="Z183" s="70"/>
      <c r="AA183" s="68"/>
      <c r="AB183" s="70"/>
      <c r="AC183" s="70"/>
      <c r="AD183" s="70"/>
      <c r="AE183" s="70"/>
      <c r="AF183" s="70"/>
      <c r="AG183" s="70"/>
      <c r="AH183" s="67"/>
      <c r="AI183" s="68"/>
      <c r="AJ183" s="67"/>
      <c r="AK183" s="67"/>
      <c r="AL183" s="67"/>
      <c r="AM183" s="67"/>
      <c r="AN183" s="67"/>
    </row>
    <row r="184" spans="1:40">
      <c r="A184" s="67"/>
      <c r="B184" s="68"/>
      <c r="C184" s="67"/>
      <c r="D184" s="67"/>
      <c r="E184" s="67"/>
      <c r="F184" s="67"/>
      <c r="G184" s="67"/>
      <c r="H184" s="69"/>
      <c r="I184" s="69"/>
      <c r="J184" s="69"/>
      <c r="K184" s="68"/>
      <c r="L184" s="69"/>
      <c r="M184" s="69"/>
      <c r="N184" s="69"/>
      <c r="O184" s="69"/>
      <c r="P184" s="67"/>
      <c r="Q184" s="69"/>
      <c r="R184" s="67"/>
      <c r="S184" s="67"/>
      <c r="T184" s="70"/>
      <c r="U184" s="70"/>
      <c r="V184" s="70"/>
      <c r="W184" s="68"/>
      <c r="X184" s="70"/>
      <c r="Y184" s="70"/>
      <c r="Z184" s="70"/>
      <c r="AA184" s="68"/>
      <c r="AB184" s="70"/>
      <c r="AC184" s="70"/>
      <c r="AD184" s="70"/>
      <c r="AE184" s="70"/>
      <c r="AF184" s="70"/>
      <c r="AG184" s="70"/>
      <c r="AH184" s="67"/>
      <c r="AI184" s="68"/>
      <c r="AJ184" s="67"/>
      <c r="AK184" s="67"/>
      <c r="AL184" s="67"/>
      <c r="AM184" s="67"/>
      <c r="AN184" s="67"/>
    </row>
    <row r="185" spans="1:40">
      <c r="A185" s="67"/>
      <c r="B185" s="68"/>
      <c r="C185" s="67"/>
      <c r="D185" s="67"/>
      <c r="E185" s="67"/>
      <c r="F185" s="67"/>
      <c r="G185" s="67"/>
      <c r="H185" s="69"/>
      <c r="I185" s="69"/>
      <c r="J185" s="69"/>
      <c r="K185" s="68"/>
      <c r="L185" s="69"/>
      <c r="M185" s="69"/>
      <c r="N185" s="69"/>
      <c r="O185" s="69"/>
      <c r="P185" s="67"/>
      <c r="Q185" s="69"/>
      <c r="R185" s="67"/>
      <c r="S185" s="67"/>
      <c r="T185" s="70"/>
      <c r="U185" s="70"/>
      <c r="V185" s="70"/>
      <c r="W185" s="68"/>
      <c r="X185" s="70"/>
      <c r="Y185" s="70"/>
      <c r="Z185" s="70"/>
      <c r="AA185" s="68"/>
      <c r="AB185" s="70"/>
      <c r="AC185" s="70"/>
      <c r="AD185" s="70"/>
      <c r="AE185" s="70"/>
      <c r="AF185" s="70"/>
      <c r="AG185" s="70"/>
      <c r="AH185" s="67"/>
      <c r="AI185" s="68"/>
      <c r="AJ185" s="67"/>
      <c r="AK185" s="67"/>
      <c r="AL185" s="67"/>
      <c r="AM185" s="67"/>
      <c r="AN185" s="67"/>
    </row>
    <row r="186" spans="1:40">
      <c r="A186" s="67"/>
      <c r="B186" s="68"/>
      <c r="C186" s="67"/>
      <c r="D186" s="67"/>
      <c r="E186" s="67"/>
      <c r="F186" s="67"/>
      <c r="G186" s="67"/>
      <c r="H186" s="69"/>
      <c r="I186" s="69"/>
      <c r="J186" s="69"/>
      <c r="K186" s="68"/>
      <c r="L186" s="69"/>
      <c r="M186" s="69"/>
      <c r="N186" s="69"/>
      <c r="O186" s="69"/>
      <c r="P186" s="67"/>
      <c r="Q186" s="69"/>
      <c r="R186" s="67"/>
      <c r="S186" s="67"/>
      <c r="T186" s="70"/>
      <c r="U186" s="70"/>
      <c r="V186" s="70"/>
      <c r="W186" s="68"/>
      <c r="X186" s="70"/>
      <c r="Y186" s="70"/>
      <c r="Z186" s="70"/>
      <c r="AA186" s="68"/>
      <c r="AB186" s="70"/>
      <c r="AC186" s="70"/>
      <c r="AD186" s="70"/>
      <c r="AE186" s="70"/>
      <c r="AF186" s="70"/>
      <c r="AG186" s="70"/>
      <c r="AH186" s="67"/>
      <c r="AI186" s="68"/>
      <c r="AJ186" s="67"/>
      <c r="AK186" s="67"/>
      <c r="AL186" s="67"/>
      <c r="AM186" s="67"/>
      <c r="AN186" s="67"/>
    </row>
    <row r="187" spans="1:40">
      <c r="A187" s="67"/>
      <c r="B187" s="68"/>
      <c r="C187" s="67"/>
      <c r="D187" s="67"/>
      <c r="E187" s="67"/>
      <c r="F187" s="67"/>
      <c r="G187" s="67"/>
      <c r="H187" s="69"/>
      <c r="I187" s="69"/>
      <c r="J187" s="69"/>
      <c r="K187" s="68"/>
      <c r="L187" s="69"/>
      <c r="M187" s="69"/>
      <c r="N187" s="69"/>
      <c r="O187" s="69"/>
      <c r="P187" s="67"/>
      <c r="Q187" s="69"/>
      <c r="R187" s="67"/>
      <c r="S187" s="67"/>
      <c r="T187" s="70"/>
      <c r="U187" s="70"/>
      <c r="V187" s="70"/>
      <c r="W187" s="68"/>
      <c r="X187" s="70"/>
      <c r="Y187" s="70"/>
      <c r="Z187" s="70"/>
      <c r="AA187" s="68"/>
      <c r="AB187" s="70"/>
      <c r="AC187" s="70"/>
      <c r="AD187" s="70"/>
      <c r="AE187" s="70"/>
      <c r="AF187" s="70"/>
      <c r="AG187" s="70"/>
      <c r="AH187" s="67"/>
      <c r="AI187" s="68"/>
      <c r="AJ187" s="67"/>
      <c r="AK187" s="67"/>
      <c r="AL187" s="67"/>
      <c r="AM187" s="67"/>
      <c r="AN187" s="67"/>
    </row>
    <row r="188" spans="1:40">
      <c r="A188" s="67"/>
      <c r="B188" s="68"/>
      <c r="C188" s="67"/>
      <c r="D188" s="67"/>
      <c r="E188" s="67"/>
      <c r="F188" s="67"/>
      <c r="G188" s="67"/>
      <c r="H188" s="69"/>
      <c r="I188" s="69"/>
      <c r="J188" s="69"/>
      <c r="K188" s="68"/>
      <c r="L188" s="69"/>
      <c r="M188" s="69"/>
      <c r="N188" s="69"/>
      <c r="O188" s="69"/>
      <c r="P188" s="67"/>
      <c r="Q188" s="69"/>
      <c r="R188" s="67"/>
      <c r="S188" s="67"/>
      <c r="T188" s="70"/>
      <c r="U188" s="70"/>
      <c r="V188" s="70"/>
      <c r="W188" s="68"/>
      <c r="X188" s="70"/>
      <c r="Y188" s="70"/>
      <c r="Z188" s="70"/>
      <c r="AA188" s="68"/>
      <c r="AB188" s="70"/>
      <c r="AC188" s="70"/>
      <c r="AD188" s="70"/>
      <c r="AE188" s="70"/>
      <c r="AF188" s="70"/>
      <c r="AG188" s="70"/>
      <c r="AH188" s="67"/>
      <c r="AI188" s="68"/>
      <c r="AJ188" s="67"/>
      <c r="AK188" s="67"/>
      <c r="AL188" s="67"/>
      <c r="AM188" s="67"/>
      <c r="AN188" s="67"/>
    </row>
    <row r="189" spans="1:40">
      <c r="A189" s="67"/>
      <c r="B189" s="68"/>
      <c r="C189" s="67"/>
      <c r="D189" s="67"/>
      <c r="E189" s="67"/>
      <c r="F189" s="67"/>
      <c r="G189" s="67"/>
      <c r="H189" s="69"/>
      <c r="I189" s="69"/>
      <c r="J189" s="69"/>
      <c r="K189" s="68"/>
      <c r="L189" s="69"/>
      <c r="M189" s="69"/>
      <c r="N189" s="69"/>
      <c r="O189" s="69"/>
      <c r="P189" s="67"/>
      <c r="Q189" s="69"/>
      <c r="R189" s="67"/>
      <c r="S189" s="67"/>
      <c r="T189" s="70"/>
      <c r="U189" s="70"/>
      <c r="V189" s="70"/>
      <c r="W189" s="68"/>
      <c r="X189" s="70"/>
      <c r="Y189" s="70"/>
      <c r="Z189" s="70"/>
      <c r="AA189" s="68"/>
      <c r="AB189" s="70"/>
      <c r="AC189" s="70"/>
      <c r="AD189" s="70"/>
      <c r="AE189" s="70"/>
      <c r="AF189" s="70"/>
      <c r="AG189" s="70"/>
      <c r="AH189" s="67"/>
      <c r="AI189" s="68"/>
      <c r="AJ189" s="67"/>
      <c r="AK189" s="67"/>
      <c r="AL189" s="67"/>
      <c r="AM189" s="67"/>
      <c r="AN189" s="67"/>
    </row>
    <row r="190" spans="1:40">
      <c r="A190" s="67"/>
      <c r="B190" s="68"/>
      <c r="C190" s="67"/>
      <c r="D190" s="67"/>
      <c r="E190" s="67"/>
      <c r="F190" s="67"/>
      <c r="G190" s="67"/>
      <c r="H190" s="69"/>
      <c r="I190" s="69"/>
      <c r="J190" s="69"/>
      <c r="K190" s="68"/>
      <c r="L190" s="69"/>
      <c r="M190" s="69"/>
      <c r="N190" s="69"/>
      <c r="O190" s="69"/>
      <c r="P190" s="67"/>
      <c r="Q190" s="69"/>
      <c r="R190" s="67"/>
      <c r="S190" s="67"/>
      <c r="T190" s="70"/>
      <c r="U190" s="70"/>
      <c r="V190" s="70"/>
      <c r="W190" s="68"/>
      <c r="X190" s="70"/>
      <c r="Y190" s="70"/>
      <c r="Z190" s="70"/>
      <c r="AA190" s="68"/>
      <c r="AB190" s="70"/>
      <c r="AC190" s="70"/>
      <c r="AD190" s="70"/>
      <c r="AE190" s="70"/>
      <c r="AF190" s="70"/>
      <c r="AG190" s="70"/>
      <c r="AH190" s="67"/>
      <c r="AI190" s="68"/>
      <c r="AJ190" s="67"/>
      <c r="AK190" s="67"/>
      <c r="AL190" s="67"/>
      <c r="AM190" s="67"/>
      <c r="AN190" s="67"/>
    </row>
    <row r="191" spans="1:40">
      <c r="A191" s="67"/>
      <c r="B191" s="68"/>
      <c r="C191" s="67"/>
      <c r="D191" s="67"/>
      <c r="E191" s="67"/>
      <c r="F191" s="67"/>
      <c r="G191" s="67"/>
      <c r="H191" s="69"/>
      <c r="I191" s="69"/>
      <c r="J191" s="69"/>
      <c r="K191" s="68"/>
      <c r="L191" s="69"/>
      <c r="M191" s="69"/>
      <c r="N191" s="69"/>
      <c r="O191" s="69"/>
      <c r="P191" s="67"/>
      <c r="Q191" s="69"/>
      <c r="R191" s="67"/>
      <c r="S191" s="67"/>
      <c r="T191" s="70"/>
      <c r="U191" s="70"/>
      <c r="V191" s="70"/>
      <c r="W191" s="68"/>
      <c r="X191" s="70"/>
      <c r="Y191" s="70"/>
      <c r="Z191" s="70"/>
      <c r="AA191" s="68"/>
      <c r="AB191" s="70"/>
      <c r="AC191" s="70"/>
      <c r="AD191" s="70"/>
      <c r="AE191" s="70"/>
      <c r="AF191" s="70"/>
      <c r="AG191" s="70"/>
      <c r="AH191" s="67"/>
      <c r="AI191" s="68"/>
      <c r="AJ191" s="67"/>
      <c r="AK191" s="67"/>
      <c r="AL191" s="67"/>
      <c r="AM191" s="67"/>
      <c r="AN191" s="67"/>
    </row>
    <row r="192" spans="1:40">
      <c r="A192" s="67"/>
      <c r="B192" s="68"/>
      <c r="C192" s="67"/>
      <c r="D192" s="67"/>
      <c r="E192" s="67"/>
      <c r="F192" s="67"/>
      <c r="G192" s="67"/>
      <c r="H192" s="69"/>
      <c r="I192" s="69"/>
      <c r="J192" s="69"/>
      <c r="K192" s="68"/>
      <c r="L192" s="69"/>
      <c r="M192" s="69"/>
      <c r="N192" s="69"/>
      <c r="O192" s="69"/>
      <c r="P192" s="67"/>
      <c r="Q192" s="69"/>
      <c r="R192" s="67"/>
      <c r="S192" s="67"/>
      <c r="T192" s="70"/>
      <c r="U192" s="70"/>
      <c r="V192" s="70"/>
      <c r="W192" s="68"/>
      <c r="X192" s="70"/>
      <c r="Y192" s="70"/>
      <c r="Z192" s="70"/>
      <c r="AA192" s="68"/>
      <c r="AB192" s="70"/>
      <c r="AC192" s="70"/>
      <c r="AD192" s="70"/>
      <c r="AE192" s="70"/>
      <c r="AF192" s="70"/>
      <c r="AG192" s="70"/>
      <c r="AH192" s="67"/>
      <c r="AI192" s="68"/>
      <c r="AJ192" s="67"/>
      <c r="AK192" s="67"/>
      <c r="AL192" s="67"/>
      <c r="AM192" s="67"/>
      <c r="AN192" s="67"/>
    </row>
    <row r="193" spans="1:40">
      <c r="A193" s="67"/>
      <c r="B193" s="68"/>
      <c r="C193" s="67"/>
      <c r="D193" s="67"/>
      <c r="E193" s="67"/>
      <c r="F193" s="67"/>
      <c r="G193" s="67"/>
      <c r="H193" s="69"/>
      <c r="I193" s="69"/>
      <c r="J193" s="69"/>
      <c r="K193" s="68"/>
      <c r="L193" s="69"/>
      <c r="M193" s="69"/>
      <c r="N193" s="69"/>
      <c r="O193" s="69"/>
      <c r="P193" s="67"/>
      <c r="Q193" s="69"/>
      <c r="R193" s="67"/>
      <c r="S193" s="67"/>
      <c r="T193" s="70"/>
      <c r="U193" s="70"/>
      <c r="V193" s="70"/>
      <c r="W193" s="68"/>
      <c r="X193" s="70"/>
      <c r="Y193" s="70"/>
      <c r="Z193" s="70"/>
      <c r="AA193" s="68"/>
      <c r="AB193" s="70"/>
      <c r="AC193" s="70"/>
      <c r="AD193" s="70"/>
      <c r="AE193" s="70"/>
      <c r="AF193" s="70"/>
      <c r="AG193" s="70"/>
      <c r="AH193" s="67"/>
      <c r="AI193" s="68"/>
      <c r="AJ193" s="67"/>
      <c r="AK193" s="67"/>
      <c r="AL193" s="67"/>
      <c r="AM193" s="67"/>
      <c r="AN193" s="67"/>
    </row>
    <row r="194" spans="1:40">
      <c r="A194" s="67"/>
      <c r="B194" s="68"/>
      <c r="C194" s="67"/>
      <c r="D194" s="67"/>
      <c r="E194" s="67"/>
      <c r="F194" s="67"/>
      <c r="G194" s="67"/>
      <c r="H194" s="69"/>
      <c r="I194" s="69"/>
      <c r="J194" s="69"/>
      <c r="K194" s="68"/>
      <c r="L194" s="69"/>
      <c r="M194" s="69"/>
      <c r="N194" s="69"/>
      <c r="O194" s="69"/>
      <c r="P194" s="67"/>
      <c r="Q194" s="69"/>
      <c r="R194" s="67"/>
      <c r="S194" s="67"/>
      <c r="T194" s="70"/>
      <c r="U194" s="70"/>
      <c r="V194" s="70"/>
      <c r="W194" s="68"/>
      <c r="X194" s="70"/>
      <c r="Y194" s="70"/>
      <c r="Z194" s="70"/>
      <c r="AA194" s="68"/>
      <c r="AB194" s="70"/>
      <c r="AC194" s="70"/>
      <c r="AD194" s="70"/>
      <c r="AE194" s="70"/>
      <c r="AF194" s="70"/>
      <c r="AG194" s="70"/>
      <c r="AH194" s="67"/>
      <c r="AI194" s="68"/>
      <c r="AJ194" s="67"/>
      <c r="AK194" s="67"/>
      <c r="AL194" s="67"/>
      <c r="AM194" s="67"/>
      <c r="AN194" s="67"/>
    </row>
    <row r="195" spans="1:40">
      <c r="A195" s="67"/>
      <c r="B195" s="68"/>
      <c r="C195" s="67"/>
      <c r="D195" s="67"/>
      <c r="E195" s="67"/>
      <c r="F195" s="67"/>
      <c r="G195" s="67"/>
      <c r="H195" s="69"/>
      <c r="I195" s="69"/>
      <c r="J195" s="69"/>
      <c r="K195" s="68"/>
      <c r="L195" s="69"/>
      <c r="M195" s="69"/>
      <c r="N195" s="69"/>
      <c r="O195" s="69"/>
      <c r="P195" s="67"/>
      <c r="Q195" s="69"/>
      <c r="R195" s="67"/>
      <c r="S195" s="67"/>
      <c r="T195" s="70"/>
      <c r="U195" s="70"/>
      <c r="V195" s="70"/>
      <c r="W195" s="68"/>
      <c r="X195" s="70"/>
      <c r="Y195" s="70"/>
      <c r="Z195" s="70"/>
      <c r="AA195" s="68"/>
      <c r="AB195" s="70"/>
      <c r="AC195" s="70"/>
      <c r="AD195" s="70"/>
      <c r="AE195" s="70"/>
      <c r="AF195" s="70"/>
      <c r="AG195" s="70"/>
      <c r="AH195" s="67"/>
      <c r="AI195" s="68"/>
      <c r="AJ195" s="67"/>
      <c r="AK195" s="67"/>
      <c r="AL195" s="67"/>
      <c r="AM195" s="67"/>
      <c r="AN195" s="67"/>
    </row>
    <row r="196" spans="1:40">
      <c r="A196" s="67"/>
      <c r="B196" s="68"/>
      <c r="C196" s="67"/>
      <c r="D196" s="67"/>
      <c r="E196" s="67"/>
      <c r="F196" s="67"/>
      <c r="G196" s="67"/>
      <c r="H196" s="69"/>
      <c r="I196" s="69"/>
      <c r="J196" s="69"/>
      <c r="K196" s="68"/>
      <c r="L196" s="69"/>
      <c r="M196" s="69"/>
      <c r="N196" s="69"/>
      <c r="O196" s="69"/>
      <c r="P196" s="67"/>
      <c r="Q196" s="69"/>
      <c r="R196" s="67"/>
      <c r="S196" s="67"/>
      <c r="T196" s="70"/>
      <c r="U196" s="70"/>
      <c r="V196" s="70"/>
      <c r="W196" s="68"/>
      <c r="X196" s="70"/>
      <c r="Y196" s="70"/>
      <c r="Z196" s="70"/>
      <c r="AA196" s="68"/>
      <c r="AB196" s="70"/>
      <c r="AC196" s="70"/>
      <c r="AD196" s="70"/>
      <c r="AE196" s="70"/>
      <c r="AF196" s="70"/>
      <c r="AG196" s="70"/>
      <c r="AH196" s="67"/>
      <c r="AI196" s="68"/>
      <c r="AJ196" s="67"/>
      <c r="AK196" s="67"/>
      <c r="AL196" s="67"/>
      <c r="AM196" s="67"/>
      <c r="AN196" s="67"/>
    </row>
    <row r="197" spans="1:40">
      <c r="A197" s="67"/>
      <c r="B197" s="68"/>
      <c r="C197" s="67"/>
      <c r="D197" s="67"/>
      <c r="E197" s="67"/>
      <c r="F197" s="67"/>
      <c r="G197" s="67"/>
      <c r="H197" s="69"/>
      <c r="I197" s="69"/>
      <c r="J197" s="69"/>
      <c r="K197" s="68"/>
      <c r="L197" s="69"/>
      <c r="M197" s="69"/>
      <c r="N197" s="69"/>
      <c r="O197" s="69"/>
      <c r="P197" s="67"/>
      <c r="Q197" s="69"/>
      <c r="R197" s="67"/>
      <c r="S197" s="67"/>
      <c r="T197" s="70"/>
      <c r="U197" s="70"/>
      <c r="V197" s="70"/>
      <c r="W197" s="68"/>
      <c r="X197" s="70"/>
      <c r="Y197" s="70"/>
      <c r="Z197" s="70"/>
      <c r="AA197" s="68"/>
      <c r="AB197" s="70"/>
      <c r="AC197" s="70"/>
      <c r="AD197" s="70"/>
      <c r="AE197" s="70"/>
      <c r="AF197" s="70"/>
      <c r="AG197" s="70"/>
      <c r="AH197" s="67"/>
      <c r="AI197" s="68"/>
      <c r="AJ197" s="67"/>
      <c r="AK197" s="67"/>
      <c r="AL197" s="67"/>
      <c r="AM197" s="67"/>
      <c r="AN197" s="67"/>
    </row>
    <row r="198" spans="1:40">
      <c r="A198" s="67"/>
      <c r="B198" s="68"/>
      <c r="C198" s="67"/>
      <c r="D198" s="67"/>
      <c r="E198" s="67"/>
      <c r="F198" s="67"/>
      <c r="G198" s="67"/>
      <c r="H198" s="69"/>
      <c r="I198" s="69"/>
      <c r="J198" s="69"/>
      <c r="K198" s="68"/>
      <c r="L198" s="69"/>
      <c r="M198" s="69"/>
      <c r="N198" s="69"/>
      <c r="O198" s="69"/>
      <c r="P198" s="67"/>
      <c r="Q198" s="69"/>
      <c r="R198" s="67"/>
      <c r="S198" s="67"/>
      <c r="T198" s="70"/>
      <c r="U198" s="70"/>
      <c r="V198" s="70"/>
      <c r="W198" s="68"/>
      <c r="X198" s="70"/>
      <c r="Y198" s="70"/>
      <c r="Z198" s="70"/>
      <c r="AA198" s="68"/>
      <c r="AB198" s="70"/>
      <c r="AC198" s="70"/>
      <c r="AD198" s="70"/>
      <c r="AE198" s="70"/>
      <c r="AF198" s="70"/>
      <c r="AG198" s="70"/>
      <c r="AH198" s="67"/>
      <c r="AI198" s="68"/>
      <c r="AJ198" s="67"/>
      <c r="AK198" s="67"/>
      <c r="AL198" s="67"/>
      <c r="AM198" s="67"/>
      <c r="AN198" s="67"/>
    </row>
    <row r="199" spans="1:40">
      <c r="A199" s="67"/>
      <c r="B199" s="68"/>
      <c r="C199" s="67"/>
      <c r="D199" s="67"/>
      <c r="E199" s="67"/>
      <c r="F199" s="67"/>
      <c r="G199" s="67"/>
      <c r="H199" s="69"/>
      <c r="I199" s="69"/>
      <c r="J199" s="69"/>
      <c r="K199" s="68"/>
      <c r="L199" s="69"/>
      <c r="M199" s="69"/>
      <c r="N199" s="69"/>
      <c r="O199" s="69"/>
      <c r="P199" s="67"/>
      <c r="Q199" s="69"/>
      <c r="R199" s="67"/>
      <c r="S199" s="67"/>
      <c r="T199" s="70"/>
      <c r="U199" s="70"/>
      <c r="V199" s="70"/>
      <c r="W199" s="68"/>
      <c r="X199" s="70"/>
      <c r="Y199" s="70"/>
      <c r="Z199" s="70"/>
      <c r="AA199" s="68"/>
      <c r="AB199" s="70"/>
      <c r="AC199" s="70"/>
      <c r="AD199" s="70"/>
      <c r="AE199" s="70"/>
      <c r="AF199" s="70"/>
      <c r="AG199" s="70"/>
      <c r="AH199" s="67"/>
      <c r="AI199" s="68"/>
      <c r="AJ199" s="67"/>
      <c r="AK199" s="67"/>
      <c r="AL199" s="67"/>
      <c r="AM199" s="67"/>
      <c r="AN199" s="67"/>
    </row>
    <row r="200" spans="1:40">
      <c r="A200" s="67"/>
      <c r="B200" s="68"/>
      <c r="C200" s="67"/>
      <c r="D200" s="67"/>
      <c r="E200" s="67"/>
      <c r="F200" s="67"/>
      <c r="G200" s="67"/>
      <c r="H200" s="69"/>
      <c r="I200" s="69"/>
      <c r="J200" s="69"/>
      <c r="K200" s="68"/>
      <c r="L200" s="69"/>
      <c r="M200" s="69"/>
      <c r="N200" s="69"/>
      <c r="O200" s="69"/>
      <c r="P200" s="67"/>
      <c r="Q200" s="69"/>
      <c r="R200" s="67"/>
      <c r="S200" s="67"/>
      <c r="T200" s="70"/>
      <c r="U200" s="70"/>
      <c r="V200" s="70"/>
      <c r="W200" s="68"/>
      <c r="X200" s="70"/>
      <c r="Y200" s="70"/>
      <c r="Z200" s="70"/>
      <c r="AA200" s="68"/>
      <c r="AB200" s="70"/>
      <c r="AC200" s="70"/>
      <c r="AD200" s="70"/>
      <c r="AE200" s="70"/>
      <c r="AF200" s="70"/>
      <c r="AG200" s="70"/>
      <c r="AH200" s="67"/>
      <c r="AI200" s="68"/>
      <c r="AJ200" s="67"/>
      <c r="AK200" s="67"/>
      <c r="AL200" s="67"/>
      <c r="AM200" s="67"/>
      <c r="AN200" s="67"/>
    </row>
    <row r="201" spans="1:40">
      <c r="A201" s="67"/>
      <c r="B201" s="68"/>
      <c r="C201" s="67"/>
      <c r="D201" s="67"/>
      <c r="E201" s="67"/>
      <c r="F201" s="67"/>
      <c r="G201" s="67"/>
      <c r="H201" s="69"/>
      <c r="I201" s="69"/>
      <c r="J201" s="69"/>
      <c r="K201" s="68"/>
      <c r="L201" s="69"/>
      <c r="M201" s="69"/>
      <c r="N201" s="69"/>
      <c r="O201" s="69"/>
      <c r="P201" s="67"/>
      <c r="Q201" s="69"/>
      <c r="R201" s="67"/>
      <c r="S201" s="67"/>
      <c r="T201" s="70"/>
      <c r="U201" s="70"/>
      <c r="V201" s="70"/>
      <c r="W201" s="68"/>
      <c r="X201" s="70"/>
      <c r="Y201" s="70"/>
      <c r="Z201" s="70"/>
      <c r="AA201" s="68"/>
      <c r="AB201" s="70"/>
      <c r="AC201" s="70"/>
      <c r="AD201" s="70"/>
      <c r="AE201" s="70"/>
      <c r="AF201" s="70"/>
      <c r="AG201" s="70"/>
      <c r="AH201" s="67"/>
      <c r="AI201" s="68"/>
      <c r="AJ201" s="67"/>
      <c r="AK201" s="67"/>
      <c r="AL201" s="67"/>
      <c r="AM201" s="67"/>
      <c r="AN201" s="67"/>
    </row>
    <row r="202" spans="1:40">
      <c r="A202" s="67"/>
      <c r="B202" s="68"/>
      <c r="C202" s="67"/>
      <c r="D202" s="67"/>
      <c r="E202" s="67"/>
      <c r="F202" s="67"/>
      <c r="G202" s="67"/>
      <c r="H202" s="69"/>
      <c r="I202" s="69"/>
      <c r="J202" s="69"/>
      <c r="K202" s="68"/>
      <c r="L202" s="69"/>
      <c r="M202" s="69"/>
      <c r="N202" s="69"/>
      <c r="O202" s="69"/>
      <c r="P202" s="67"/>
      <c r="Q202" s="69"/>
      <c r="R202" s="67"/>
      <c r="S202" s="67"/>
      <c r="T202" s="70"/>
      <c r="U202" s="70"/>
      <c r="V202" s="70"/>
      <c r="W202" s="68"/>
      <c r="X202" s="70"/>
      <c r="Y202" s="70"/>
      <c r="Z202" s="70"/>
      <c r="AA202" s="68"/>
      <c r="AB202" s="70"/>
      <c r="AC202" s="70"/>
      <c r="AD202" s="70"/>
      <c r="AE202" s="70"/>
      <c r="AF202" s="70"/>
      <c r="AG202" s="70"/>
      <c r="AH202" s="67"/>
      <c r="AI202" s="68"/>
      <c r="AJ202" s="67"/>
      <c r="AK202" s="67"/>
      <c r="AL202" s="67"/>
      <c r="AM202" s="67"/>
      <c r="AN202" s="67"/>
    </row>
    <row r="203" spans="1:40">
      <c r="A203" s="67"/>
      <c r="B203" s="68"/>
      <c r="C203" s="67"/>
      <c r="D203" s="67"/>
      <c r="E203" s="67"/>
      <c r="F203" s="67"/>
      <c r="G203" s="67"/>
      <c r="H203" s="69"/>
      <c r="I203" s="69"/>
      <c r="J203" s="69"/>
      <c r="K203" s="68"/>
      <c r="L203" s="69"/>
      <c r="M203" s="69"/>
      <c r="N203" s="69"/>
      <c r="O203" s="69"/>
      <c r="P203" s="67"/>
      <c r="Q203" s="69"/>
      <c r="R203" s="67"/>
      <c r="S203" s="67"/>
      <c r="T203" s="70"/>
      <c r="U203" s="70"/>
      <c r="V203" s="70"/>
      <c r="W203" s="68"/>
      <c r="X203" s="70"/>
      <c r="Y203" s="70"/>
      <c r="Z203" s="70"/>
      <c r="AA203" s="68"/>
      <c r="AB203" s="70"/>
      <c r="AC203" s="70"/>
      <c r="AD203" s="70"/>
      <c r="AE203" s="70"/>
      <c r="AF203" s="70"/>
      <c r="AG203" s="70"/>
      <c r="AH203" s="67"/>
      <c r="AI203" s="68"/>
      <c r="AJ203" s="67"/>
      <c r="AK203" s="67"/>
      <c r="AL203" s="67"/>
      <c r="AM203" s="67"/>
      <c r="AN203" s="67"/>
    </row>
    <row r="204" spans="1:40">
      <c r="A204" s="67"/>
      <c r="B204" s="68"/>
      <c r="C204" s="67"/>
      <c r="D204" s="67"/>
      <c r="E204" s="67"/>
      <c r="F204" s="67"/>
      <c r="G204" s="67"/>
      <c r="H204" s="69"/>
      <c r="I204" s="69"/>
      <c r="J204" s="69"/>
      <c r="K204" s="68"/>
      <c r="L204" s="69"/>
      <c r="M204" s="69"/>
      <c r="N204" s="69"/>
      <c r="O204" s="69"/>
      <c r="P204" s="67"/>
      <c r="Q204" s="69"/>
      <c r="R204" s="67"/>
      <c r="S204" s="67"/>
      <c r="T204" s="70"/>
      <c r="U204" s="70"/>
      <c r="V204" s="70"/>
      <c r="W204" s="68"/>
      <c r="X204" s="70"/>
      <c r="Y204" s="70"/>
      <c r="Z204" s="70"/>
      <c r="AA204" s="68"/>
      <c r="AB204" s="70"/>
      <c r="AC204" s="70"/>
      <c r="AD204" s="70"/>
      <c r="AE204" s="70"/>
      <c r="AF204" s="70"/>
      <c r="AG204" s="70"/>
      <c r="AH204" s="67"/>
      <c r="AI204" s="68"/>
      <c r="AJ204" s="67"/>
      <c r="AK204" s="67"/>
      <c r="AL204" s="67"/>
      <c r="AM204" s="67"/>
      <c r="AN204" s="67"/>
    </row>
    <row r="205" spans="1:40">
      <c r="A205" s="67"/>
      <c r="B205" s="68"/>
      <c r="C205" s="67"/>
      <c r="D205" s="67"/>
      <c r="E205" s="67"/>
      <c r="F205" s="67"/>
      <c r="G205" s="67"/>
      <c r="H205" s="69"/>
      <c r="I205" s="69"/>
      <c r="J205" s="69"/>
      <c r="K205" s="68"/>
      <c r="L205" s="69"/>
      <c r="M205" s="69"/>
      <c r="N205" s="69"/>
      <c r="O205" s="69"/>
      <c r="P205" s="67"/>
      <c r="Q205" s="69"/>
      <c r="R205" s="67"/>
      <c r="S205" s="67"/>
      <c r="T205" s="70"/>
      <c r="U205" s="70"/>
      <c r="V205" s="70"/>
      <c r="W205" s="68"/>
      <c r="X205" s="70"/>
      <c r="Y205" s="70"/>
      <c r="Z205" s="70"/>
      <c r="AA205" s="68"/>
      <c r="AB205" s="70"/>
      <c r="AC205" s="70"/>
      <c r="AD205" s="70"/>
      <c r="AE205" s="70"/>
      <c r="AF205" s="70"/>
      <c r="AG205" s="70"/>
      <c r="AH205" s="67"/>
      <c r="AI205" s="68"/>
      <c r="AJ205" s="67"/>
      <c r="AK205" s="67"/>
      <c r="AL205" s="67"/>
      <c r="AM205" s="67"/>
      <c r="AN205" s="67"/>
    </row>
    <row r="206" spans="1:40">
      <c r="A206" s="67"/>
      <c r="B206" s="68"/>
      <c r="C206" s="67"/>
      <c r="D206" s="67"/>
      <c r="E206" s="67"/>
      <c r="F206" s="67"/>
      <c r="G206" s="67"/>
      <c r="H206" s="69"/>
      <c r="I206" s="69"/>
      <c r="J206" s="69"/>
      <c r="K206" s="68"/>
      <c r="L206" s="69"/>
      <c r="M206" s="69"/>
      <c r="N206" s="69"/>
      <c r="O206" s="69"/>
      <c r="P206" s="67"/>
      <c r="Q206" s="69"/>
      <c r="R206" s="67"/>
      <c r="S206" s="67"/>
      <c r="T206" s="70"/>
      <c r="U206" s="70"/>
      <c r="V206" s="70"/>
      <c r="W206" s="68"/>
      <c r="X206" s="70"/>
      <c r="Y206" s="70"/>
      <c r="Z206" s="70"/>
      <c r="AA206" s="68"/>
      <c r="AB206" s="70"/>
      <c r="AC206" s="70"/>
      <c r="AD206" s="70"/>
      <c r="AE206" s="70"/>
      <c r="AF206" s="70"/>
      <c r="AG206" s="70"/>
      <c r="AH206" s="67"/>
      <c r="AI206" s="68"/>
      <c r="AJ206" s="67"/>
      <c r="AK206" s="67"/>
      <c r="AL206" s="67"/>
      <c r="AM206" s="67"/>
      <c r="AN206" s="67"/>
    </row>
    <row r="207" spans="1:40">
      <c r="A207" s="67"/>
      <c r="B207" s="68"/>
      <c r="C207" s="67"/>
      <c r="D207" s="67"/>
      <c r="E207" s="67"/>
      <c r="F207" s="67"/>
      <c r="G207" s="67"/>
      <c r="H207" s="69"/>
      <c r="I207" s="69"/>
      <c r="J207" s="69"/>
      <c r="K207" s="68"/>
      <c r="L207" s="69"/>
      <c r="M207" s="69"/>
      <c r="N207" s="69"/>
      <c r="O207" s="69"/>
      <c r="P207" s="67"/>
      <c r="Q207" s="69"/>
      <c r="R207" s="67"/>
      <c r="S207" s="67"/>
      <c r="T207" s="70"/>
      <c r="U207" s="70"/>
      <c r="V207" s="70"/>
      <c r="W207" s="68"/>
      <c r="X207" s="70"/>
      <c r="Y207" s="70"/>
      <c r="Z207" s="70"/>
      <c r="AA207" s="68"/>
      <c r="AB207" s="70"/>
      <c r="AC207" s="70"/>
      <c r="AD207" s="70"/>
      <c r="AE207" s="70"/>
      <c r="AF207" s="70"/>
      <c r="AG207" s="70"/>
      <c r="AH207" s="67"/>
      <c r="AI207" s="68"/>
      <c r="AJ207" s="67"/>
      <c r="AK207" s="67"/>
      <c r="AL207" s="67"/>
      <c r="AM207" s="67"/>
      <c r="AN207" s="67"/>
    </row>
    <row r="208" spans="1:40">
      <c r="A208" s="67"/>
      <c r="B208" s="68"/>
      <c r="C208" s="67"/>
      <c r="D208" s="67"/>
      <c r="E208" s="67"/>
      <c r="F208" s="67"/>
      <c r="G208" s="67"/>
      <c r="H208" s="69"/>
      <c r="I208" s="69"/>
      <c r="J208" s="69"/>
      <c r="K208" s="68"/>
      <c r="L208" s="69"/>
      <c r="M208" s="69"/>
      <c r="N208" s="69"/>
      <c r="O208" s="69"/>
      <c r="P208" s="67"/>
      <c r="Q208" s="69"/>
      <c r="R208" s="67"/>
      <c r="S208" s="67"/>
      <c r="T208" s="70"/>
      <c r="U208" s="70"/>
      <c r="V208" s="70"/>
      <c r="W208" s="68"/>
      <c r="X208" s="70"/>
      <c r="Y208" s="70"/>
      <c r="Z208" s="70"/>
      <c r="AA208" s="68"/>
      <c r="AB208" s="70"/>
      <c r="AC208" s="70"/>
      <c r="AD208" s="70"/>
      <c r="AE208" s="70"/>
      <c r="AF208" s="70"/>
      <c r="AG208" s="70"/>
      <c r="AH208" s="67"/>
      <c r="AI208" s="68"/>
      <c r="AJ208" s="67"/>
      <c r="AK208" s="67"/>
      <c r="AL208" s="67"/>
      <c r="AM208" s="67"/>
      <c r="AN208" s="67"/>
    </row>
    <row r="209" spans="1:40">
      <c r="A209" s="67"/>
      <c r="B209" s="68"/>
      <c r="C209" s="67"/>
      <c r="D209" s="67"/>
      <c r="E209" s="67"/>
      <c r="F209" s="67"/>
      <c r="G209" s="67"/>
      <c r="H209" s="69"/>
      <c r="I209" s="69"/>
      <c r="J209" s="69"/>
      <c r="K209" s="68"/>
      <c r="L209" s="69"/>
      <c r="M209" s="69"/>
      <c r="N209" s="69"/>
      <c r="O209" s="69"/>
      <c r="P209" s="67"/>
      <c r="Q209" s="69"/>
      <c r="R209" s="67"/>
      <c r="S209" s="67"/>
      <c r="T209" s="70"/>
      <c r="U209" s="70"/>
      <c r="V209" s="70"/>
      <c r="W209" s="68"/>
      <c r="X209" s="70"/>
      <c r="Y209" s="70"/>
      <c r="Z209" s="70"/>
      <c r="AA209" s="68"/>
      <c r="AB209" s="70"/>
      <c r="AC209" s="70"/>
      <c r="AD209" s="70"/>
      <c r="AE209" s="70"/>
      <c r="AF209" s="70"/>
      <c r="AG209" s="70"/>
      <c r="AH209" s="67"/>
      <c r="AI209" s="68"/>
      <c r="AJ209" s="67"/>
      <c r="AK209" s="67"/>
      <c r="AL209" s="67"/>
      <c r="AM209" s="67"/>
      <c r="AN209" s="67"/>
    </row>
    <row r="210" spans="1:40">
      <c r="A210" s="67"/>
      <c r="B210" s="68"/>
      <c r="C210" s="67"/>
      <c r="D210" s="67"/>
      <c r="E210" s="67"/>
      <c r="F210" s="67"/>
      <c r="G210" s="67"/>
      <c r="H210" s="69"/>
      <c r="I210" s="69"/>
      <c r="J210" s="69"/>
      <c r="K210" s="68"/>
      <c r="L210" s="69"/>
      <c r="M210" s="69"/>
      <c r="N210" s="69"/>
      <c r="O210" s="69"/>
      <c r="P210" s="67"/>
      <c r="Q210" s="69"/>
      <c r="R210" s="67"/>
      <c r="S210" s="67"/>
      <c r="T210" s="70"/>
      <c r="U210" s="70"/>
      <c r="V210" s="70"/>
      <c r="W210" s="68"/>
      <c r="X210" s="70"/>
      <c r="Y210" s="70"/>
      <c r="Z210" s="70"/>
      <c r="AA210" s="68"/>
      <c r="AB210" s="70"/>
      <c r="AC210" s="70"/>
      <c r="AD210" s="70"/>
      <c r="AE210" s="70"/>
      <c r="AF210" s="70"/>
      <c r="AG210" s="70"/>
      <c r="AH210" s="67"/>
      <c r="AI210" s="68"/>
      <c r="AJ210" s="67"/>
      <c r="AK210" s="67"/>
      <c r="AL210" s="67"/>
      <c r="AM210" s="67"/>
      <c r="AN210" s="67"/>
    </row>
    <row r="211" spans="1:40">
      <c r="A211" s="67"/>
      <c r="B211" s="68"/>
      <c r="C211" s="67"/>
      <c r="D211" s="67"/>
      <c r="E211" s="67"/>
      <c r="F211" s="67"/>
      <c r="G211" s="67"/>
      <c r="H211" s="69"/>
      <c r="I211" s="69"/>
      <c r="J211" s="69"/>
      <c r="K211" s="68"/>
      <c r="L211" s="69"/>
      <c r="M211" s="69"/>
      <c r="N211" s="69"/>
      <c r="O211" s="69"/>
      <c r="P211" s="67"/>
      <c r="Q211" s="69"/>
      <c r="R211" s="67"/>
      <c r="S211" s="67"/>
      <c r="T211" s="70"/>
      <c r="U211" s="70"/>
      <c r="V211" s="70"/>
      <c r="W211" s="68"/>
      <c r="X211" s="70"/>
      <c r="Y211" s="70"/>
      <c r="Z211" s="70"/>
      <c r="AA211" s="68"/>
      <c r="AB211" s="70"/>
      <c r="AC211" s="70"/>
      <c r="AD211" s="70"/>
      <c r="AE211" s="70"/>
      <c r="AF211" s="70"/>
      <c r="AG211" s="70"/>
      <c r="AH211" s="67"/>
      <c r="AI211" s="68"/>
      <c r="AJ211" s="67"/>
      <c r="AK211" s="67"/>
      <c r="AL211" s="67"/>
      <c r="AM211" s="67"/>
      <c r="AN211" s="67"/>
    </row>
    <row r="212" spans="1:40">
      <c r="A212" s="67"/>
      <c r="B212" s="68"/>
      <c r="C212" s="67"/>
      <c r="D212" s="67"/>
      <c r="E212" s="67"/>
      <c r="F212" s="67"/>
      <c r="G212" s="67"/>
      <c r="H212" s="69"/>
      <c r="I212" s="69"/>
      <c r="J212" s="69"/>
      <c r="K212" s="68"/>
      <c r="L212" s="69"/>
      <c r="M212" s="69"/>
      <c r="N212" s="69"/>
      <c r="O212" s="69"/>
      <c r="P212" s="67"/>
      <c r="Q212" s="69"/>
      <c r="R212" s="67"/>
      <c r="S212" s="67"/>
      <c r="T212" s="70"/>
      <c r="U212" s="70"/>
      <c r="V212" s="70"/>
      <c r="W212" s="68"/>
      <c r="X212" s="70"/>
      <c r="Y212" s="70"/>
      <c r="Z212" s="70"/>
      <c r="AA212" s="68"/>
      <c r="AB212" s="70"/>
      <c r="AC212" s="70"/>
      <c r="AD212" s="70"/>
      <c r="AE212" s="70"/>
      <c r="AF212" s="70"/>
      <c r="AG212" s="70"/>
      <c r="AH212" s="67"/>
      <c r="AI212" s="68"/>
      <c r="AJ212" s="67"/>
      <c r="AK212" s="67"/>
      <c r="AL212" s="67"/>
      <c r="AM212" s="67"/>
      <c r="AN212" s="67"/>
    </row>
    <row r="213" spans="1:40">
      <c r="A213" s="67"/>
      <c r="B213" s="68"/>
      <c r="C213" s="67"/>
      <c r="D213" s="67"/>
      <c r="E213" s="67"/>
      <c r="F213" s="67"/>
      <c r="G213" s="67"/>
      <c r="H213" s="69"/>
      <c r="I213" s="69"/>
      <c r="J213" s="69"/>
      <c r="K213" s="68"/>
      <c r="L213" s="69"/>
      <c r="M213" s="69"/>
      <c r="N213" s="69"/>
      <c r="O213" s="69"/>
      <c r="P213" s="67"/>
      <c r="Q213" s="69"/>
      <c r="R213" s="67"/>
      <c r="S213" s="67"/>
      <c r="T213" s="70"/>
      <c r="U213" s="70"/>
      <c r="V213" s="70"/>
      <c r="W213" s="68"/>
      <c r="X213" s="70"/>
      <c r="Y213" s="70"/>
      <c r="Z213" s="70"/>
      <c r="AA213" s="68"/>
      <c r="AB213" s="70"/>
      <c r="AC213" s="70"/>
      <c r="AD213" s="70"/>
      <c r="AE213" s="70"/>
      <c r="AF213" s="70"/>
      <c r="AG213" s="70"/>
      <c r="AH213" s="67"/>
      <c r="AI213" s="68"/>
      <c r="AJ213" s="67"/>
      <c r="AK213" s="67"/>
      <c r="AL213" s="67"/>
      <c r="AM213" s="67"/>
      <c r="AN213" s="67"/>
    </row>
    <row r="214" spans="1:40">
      <c r="A214" s="67"/>
      <c r="B214" s="68"/>
      <c r="C214" s="67"/>
      <c r="D214" s="67"/>
      <c r="E214" s="67"/>
      <c r="F214" s="67"/>
      <c r="G214" s="67"/>
      <c r="H214" s="69"/>
      <c r="I214" s="69"/>
      <c r="J214" s="69"/>
      <c r="K214" s="68"/>
      <c r="L214" s="69"/>
      <c r="M214" s="69"/>
      <c r="N214" s="69"/>
      <c r="O214" s="69"/>
      <c r="P214" s="67"/>
      <c r="Q214" s="69"/>
      <c r="R214" s="67"/>
      <c r="S214" s="67"/>
      <c r="T214" s="70"/>
      <c r="U214" s="70"/>
      <c r="V214" s="70"/>
      <c r="W214" s="68"/>
      <c r="X214" s="70"/>
      <c r="Y214" s="70"/>
      <c r="Z214" s="70"/>
      <c r="AA214" s="68"/>
      <c r="AB214" s="70"/>
      <c r="AC214" s="70"/>
      <c r="AD214" s="70"/>
      <c r="AE214" s="70"/>
      <c r="AF214" s="70"/>
      <c r="AG214" s="70"/>
      <c r="AH214" s="67"/>
      <c r="AI214" s="68"/>
      <c r="AJ214" s="67"/>
      <c r="AK214" s="67"/>
      <c r="AL214" s="67"/>
      <c r="AM214" s="67"/>
      <c r="AN214" s="67"/>
    </row>
    <row r="215" spans="1:40">
      <c r="A215" s="67"/>
      <c r="B215" s="68"/>
      <c r="C215" s="67"/>
      <c r="D215" s="67"/>
      <c r="E215" s="67"/>
      <c r="F215" s="67"/>
      <c r="G215" s="67"/>
      <c r="H215" s="69"/>
      <c r="I215" s="69"/>
      <c r="J215" s="69"/>
      <c r="K215" s="68"/>
      <c r="L215" s="69"/>
      <c r="M215" s="69"/>
      <c r="N215" s="69"/>
      <c r="O215" s="69"/>
      <c r="P215" s="67"/>
      <c r="Q215" s="69"/>
      <c r="R215" s="67"/>
      <c r="S215" s="67"/>
      <c r="T215" s="70"/>
      <c r="U215" s="70"/>
      <c r="V215" s="70"/>
      <c r="W215" s="68"/>
      <c r="X215" s="70"/>
      <c r="Y215" s="70"/>
      <c r="Z215" s="70"/>
      <c r="AA215" s="68"/>
      <c r="AB215" s="70"/>
      <c r="AC215" s="70"/>
      <c r="AD215" s="70"/>
      <c r="AE215" s="70"/>
      <c r="AF215" s="70"/>
      <c r="AG215" s="70"/>
      <c r="AH215" s="67"/>
      <c r="AI215" s="68"/>
      <c r="AJ215" s="67"/>
      <c r="AK215" s="67"/>
      <c r="AL215" s="67"/>
      <c r="AM215" s="67"/>
      <c r="AN215" s="67"/>
    </row>
    <row r="216" spans="1:40">
      <c r="A216" s="67"/>
      <c r="B216" s="68"/>
      <c r="C216" s="67"/>
      <c r="D216" s="67"/>
      <c r="E216" s="67"/>
      <c r="F216" s="67"/>
      <c r="G216" s="67"/>
      <c r="H216" s="69"/>
      <c r="I216" s="69"/>
      <c r="J216" s="69"/>
      <c r="K216" s="68"/>
      <c r="L216" s="69"/>
      <c r="M216" s="69"/>
      <c r="N216" s="69"/>
      <c r="O216" s="69"/>
      <c r="P216" s="67"/>
      <c r="Q216" s="69"/>
      <c r="R216" s="67"/>
      <c r="S216" s="67"/>
      <c r="T216" s="70"/>
      <c r="U216" s="70"/>
      <c r="V216" s="70"/>
      <c r="W216" s="68"/>
      <c r="X216" s="70"/>
      <c r="Y216" s="70"/>
      <c r="Z216" s="70"/>
      <c r="AA216" s="68"/>
      <c r="AB216" s="70"/>
      <c r="AC216" s="70"/>
      <c r="AD216" s="70"/>
      <c r="AE216" s="70"/>
      <c r="AF216" s="70"/>
      <c r="AG216" s="70"/>
      <c r="AH216" s="67"/>
      <c r="AI216" s="68"/>
      <c r="AJ216" s="67"/>
      <c r="AK216" s="67"/>
      <c r="AL216" s="67"/>
      <c r="AM216" s="67"/>
      <c r="AN216" s="67"/>
    </row>
    <row r="217" spans="1:40">
      <c r="A217" s="67"/>
      <c r="B217" s="68"/>
      <c r="C217" s="67"/>
      <c r="D217" s="67"/>
      <c r="E217" s="67"/>
      <c r="F217" s="67"/>
      <c r="G217" s="67"/>
      <c r="H217" s="69"/>
      <c r="I217" s="69"/>
      <c r="J217" s="69"/>
      <c r="K217" s="68"/>
      <c r="L217" s="69"/>
      <c r="M217" s="69"/>
      <c r="N217" s="69"/>
      <c r="O217" s="69"/>
      <c r="P217" s="67"/>
      <c r="Q217" s="69"/>
      <c r="R217" s="67"/>
      <c r="S217" s="67"/>
      <c r="T217" s="70"/>
      <c r="U217" s="70"/>
      <c r="V217" s="70"/>
      <c r="W217" s="68"/>
      <c r="X217" s="70"/>
      <c r="Y217" s="70"/>
      <c r="Z217" s="70"/>
      <c r="AA217" s="68"/>
      <c r="AB217" s="70"/>
      <c r="AC217" s="70"/>
      <c r="AD217" s="70"/>
      <c r="AE217" s="70"/>
      <c r="AF217" s="70"/>
      <c r="AG217" s="70"/>
      <c r="AH217" s="67"/>
      <c r="AI217" s="68"/>
      <c r="AJ217" s="67"/>
      <c r="AK217" s="67"/>
      <c r="AL217" s="67"/>
      <c r="AM217" s="67"/>
      <c r="AN217" s="67"/>
    </row>
    <row r="218" spans="1:40">
      <c r="A218" s="67"/>
      <c r="B218" s="68"/>
      <c r="C218" s="67"/>
      <c r="D218" s="67"/>
      <c r="E218" s="67"/>
      <c r="F218" s="67"/>
      <c r="G218" s="67"/>
      <c r="H218" s="69"/>
      <c r="I218" s="69"/>
      <c r="J218" s="69"/>
      <c r="K218" s="68"/>
      <c r="L218" s="69"/>
      <c r="M218" s="69"/>
      <c r="N218" s="69"/>
      <c r="O218" s="69"/>
      <c r="P218" s="67"/>
      <c r="Q218" s="69"/>
      <c r="R218" s="67"/>
      <c r="S218" s="67"/>
      <c r="T218" s="70"/>
      <c r="U218" s="70"/>
      <c r="V218" s="70"/>
      <c r="W218" s="68"/>
      <c r="X218" s="70"/>
      <c r="Y218" s="70"/>
      <c r="Z218" s="70"/>
      <c r="AA218" s="68"/>
      <c r="AB218" s="70"/>
      <c r="AC218" s="70"/>
      <c r="AD218" s="70"/>
      <c r="AE218" s="70"/>
      <c r="AF218" s="70"/>
      <c r="AG218" s="70"/>
      <c r="AH218" s="67"/>
      <c r="AI218" s="68"/>
      <c r="AJ218" s="67"/>
      <c r="AK218" s="67"/>
      <c r="AL218" s="67"/>
      <c r="AM218" s="67"/>
      <c r="AN218" s="67"/>
    </row>
    <row r="219" spans="1:40">
      <c r="A219" s="67"/>
      <c r="B219" s="68"/>
      <c r="C219" s="67"/>
      <c r="D219" s="67"/>
      <c r="E219" s="67"/>
      <c r="F219" s="67"/>
      <c r="G219" s="67"/>
      <c r="H219" s="69"/>
      <c r="I219" s="69"/>
      <c r="J219" s="69"/>
      <c r="K219" s="68"/>
      <c r="L219" s="69"/>
      <c r="M219" s="69"/>
      <c r="N219" s="69"/>
      <c r="O219" s="69"/>
      <c r="P219" s="67"/>
      <c r="Q219" s="69"/>
      <c r="R219" s="67"/>
      <c r="S219" s="67"/>
      <c r="T219" s="70"/>
      <c r="U219" s="70"/>
      <c r="V219" s="70"/>
      <c r="W219" s="68"/>
      <c r="X219" s="70"/>
      <c r="Y219" s="70"/>
      <c r="Z219" s="70"/>
      <c r="AA219" s="68"/>
      <c r="AB219" s="70"/>
      <c r="AC219" s="70"/>
      <c r="AD219" s="70"/>
      <c r="AE219" s="70"/>
      <c r="AF219" s="70"/>
      <c r="AG219" s="70"/>
      <c r="AH219" s="67"/>
      <c r="AI219" s="68"/>
      <c r="AJ219" s="67"/>
      <c r="AK219" s="67"/>
      <c r="AL219" s="67"/>
      <c r="AM219" s="67"/>
      <c r="AN219" s="67"/>
    </row>
    <row r="220" spans="1:40">
      <c r="A220" s="67"/>
      <c r="B220" s="68"/>
      <c r="C220" s="67"/>
      <c r="D220" s="67"/>
      <c r="E220" s="67"/>
      <c r="F220" s="67"/>
      <c r="G220" s="67"/>
      <c r="H220" s="69"/>
      <c r="I220" s="69"/>
      <c r="J220" s="69"/>
      <c r="K220" s="68"/>
      <c r="L220" s="69"/>
      <c r="M220" s="69"/>
      <c r="N220" s="69"/>
      <c r="O220" s="69"/>
      <c r="P220" s="67"/>
      <c r="Q220" s="69"/>
      <c r="R220" s="67"/>
      <c r="S220" s="67"/>
      <c r="T220" s="70"/>
      <c r="U220" s="70"/>
      <c r="V220" s="70"/>
      <c r="W220" s="68"/>
      <c r="X220" s="70"/>
      <c r="Y220" s="70"/>
      <c r="Z220" s="70"/>
      <c r="AA220" s="68"/>
      <c r="AB220" s="70"/>
      <c r="AC220" s="70"/>
      <c r="AD220" s="70"/>
      <c r="AE220" s="70"/>
      <c r="AF220" s="70"/>
      <c r="AG220" s="70"/>
      <c r="AH220" s="67"/>
      <c r="AI220" s="68"/>
      <c r="AJ220" s="67"/>
      <c r="AK220" s="67"/>
      <c r="AL220" s="67"/>
      <c r="AM220" s="67"/>
      <c r="AN220" s="67"/>
    </row>
    <row r="221" spans="1:40">
      <c r="A221" s="67"/>
      <c r="B221" s="68"/>
      <c r="C221" s="67"/>
      <c r="D221" s="67"/>
      <c r="E221" s="67"/>
      <c r="F221" s="67"/>
      <c r="G221" s="67"/>
      <c r="H221" s="69"/>
      <c r="I221" s="69"/>
      <c r="J221" s="69"/>
      <c r="K221" s="68"/>
      <c r="L221" s="69"/>
      <c r="M221" s="69"/>
      <c r="N221" s="69"/>
      <c r="O221" s="69"/>
      <c r="P221" s="67"/>
      <c r="Q221" s="69"/>
      <c r="R221" s="67"/>
      <c r="S221" s="67"/>
      <c r="T221" s="70"/>
      <c r="U221" s="70"/>
      <c r="V221" s="70"/>
      <c r="W221" s="68"/>
      <c r="X221" s="70"/>
      <c r="Y221" s="70"/>
      <c r="Z221" s="70"/>
      <c r="AA221" s="68"/>
      <c r="AB221" s="70"/>
      <c r="AC221" s="70"/>
      <c r="AD221" s="70"/>
      <c r="AE221" s="70"/>
      <c r="AF221" s="70"/>
      <c r="AG221" s="70"/>
      <c r="AH221" s="67"/>
      <c r="AI221" s="68"/>
      <c r="AJ221" s="67"/>
      <c r="AK221" s="67"/>
      <c r="AL221" s="67"/>
      <c r="AM221" s="67"/>
      <c r="AN221" s="67"/>
    </row>
    <row r="222" spans="1:40">
      <c r="A222" s="67"/>
      <c r="B222" s="68"/>
      <c r="C222" s="67"/>
      <c r="D222" s="67"/>
      <c r="E222" s="67"/>
      <c r="F222" s="67"/>
      <c r="G222" s="67"/>
      <c r="H222" s="69"/>
      <c r="I222" s="69"/>
      <c r="J222" s="69"/>
      <c r="K222" s="68"/>
      <c r="L222" s="69"/>
      <c r="M222" s="69"/>
      <c r="N222" s="69"/>
      <c r="O222" s="69"/>
      <c r="P222" s="67"/>
      <c r="Q222" s="69"/>
      <c r="R222" s="67"/>
      <c r="S222" s="67"/>
      <c r="T222" s="70"/>
      <c r="U222" s="70"/>
      <c r="V222" s="70"/>
      <c r="W222" s="68"/>
      <c r="X222" s="70"/>
      <c r="Y222" s="70"/>
      <c r="Z222" s="70"/>
      <c r="AA222" s="68"/>
      <c r="AB222" s="70"/>
      <c r="AC222" s="70"/>
      <c r="AD222" s="70"/>
      <c r="AE222" s="70"/>
      <c r="AF222" s="70"/>
      <c r="AG222" s="70"/>
      <c r="AH222" s="67"/>
      <c r="AI222" s="68"/>
      <c r="AJ222" s="67"/>
      <c r="AK222" s="67"/>
      <c r="AL222" s="67"/>
      <c r="AM222" s="67"/>
      <c r="AN222" s="67"/>
    </row>
    <row r="223" spans="1:40">
      <c r="A223" s="67"/>
      <c r="B223" s="68"/>
      <c r="C223" s="67"/>
      <c r="D223" s="67"/>
      <c r="E223" s="67"/>
      <c r="F223" s="67"/>
      <c r="G223" s="67"/>
      <c r="H223" s="69"/>
      <c r="I223" s="69"/>
      <c r="J223" s="69"/>
      <c r="K223" s="68"/>
      <c r="L223" s="69"/>
      <c r="M223" s="69"/>
      <c r="N223" s="69"/>
      <c r="O223" s="69"/>
      <c r="P223" s="67"/>
      <c r="Q223" s="69"/>
      <c r="R223" s="67"/>
      <c r="S223" s="67"/>
      <c r="T223" s="70"/>
      <c r="U223" s="70"/>
      <c r="V223" s="70"/>
      <c r="W223" s="68"/>
      <c r="X223" s="70"/>
      <c r="Y223" s="70"/>
      <c r="Z223" s="70"/>
      <c r="AA223" s="68"/>
      <c r="AB223" s="70"/>
      <c r="AC223" s="70"/>
      <c r="AD223" s="70"/>
      <c r="AE223" s="70"/>
      <c r="AF223" s="70"/>
      <c r="AG223" s="70"/>
      <c r="AH223" s="67"/>
      <c r="AI223" s="68"/>
      <c r="AJ223" s="67"/>
      <c r="AK223" s="67"/>
      <c r="AL223" s="67"/>
      <c r="AM223" s="67"/>
      <c r="AN223" s="67"/>
    </row>
    <row r="224" spans="1:40">
      <c r="A224" s="67"/>
      <c r="B224" s="68"/>
      <c r="C224" s="67"/>
      <c r="D224" s="67"/>
      <c r="E224" s="67"/>
      <c r="F224" s="67"/>
      <c r="G224" s="67"/>
      <c r="H224" s="69"/>
      <c r="I224" s="69"/>
      <c r="J224" s="69"/>
      <c r="K224" s="68"/>
      <c r="L224" s="69"/>
      <c r="M224" s="69"/>
      <c r="N224" s="69"/>
      <c r="O224" s="69"/>
      <c r="P224" s="67"/>
      <c r="Q224" s="69"/>
      <c r="R224" s="67"/>
      <c r="S224" s="67"/>
      <c r="T224" s="70"/>
      <c r="U224" s="70"/>
      <c r="V224" s="70"/>
      <c r="W224" s="68"/>
      <c r="X224" s="70"/>
      <c r="Y224" s="70"/>
      <c r="Z224" s="70"/>
      <c r="AA224" s="68"/>
      <c r="AB224" s="70"/>
      <c r="AC224" s="70"/>
      <c r="AD224" s="70"/>
      <c r="AE224" s="70"/>
      <c r="AF224" s="70"/>
      <c r="AG224" s="70"/>
      <c r="AH224" s="67"/>
      <c r="AI224" s="68"/>
      <c r="AJ224" s="67"/>
      <c r="AK224" s="67"/>
      <c r="AL224" s="67"/>
      <c r="AM224" s="67"/>
      <c r="AN224" s="67"/>
    </row>
    <row r="225" spans="1:40">
      <c r="A225" s="67"/>
      <c r="B225" s="68"/>
      <c r="C225" s="67"/>
      <c r="D225" s="67"/>
      <c r="E225" s="67"/>
      <c r="F225" s="67"/>
      <c r="G225" s="67"/>
      <c r="H225" s="69"/>
      <c r="I225" s="69"/>
      <c r="J225" s="69"/>
      <c r="K225" s="68"/>
      <c r="L225" s="69"/>
      <c r="M225" s="69"/>
      <c r="N225" s="69"/>
      <c r="O225" s="69"/>
      <c r="P225" s="67"/>
      <c r="Q225" s="69"/>
      <c r="R225" s="67"/>
      <c r="S225" s="67"/>
      <c r="T225" s="70"/>
      <c r="U225" s="70"/>
      <c r="V225" s="70"/>
      <c r="W225" s="68"/>
      <c r="X225" s="70"/>
      <c r="Y225" s="70"/>
      <c r="Z225" s="70"/>
      <c r="AA225" s="68"/>
      <c r="AB225" s="70"/>
      <c r="AC225" s="70"/>
      <c r="AD225" s="70"/>
      <c r="AE225" s="70"/>
      <c r="AF225" s="70"/>
      <c r="AG225" s="70"/>
      <c r="AH225" s="67"/>
      <c r="AI225" s="68"/>
      <c r="AJ225" s="67"/>
      <c r="AK225" s="67"/>
      <c r="AL225" s="67"/>
      <c r="AM225" s="67"/>
      <c r="AN225" s="67"/>
    </row>
    <row r="226" spans="1:40">
      <c r="A226" s="67"/>
      <c r="B226" s="68"/>
      <c r="C226" s="67"/>
      <c r="D226" s="67"/>
      <c r="E226" s="67"/>
      <c r="F226" s="67"/>
      <c r="G226" s="67"/>
      <c r="H226" s="69"/>
      <c r="I226" s="69"/>
      <c r="J226" s="69"/>
      <c r="K226" s="68"/>
      <c r="L226" s="69"/>
      <c r="M226" s="69"/>
      <c r="N226" s="69"/>
      <c r="O226" s="69"/>
      <c r="P226" s="67"/>
      <c r="Q226" s="69"/>
      <c r="R226" s="67"/>
      <c r="S226" s="67"/>
      <c r="T226" s="70"/>
      <c r="U226" s="70"/>
      <c r="V226" s="70"/>
      <c r="W226" s="68"/>
      <c r="X226" s="70"/>
      <c r="Y226" s="70"/>
      <c r="Z226" s="70"/>
      <c r="AA226" s="68"/>
      <c r="AB226" s="70"/>
      <c r="AC226" s="70"/>
      <c r="AD226" s="70"/>
      <c r="AE226" s="70"/>
      <c r="AF226" s="70"/>
      <c r="AG226" s="70"/>
      <c r="AH226" s="67"/>
      <c r="AI226" s="68"/>
      <c r="AJ226" s="67"/>
      <c r="AK226" s="67"/>
      <c r="AL226" s="67"/>
      <c r="AM226" s="67"/>
      <c r="AN226" s="67"/>
    </row>
    <row r="227" spans="1:40">
      <c r="A227" s="67"/>
      <c r="B227" s="68"/>
      <c r="C227" s="67"/>
      <c r="D227" s="67"/>
      <c r="E227" s="67"/>
      <c r="F227" s="67"/>
      <c r="G227" s="67"/>
      <c r="H227" s="69"/>
      <c r="I227" s="69"/>
      <c r="J227" s="69"/>
      <c r="K227" s="68"/>
      <c r="L227" s="69"/>
      <c r="M227" s="69"/>
      <c r="N227" s="69"/>
      <c r="O227" s="69"/>
      <c r="P227" s="67"/>
      <c r="Q227" s="69"/>
      <c r="R227" s="67"/>
      <c r="S227" s="67"/>
      <c r="T227" s="70"/>
      <c r="U227" s="70"/>
      <c r="V227" s="70"/>
      <c r="W227" s="68"/>
      <c r="X227" s="70"/>
      <c r="Y227" s="70"/>
      <c r="Z227" s="70"/>
      <c r="AA227" s="68"/>
      <c r="AB227" s="70"/>
      <c r="AC227" s="70"/>
      <c r="AD227" s="70"/>
      <c r="AE227" s="70"/>
      <c r="AF227" s="70"/>
      <c r="AG227" s="70"/>
      <c r="AH227" s="67"/>
      <c r="AI227" s="68"/>
      <c r="AJ227" s="67"/>
      <c r="AK227" s="67"/>
      <c r="AL227" s="67"/>
      <c r="AM227" s="67"/>
      <c r="AN227" s="67"/>
    </row>
    <row r="228" spans="1:40">
      <c r="A228" s="67"/>
      <c r="B228" s="68"/>
      <c r="C228" s="67"/>
      <c r="D228" s="67"/>
      <c r="E228" s="67"/>
      <c r="F228" s="67"/>
      <c r="G228" s="67"/>
      <c r="H228" s="69"/>
      <c r="I228" s="69"/>
      <c r="J228" s="69"/>
      <c r="K228" s="68"/>
      <c r="L228" s="69"/>
      <c r="M228" s="69"/>
      <c r="N228" s="69"/>
      <c r="O228" s="69"/>
      <c r="P228" s="67"/>
      <c r="Q228" s="69"/>
      <c r="R228" s="67"/>
      <c r="S228" s="67"/>
      <c r="T228" s="70"/>
      <c r="U228" s="70"/>
      <c r="V228" s="70"/>
      <c r="W228" s="68"/>
      <c r="X228" s="70"/>
      <c r="Y228" s="70"/>
      <c r="Z228" s="70"/>
      <c r="AA228" s="68"/>
      <c r="AB228" s="70"/>
      <c r="AC228" s="70"/>
      <c r="AD228" s="70"/>
      <c r="AE228" s="70"/>
      <c r="AF228" s="70"/>
      <c r="AG228" s="70"/>
      <c r="AH228" s="67"/>
      <c r="AI228" s="68"/>
      <c r="AJ228" s="67"/>
      <c r="AK228" s="67"/>
      <c r="AL228" s="67"/>
      <c r="AM228" s="67"/>
      <c r="AN228" s="67"/>
    </row>
    <row r="229" spans="1:40">
      <c r="A229" s="67"/>
      <c r="B229" s="68"/>
      <c r="C229" s="67"/>
      <c r="D229" s="67"/>
      <c r="E229" s="67"/>
      <c r="F229" s="67"/>
      <c r="G229" s="67"/>
      <c r="H229" s="69"/>
      <c r="I229" s="69"/>
      <c r="J229" s="69"/>
      <c r="K229" s="68"/>
      <c r="L229" s="69"/>
      <c r="M229" s="69"/>
      <c r="N229" s="69"/>
      <c r="O229" s="69"/>
      <c r="P229" s="67"/>
      <c r="Q229" s="69"/>
      <c r="R229" s="67"/>
      <c r="S229" s="67"/>
      <c r="T229" s="70"/>
      <c r="U229" s="70"/>
      <c r="V229" s="70"/>
      <c r="W229" s="68"/>
      <c r="X229" s="70"/>
      <c r="Y229" s="70"/>
      <c r="Z229" s="70"/>
      <c r="AA229" s="68"/>
      <c r="AB229" s="70"/>
      <c r="AC229" s="70"/>
      <c r="AD229" s="70"/>
      <c r="AE229" s="70"/>
      <c r="AF229" s="70"/>
      <c r="AG229" s="70"/>
      <c r="AH229" s="67"/>
      <c r="AI229" s="68"/>
      <c r="AJ229" s="67"/>
      <c r="AK229" s="67"/>
      <c r="AL229" s="67"/>
      <c r="AM229" s="67"/>
      <c r="AN229" s="67"/>
    </row>
    <row r="230" spans="1:40">
      <c r="A230" s="67"/>
      <c r="B230" s="68"/>
      <c r="C230" s="67"/>
      <c r="D230" s="67"/>
      <c r="E230" s="67"/>
      <c r="F230" s="67"/>
      <c r="G230" s="67"/>
      <c r="H230" s="69"/>
      <c r="I230" s="69"/>
      <c r="J230" s="69"/>
      <c r="K230" s="68"/>
      <c r="L230" s="69"/>
      <c r="M230" s="69"/>
      <c r="N230" s="69"/>
      <c r="O230" s="69"/>
      <c r="P230" s="67"/>
      <c r="Q230" s="69"/>
      <c r="R230" s="67"/>
      <c r="S230" s="67"/>
      <c r="T230" s="70"/>
      <c r="U230" s="70"/>
      <c r="V230" s="70"/>
      <c r="W230" s="68"/>
      <c r="X230" s="70"/>
      <c r="Y230" s="70"/>
      <c r="Z230" s="70"/>
      <c r="AA230" s="68"/>
      <c r="AB230" s="70"/>
      <c r="AC230" s="70"/>
      <c r="AD230" s="70"/>
      <c r="AE230" s="70"/>
      <c r="AF230" s="70"/>
      <c r="AG230" s="70"/>
      <c r="AH230" s="67"/>
      <c r="AI230" s="68"/>
      <c r="AJ230" s="67"/>
      <c r="AK230" s="67"/>
      <c r="AL230" s="67"/>
      <c r="AM230" s="67"/>
      <c r="AN230" s="67"/>
    </row>
    <row r="231" spans="1:40">
      <c r="A231" s="67"/>
      <c r="B231" s="68"/>
      <c r="C231" s="67"/>
      <c r="D231" s="67"/>
      <c r="E231" s="67"/>
      <c r="F231" s="67"/>
      <c r="G231" s="67"/>
      <c r="H231" s="69"/>
      <c r="I231" s="69"/>
      <c r="J231" s="69"/>
      <c r="K231" s="68"/>
      <c r="L231" s="69"/>
      <c r="M231" s="69"/>
      <c r="N231" s="69"/>
      <c r="O231" s="69"/>
      <c r="P231" s="67"/>
      <c r="Q231" s="69"/>
      <c r="R231" s="67"/>
      <c r="S231" s="67"/>
      <c r="T231" s="70"/>
      <c r="U231" s="70"/>
      <c r="V231" s="70"/>
      <c r="W231" s="68"/>
      <c r="X231" s="70"/>
      <c r="Y231" s="70"/>
      <c r="Z231" s="70"/>
      <c r="AA231" s="68"/>
      <c r="AB231" s="70"/>
      <c r="AC231" s="70"/>
      <c r="AD231" s="70"/>
      <c r="AE231" s="70"/>
      <c r="AF231" s="70"/>
      <c r="AG231" s="70"/>
      <c r="AH231" s="67"/>
      <c r="AI231" s="68"/>
      <c r="AJ231" s="67"/>
      <c r="AK231" s="67"/>
      <c r="AL231" s="67"/>
      <c r="AM231" s="67"/>
      <c r="AN231" s="67"/>
    </row>
    <row r="232" spans="1:40">
      <c r="A232" s="67"/>
      <c r="B232" s="68"/>
      <c r="C232" s="67"/>
      <c r="D232" s="67"/>
      <c r="E232" s="67"/>
      <c r="F232" s="67"/>
      <c r="G232" s="67"/>
      <c r="H232" s="69"/>
      <c r="I232" s="69"/>
      <c r="J232" s="69"/>
      <c r="K232" s="68"/>
      <c r="L232" s="69"/>
      <c r="M232" s="69"/>
      <c r="N232" s="69"/>
      <c r="O232" s="69"/>
      <c r="P232" s="67"/>
      <c r="Q232" s="69"/>
      <c r="R232" s="67"/>
      <c r="S232" s="67"/>
      <c r="T232" s="70"/>
      <c r="U232" s="70"/>
      <c r="V232" s="70"/>
      <c r="W232" s="68"/>
      <c r="X232" s="70"/>
      <c r="Y232" s="70"/>
      <c r="Z232" s="70"/>
      <c r="AA232" s="68"/>
      <c r="AB232" s="70"/>
      <c r="AC232" s="70"/>
      <c r="AD232" s="70"/>
      <c r="AE232" s="70"/>
      <c r="AF232" s="70"/>
      <c r="AG232" s="70"/>
      <c r="AH232" s="67"/>
      <c r="AI232" s="68"/>
      <c r="AJ232" s="67"/>
      <c r="AK232" s="67"/>
      <c r="AL232" s="67"/>
      <c r="AM232" s="67"/>
      <c r="AN232" s="67"/>
    </row>
    <row r="233" spans="1:40">
      <c r="A233" s="67"/>
      <c r="B233" s="68"/>
      <c r="C233" s="67"/>
      <c r="D233" s="67"/>
      <c r="E233" s="67"/>
      <c r="F233" s="67"/>
      <c r="G233" s="67"/>
      <c r="H233" s="69"/>
      <c r="I233" s="69"/>
      <c r="J233" s="69"/>
      <c r="K233" s="68"/>
      <c r="L233" s="69"/>
      <c r="M233" s="69"/>
      <c r="N233" s="69"/>
      <c r="O233" s="69"/>
      <c r="P233" s="67"/>
      <c r="Q233" s="69"/>
      <c r="R233" s="67"/>
      <c r="S233" s="67"/>
      <c r="T233" s="70"/>
      <c r="U233" s="70"/>
      <c r="V233" s="70"/>
      <c r="W233" s="68"/>
      <c r="X233" s="70"/>
      <c r="Y233" s="70"/>
      <c r="Z233" s="70"/>
      <c r="AA233" s="68"/>
      <c r="AB233" s="70"/>
      <c r="AC233" s="70"/>
      <c r="AD233" s="70"/>
      <c r="AE233" s="70"/>
      <c r="AF233" s="70"/>
      <c r="AG233" s="70"/>
      <c r="AH233" s="67"/>
      <c r="AI233" s="68"/>
      <c r="AJ233" s="67"/>
      <c r="AK233" s="67"/>
      <c r="AL233" s="67"/>
      <c r="AM233" s="67"/>
      <c r="AN233" s="67"/>
    </row>
    <row r="234" spans="1:40">
      <c r="A234" s="67"/>
      <c r="B234" s="68"/>
      <c r="C234" s="67"/>
      <c r="D234" s="67"/>
      <c r="E234" s="67"/>
      <c r="F234" s="67"/>
      <c r="G234" s="67"/>
      <c r="H234" s="69"/>
      <c r="I234" s="69"/>
      <c r="J234" s="69"/>
      <c r="K234" s="68"/>
      <c r="L234" s="69"/>
      <c r="M234" s="69"/>
      <c r="N234" s="69"/>
      <c r="O234" s="69"/>
      <c r="P234" s="67"/>
      <c r="Q234" s="69"/>
      <c r="R234" s="67"/>
      <c r="S234" s="67"/>
      <c r="T234" s="70"/>
      <c r="U234" s="70"/>
      <c r="V234" s="70"/>
      <c r="W234" s="68"/>
      <c r="X234" s="70"/>
      <c r="Y234" s="70"/>
      <c r="Z234" s="70"/>
      <c r="AA234" s="68"/>
      <c r="AB234" s="70"/>
      <c r="AC234" s="70"/>
      <c r="AD234" s="70"/>
      <c r="AE234" s="70"/>
      <c r="AF234" s="70"/>
      <c r="AG234" s="70"/>
      <c r="AH234" s="67"/>
      <c r="AI234" s="68"/>
      <c r="AJ234" s="67"/>
      <c r="AK234" s="67"/>
      <c r="AL234" s="67"/>
      <c r="AM234" s="67"/>
      <c r="AN234" s="67"/>
    </row>
    <row r="235" spans="1:40">
      <c r="A235" s="67"/>
      <c r="B235" s="68"/>
      <c r="C235" s="67"/>
      <c r="D235" s="67"/>
      <c r="E235" s="67"/>
      <c r="F235" s="67"/>
      <c r="G235" s="67"/>
      <c r="H235" s="69"/>
      <c r="I235" s="69"/>
      <c r="J235" s="69"/>
      <c r="K235" s="68"/>
      <c r="L235" s="69"/>
      <c r="M235" s="69"/>
      <c r="N235" s="69"/>
      <c r="O235" s="69"/>
      <c r="P235" s="67"/>
      <c r="Q235" s="69"/>
      <c r="R235" s="67"/>
      <c r="S235" s="67"/>
      <c r="T235" s="70"/>
      <c r="U235" s="70"/>
      <c r="V235" s="70"/>
      <c r="W235" s="68"/>
      <c r="X235" s="70"/>
      <c r="Y235" s="70"/>
      <c r="Z235" s="70"/>
      <c r="AA235" s="68"/>
      <c r="AB235" s="70"/>
      <c r="AC235" s="70"/>
      <c r="AD235" s="70"/>
      <c r="AE235" s="70"/>
      <c r="AF235" s="70"/>
      <c r="AG235" s="70"/>
      <c r="AH235" s="67"/>
      <c r="AI235" s="68"/>
      <c r="AJ235" s="67"/>
      <c r="AK235" s="67"/>
      <c r="AL235" s="67"/>
      <c r="AM235" s="67"/>
      <c r="AN235" s="67"/>
    </row>
    <row r="236" spans="1:40">
      <c r="A236" s="67"/>
      <c r="B236" s="68"/>
      <c r="C236" s="67"/>
      <c r="D236" s="67"/>
      <c r="E236" s="67"/>
      <c r="F236" s="67"/>
      <c r="G236" s="67"/>
      <c r="H236" s="69"/>
      <c r="I236" s="69"/>
      <c r="J236" s="69"/>
      <c r="K236" s="68"/>
      <c r="L236" s="69"/>
      <c r="M236" s="69"/>
      <c r="N236" s="69"/>
      <c r="O236" s="69"/>
      <c r="P236" s="67"/>
      <c r="Q236" s="69"/>
      <c r="R236" s="67"/>
      <c r="S236" s="67"/>
      <c r="T236" s="70"/>
      <c r="U236" s="70"/>
      <c r="V236" s="70"/>
      <c r="W236" s="68"/>
      <c r="X236" s="70"/>
      <c r="Y236" s="70"/>
      <c r="Z236" s="70"/>
      <c r="AA236" s="68"/>
      <c r="AB236" s="70"/>
      <c r="AC236" s="70"/>
      <c r="AD236" s="70"/>
      <c r="AE236" s="70"/>
      <c r="AF236" s="70"/>
      <c r="AG236" s="70"/>
      <c r="AH236" s="67"/>
      <c r="AI236" s="68"/>
      <c r="AJ236" s="67"/>
      <c r="AK236" s="67"/>
      <c r="AL236" s="67"/>
      <c r="AM236" s="67"/>
      <c r="AN236" s="67"/>
    </row>
    <row r="237" spans="1:40">
      <c r="A237" s="67"/>
      <c r="B237" s="68"/>
      <c r="C237" s="67"/>
      <c r="D237" s="67"/>
      <c r="E237" s="67"/>
      <c r="F237" s="67"/>
      <c r="G237" s="67"/>
      <c r="H237" s="69"/>
      <c r="I237" s="69"/>
      <c r="J237" s="69"/>
      <c r="K237" s="68"/>
      <c r="L237" s="69"/>
      <c r="M237" s="69"/>
      <c r="N237" s="69"/>
      <c r="O237" s="69"/>
      <c r="P237" s="67"/>
      <c r="Q237" s="69"/>
      <c r="R237" s="67"/>
      <c r="S237" s="67"/>
      <c r="T237" s="70"/>
      <c r="U237" s="70"/>
      <c r="V237" s="70"/>
      <c r="W237" s="68"/>
      <c r="X237" s="70"/>
      <c r="Y237" s="70"/>
      <c r="Z237" s="70"/>
      <c r="AA237" s="68"/>
      <c r="AB237" s="70"/>
      <c r="AC237" s="70"/>
      <c r="AD237" s="70"/>
      <c r="AE237" s="70"/>
      <c r="AF237" s="70"/>
      <c r="AG237" s="70"/>
      <c r="AH237" s="67"/>
      <c r="AI237" s="68"/>
      <c r="AJ237" s="67"/>
      <c r="AK237" s="67"/>
      <c r="AL237" s="67"/>
      <c r="AM237" s="67"/>
      <c r="AN237" s="67"/>
    </row>
    <row r="238" spans="1:40">
      <c r="A238" s="67"/>
      <c r="B238" s="68"/>
      <c r="C238" s="67"/>
      <c r="D238" s="67"/>
      <c r="E238" s="67"/>
      <c r="F238" s="67"/>
      <c r="G238" s="67"/>
      <c r="H238" s="69"/>
      <c r="I238" s="69"/>
      <c r="J238" s="69"/>
      <c r="K238" s="68"/>
      <c r="L238" s="69"/>
      <c r="M238" s="69"/>
      <c r="N238" s="69"/>
      <c r="O238" s="69"/>
      <c r="P238" s="67"/>
      <c r="Q238" s="69"/>
      <c r="R238" s="67"/>
      <c r="S238" s="67"/>
      <c r="T238" s="70"/>
      <c r="U238" s="70"/>
      <c r="V238" s="70"/>
      <c r="W238" s="68"/>
      <c r="X238" s="70"/>
      <c r="Y238" s="70"/>
      <c r="Z238" s="70"/>
      <c r="AA238" s="68"/>
      <c r="AB238" s="70"/>
      <c r="AC238" s="70"/>
      <c r="AD238" s="70"/>
      <c r="AE238" s="70"/>
      <c r="AF238" s="70"/>
      <c r="AG238" s="70"/>
      <c r="AH238" s="67"/>
      <c r="AI238" s="68"/>
      <c r="AJ238" s="67"/>
      <c r="AK238" s="67"/>
      <c r="AL238" s="67"/>
      <c r="AM238" s="67"/>
      <c r="AN238" s="67"/>
    </row>
    <row r="239" spans="1:40">
      <c r="A239" s="67"/>
      <c r="B239" s="68"/>
      <c r="C239" s="67"/>
      <c r="D239" s="67"/>
      <c r="E239" s="67"/>
      <c r="F239" s="67"/>
      <c r="G239" s="67"/>
      <c r="H239" s="69"/>
      <c r="I239" s="69"/>
      <c r="J239" s="69"/>
      <c r="K239" s="68"/>
      <c r="L239" s="69"/>
      <c r="M239" s="69"/>
      <c r="N239" s="69"/>
      <c r="O239" s="69"/>
      <c r="P239" s="67"/>
      <c r="Q239" s="69"/>
      <c r="R239" s="67"/>
      <c r="S239" s="67"/>
      <c r="T239" s="70"/>
      <c r="U239" s="70"/>
      <c r="V239" s="70"/>
      <c r="W239" s="68"/>
      <c r="X239" s="70"/>
      <c r="Y239" s="70"/>
      <c r="Z239" s="70"/>
      <c r="AA239" s="68"/>
      <c r="AB239" s="70"/>
      <c r="AC239" s="70"/>
      <c r="AD239" s="70"/>
      <c r="AE239" s="70"/>
      <c r="AF239" s="70"/>
      <c r="AG239" s="70"/>
      <c r="AH239" s="67"/>
      <c r="AI239" s="68"/>
      <c r="AJ239" s="67"/>
      <c r="AK239" s="67"/>
      <c r="AL239" s="67"/>
      <c r="AM239" s="67"/>
      <c r="AN239" s="67"/>
    </row>
    <row r="240" spans="1:40">
      <c r="A240" s="67"/>
      <c r="B240" s="68"/>
      <c r="C240" s="67"/>
      <c r="D240" s="67"/>
      <c r="E240" s="67"/>
      <c r="F240" s="67"/>
      <c r="G240" s="67"/>
      <c r="H240" s="69"/>
      <c r="I240" s="69"/>
      <c r="J240" s="69"/>
      <c r="K240" s="68"/>
      <c r="L240" s="69"/>
      <c r="M240" s="69"/>
      <c r="N240" s="69"/>
      <c r="O240" s="69"/>
      <c r="P240" s="67"/>
      <c r="Q240" s="69"/>
      <c r="R240" s="67"/>
      <c r="S240" s="67"/>
      <c r="T240" s="70"/>
      <c r="U240" s="70"/>
      <c r="V240" s="70"/>
      <c r="W240" s="68"/>
      <c r="X240" s="70"/>
      <c r="Y240" s="70"/>
      <c r="Z240" s="70"/>
      <c r="AA240" s="68"/>
      <c r="AB240" s="70"/>
      <c r="AC240" s="70"/>
      <c r="AD240" s="70"/>
      <c r="AE240" s="70"/>
      <c r="AF240" s="70"/>
      <c r="AG240" s="70"/>
      <c r="AH240" s="67"/>
      <c r="AI240" s="68"/>
      <c r="AJ240" s="67"/>
      <c r="AK240" s="67"/>
      <c r="AL240" s="67"/>
      <c r="AM240" s="67"/>
      <c r="AN240" s="67"/>
    </row>
    <row r="241" spans="1:40">
      <c r="A241" s="67"/>
      <c r="B241" s="68"/>
      <c r="C241" s="67"/>
      <c r="D241" s="67"/>
      <c r="E241" s="67"/>
      <c r="F241" s="67"/>
      <c r="G241" s="67"/>
      <c r="H241" s="69"/>
      <c r="I241" s="69"/>
      <c r="J241" s="69"/>
      <c r="K241" s="68"/>
      <c r="L241" s="69"/>
      <c r="M241" s="69"/>
      <c r="N241" s="69"/>
      <c r="O241" s="69"/>
      <c r="P241" s="67"/>
      <c r="Q241" s="69"/>
      <c r="R241" s="67"/>
      <c r="S241" s="67"/>
      <c r="T241" s="70"/>
      <c r="U241" s="70"/>
      <c r="V241" s="70"/>
      <c r="W241" s="68"/>
      <c r="X241" s="70"/>
      <c r="Y241" s="70"/>
      <c r="Z241" s="70"/>
      <c r="AA241" s="68"/>
      <c r="AB241" s="70"/>
      <c r="AC241" s="70"/>
      <c r="AD241" s="70"/>
      <c r="AE241" s="70"/>
      <c r="AF241" s="70"/>
      <c r="AG241" s="70"/>
      <c r="AH241" s="67"/>
      <c r="AI241" s="68"/>
      <c r="AJ241" s="67"/>
      <c r="AK241" s="67"/>
      <c r="AL241" s="67"/>
      <c r="AM241" s="67"/>
      <c r="AN241" s="67"/>
    </row>
    <row r="242" spans="1:40">
      <c r="A242" s="67"/>
      <c r="B242" s="68"/>
      <c r="C242" s="67"/>
      <c r="D242" s="67"/>
      <c r="E242" s="67"/>
      <c r="F242" s="67"/>
      <c r="G242" s="67"/>
      <c r="H242" s="69"/>
      <c r="I242" s="69"/>
      <c r="J242" s="69"/>
      <c r="K242" s="68"/>
      <c r="L242" s="69"/>
      <c r="M242" s="69"/>
      <c r="N242" s="69"/>
      <c r="O242" s="69"/>
      <c r="P242" s="67"/>
      <c r="Q242" s="69"/>
      <c r="R242" s="67"/>
      <c r="S242" s="67"/>
      <c r="T242" s="70"/>
      <c r="U242" s="70"/>
      <c r="V242" s="70"/>
      <c r="W242" s="68"/>
      <c r="X242" s="70"/>
      <c r="Y242" s="70"/>
      <c r="Z242" s="70"/>
      <c r="AA242" s="68"/>
      <c r="AB242" s="70"/>
      <c r="AC242" s="70"/>
      <c r="AD242" s="70"/>
      <c r="AE242" s="70"/>
      <c r="AF242" s="70"/>
      <c r="AG242" s="70"/>
      <c r="AH242" s="67"/>
      <c r="AI242" s="68"/>
      <c r="AJ242" s="67"/>
      <c r="AK242" s="67"/>
      <c r="AL242" s="67"/>
      <c r="AM242" s="67"/>
      <c r="AN242" s="67"/>
    </row>
    <row r="243" spans="1:40">
      <c r="A243" s="67"/>
      <c r="B243" s="68"/>
      <c r="C243" s="67"/>
      <c r="D243" s="67"/>
      <c r="E243" s="67"/>
      <c r="F243" s="67"/>
      <c r="G243" s="67"/>
      <c r="H243" s="69"/>
      <c r="I243" s="69"/>
      <c r="J243" s="69"/>
      <c r="K243" s="68"/>
      <c r="L243" s="69"/>
      <c r="M243" s="69"/>
      <c r="N243" s="69"/>
      <c r="O243" s="69"/>
      <c r="P243" s="67"/>
      <c r="Q243" s="69"/>
      <c r="R243" s="67"/>
      <c r="S243" s="67"/>
      <c r="T243" s="70"/>
      <c r="U243" s="70"/>
      <c r="V243" s="70"/>
      <c r="W243" s="68"/>
      <c r="X243" s="70"/>
      <c r="Y243" s="70"/>
      <c r="Z243" s="70"/>
      <c r="AA243" s="68"/>
      <c r="AB243" s="70"/>
      <c r="AC243" s="70"/>
      <c r="AD243" s="70"/>
      <c r="AE243" s="70"/>
      <c r="AF243" s="70"/>
      <c r="AG243" s="70"/>
      <c r="AH243" s="67"/>
      <c r="AI243" s="68"/>
      <c r="AJ243" s="67"/>
      <c r="AK243" s="67"/>
      <c r="AL243" s="67"/>
      <c r="AM243" s="67"/>
      <c r="AN243" s="67"/>
    </row>
    <row r="244" spans="1:40">
      <c r="A244" s="67"/>
      <c r="B244" s="68"/>
      <c r="C244" s="67"/>
      <c r="D244" s="67"/>
      <c r="E244" s="67"/>
      <c r="F244" s="67"/>
      <c r="G244" s="67"/>
      <c r="H244" s="69"/>
      <c r="I244" s="69"/>
      <c r="J244" s="69"/>
      <c r="K244" s="68"/>
      <c r="L244" s="69"/>
      <c r="M244" s="69"/>
      <c r="N244" s="69"/>
      <c r="O244" s="69"/>
      <c r="P244" s="67"/>
      <c r="Q244" s="69"/>
      <c r="R244" s="67"/>
      <c r="S244" s="67"/>
      <c r="T244" s="70"/>
      <c r="U244" s="70"/>
      <c r="V244" s="70"/>
      <c r="W244" s="68"/>
      <c r="X244" s="70"/>
      <c r="Y244" s="70"/>
      <c r="Z244" s="70"/>
      <c r="AA244" s="68"/>
      <c r="AB244" s="70"/>
      <c r="AC244" s="70"/>
      <c r="AD244" s="70"/>
      <c r="AE244" s="70"/>
      <c r="AF244" s="70"/>
      <c r="AG244" s="70"/>
      <c r="AH244" s="67"/>
      <c r="AI244" s="68"/>
      <c r="AJ244" s="67"/>
      <c r="AK244" s="67"/>
      <c r="AL244" s="67"/>
      <c r="AM244" s="67"/>
      <c r="AN244" s="67"/>
    </row>
    <row r="245" spans="1:40">
      <c r="A245" s="67"/>
      <c r="B245" s="68"/>
      <c r="C245" s="67"/>
      <c r="D245" s="67"/>
      <c r="E245" s="67"/>
      <c r="F245" s="67"/>
      <c r="G245" s="67"/>
      <c r="H245" s="69"/>
      <c r="I245" s="69"/>
      <c r="J245" s="69"/>
      <c r="K245" s="68"/>
      <c r="L245" s="69"/>
      <c r="M245" s="69"/>
      <c r="N245" s="69"/>
      <c r="O245" s="69"/>
      <c r="P245" s="67"/>
      <c r="Q245" s="69"/>
      <c r="R245" s="67"/>
      <c r="S245" s="67"/>
      <c r="T245" s="70"/>
      <c r="U245" s="70"/>
      <c r="V245" s="70"/>
      <c r="W245" s="68"/>
      <c r="X245" s="70"/>
      <c r="Y245" s="70"/>
      <c r="Z245" s="70"/>
      <c r="AA245" s="68"/>
      <c r="AB245" s="70"/>
      <c r="AC245" s="70"/>
      <c r="AD245" s="70"/>
      <c r="AE245" s="70"/>
      <c r="AF245" s="70"/>
      <c r="AG245" s="70"/>
      <c r="AH245" s="67"/>
      <c r="AI245" s="68"/>
      <c r="AJ245" s="67"/>
      <c r="AK245" s="67"/>
      <c r="AL245" s="67"/>
      <c r="AM245" s="67"/>
      <c r="AN245" s="67"/>
    </row>
    <row r="246" spans="1:40">
      <c r="A246" s="67"/>
      <c r="B246" s="68"/>
      <c r="C246" s="67"/>
      <c r="D246" s="67"/>
      <c r="E246" s="67"/>
      <c r="F246" s="67"/>
      <c r="G246" s="67"/>
      <c r="H246" s="69"/>
      <c r="I246" s="69"/>
      <c r="J246" s="69"/>
      <c r="K246" s="68"/>
      <c r="L246" s="69"/>
      <c r="M246" s="69"/>
      <c r="N246" s="69"/>
      <c r="O246" s="69"/>
      <c r="P246" s="67"/>
      <c r="Q246" s="69"/>
      <c r="R246" s="67"/>
      <c r="S246" s="67"/>
      <c r="T246" s="70"/>
      <c r="U246" s="70"/>
      <c r="V246" s="70"/>
      <c r="W246" s="68"/>
      <c r="X246" s="70"/>
      <c r="Y246" s="70"/>
      <c r="Z246" s="70"/>
      <c r="AA246" s="68"/>
      <c r="AB246" s="70"/>
      <c r="AC246" s="70"/>
      <c r="AD246" s="70"/>
      <c r="AE246" s="70"/>
      <c r="AF246" s="70"/>
      <c r="AG246" s="70"/>
      <c r="AH246" s="67"/>
      <c r="AI246" s="68"/>
      <c r="AJ246" s="67"/>
      <c r="AK246" s="67"/>
      <c r="AL246" s="67"/>
      <c r="AM246" s="67"/>
      <c r="AN246" s="67"/>
    </row>
    <row r="247" spans="1:40">
      <c r="A247" s="67"/>
      <c r="B247" s="68"/>
      <c r="C247" s="67"/>
      <c r="D247" s="67"/>
      <c r="E247" s="67"/>
      <c r="F247" s="67"/>
      <c r="G247" s="67"/>
      <c r="H247" s="69"/>
      <c r="I247" s="69"/>
      <c r="J247" s="69"/>
      <c r="K247" s="68"/>
      <c r="L247" s="69"/>
      <c r="M247" s="69"/>
      <c r="N247" s="69"/>
      <c r="O247" s="69"/>
      <c r="P247" s="67"/>
      <c r="Q247" s="69"/>
      <c r="R247" s="67"/>
      <c r="S247" s="67"/>
      <c r="T247" s="70"/>
      <c r="U247" s="70"/>
      <c r="V247" s="70"/>
      <c r="W247" s="68"/>
      <c r="X247" s="70"/>
      <c r="Y247" s="70"/>
      <c r="Z247" s="70"/>
      <c r="AA247" s="68"/>
      <c r="AB247" s="70"/>
      <c r="AC247" s="70"/>
      <c r="AD247" s="70"/>
      <c r="AE247" s="70"/>
      <c r="AF247" s="70"/>
      <c r="AG247" s="70"/>
      <c r="AH247" s="67"/>
      <c r="AI247" s="68"/>
      <c r="AJ247" s="67"/>
      <c r="AK247" s="67"/>
      <c r="AL247" s="67"/>
      <c r="AM247" s="67"/>
      <c r="AN247" s="67"/>
    </row>
    <row r="248" spans="1:40">
      <c r="A248" s="67"/>
      <c r="B248" s="68"/>
      <c r="C248" s="67"/>
      <c r="D248" s="67"/>
      <c r="E248" s="67"/>
      <c r="F248" s="67"/>
      <c r="G248" s="67"/>
      <c r="H248" s="69"/>
      <c r="I248" s="69"/>
      <c r="J248" s="69"/>
      <c r="K248" s="68"/>
      <c r="L248" s="69"/>
      <c r="M248" s="69"/>
      <c r="N248" s="69"/>
      <c r="O248" s="69"/>
      <c r="P248" s="67"/>
      <c r="Q248" s="69"/>
      <c r="R248" s="67"/>
      <c r="S248" s="67"/>
      <c r="T248" s="70"/>
      <c r="U248" s="70"/>
      <c r="V248" s="70"/>
      <c r="W248" s="68"/>
      <c r="X248" s="70"/>
      <c r="Y248" s="70"/>
      <c r="Z248" s="70"/>
      <c r="AA248" s="68"/>
      <c r="AB248" s="70"/>
      <c r="AC248" s="70"/>
      <c r="AD248" s="70"/>
      <c r="AE248" s="70"/>
      <c r="AF248" s="70"/>
      <c r="AG248" s="70"/>
      <c r="AH248" s="67"/>
      <c r="AI248" s="68"/>
      <c r="AJ248" s="67"/>
      <c r="AK248" s="67"/>
      <c r="AL248" s="67"/>
      <c r="AM248" s="67"/>
      <c r="AN248" s="67"/>
    </row>
    <row r="249" spans="1:40">
      <c r="A249" s="67"/>
      <c r="B249" s="68"/>
      <c r="C249" s="67"/>
      <c r="D249" s="67"/>
      <c r="E249" s="67"/>
      <c r="F249" s="67"/>
      <c r="G249" s="67"/>
      <c r="H249" s="69"/>
      <c r="I249" s="69"/>
      <c r="J249" s="69"/>
      <c r="K249" s="68"/>
      <c r="L249" s="69"/>
      <c r="M249" s="69"/>
      <c r="N249" s="69"/>
      <c r="O249" s="69"/>
      <c r="P249" s="67"/>
      <c r="Q249" s="69"/>
      <c r="R249" s="67"/>
      <c r="S249" s="67"/>
      <c r="T249" s="70"/>
      <c r="U249" s="70"/>
      <c r="V249" s="70"/>
      <c r="W249" s="68"/>
      <c r="X249" s="70"/>
      <c r="Y249" s="70"/>
      <c r="Z249" s="70"/>
      <c r="AA249" s="68"/>
      <c r="AB249" s="70"/>
      <c r="AC249" s="70"/>
      <c r="AD249" s="70"/>
      <c r="AE249" s="70"/>
      <c r="AF249" s="70"/>
      <c r="AG249" s="70"/>
      <c r="AH249" s="67"/>
      <c r="AI249" s="68"/>
      <c r="AJ249" s="67"/>
      <c r="AK249" s="67"/>
      <c r="AL249" s="67"/>
      <c r="AM249" s="67"/>
      <c r="AN249" s="67"/>
    </row>
    <row r="250" spans="1:40">
      <c r="A250" s="67"/>
      <c r="B250" s="68"/>
      <c r="C250" s="67"/>
      <c r="D250" s="67"/>
      <c r="E250" s="67"/>
      <c r="F250" s="67"/>
      <c r="G250" s="67"/>
      <c r="H250" s="69"/>
      <c r="I250" s="69"/>
      <c r="J250" s="69"/>
      <c r="K250" s="68"/>
      <c r="L250" s="69"/>
      <c r="M250" s="69"/>
      <c r="N250" s="69"/>
      <c r="O250" s="69"/>
      <c r="P250" s="67"/>
      <c r="Q250" s="69"/>
      <c r="R250" s="67"/>
      <c r="S250" s="67"/>
      <c r="T250" s="70"/>
      <c r="U250" s="70"/>
      <c r="V250" s="70"/>
      <c r="W250" s="68"/>
      <c r="X250" s="70"/>
      <c r="Y250" s="70"/>
      <c r="Z250" s="70"/>
      <c r="AA250" s="68"/>
      <c r="AB250" s="70"/>
      <c r="AC250" s="70"/>
      <c r="AD250" s="70"/>
      <c r="AE250" s="70"/>
      <c r="AF250" s="70"/>
      <c r="AG250" s="70"/>
      <c r="AH250" s="67"/>
      <c r="AI250" s="68"/>
      <c r="AJ250" s="67"/>
      <c r="AK250" s="67"/>
      <c r="AL250" s="67"/>
      <c r="AM250" s="67"/>
      <c r="AN250" s="67"/>
    </row>
    <row r="251" spans="1:40">
      <c r="A251" s="67"/>
      <c r="B251" s="68"/>
      <c r="C251" s="67"/>
      <c r="D251" s="67"/>
      <c r="E251" s="67"/>
      <c r="F251" s="67"/>
      <c r="G251" s="67"/>
      <c r="H251" s="69"/>
      <c r="I251" s="69"/>
      <c r="J251" s="69"/>
      <c r="K251" s="68"/>
      <c r="L251" s="69"/>
      <c r="M251" s="69"/>
      <c r="N251" s="69"/>
      <c r="O251" s="69"/>
      <c r="P251" s="67"/>
      <c r="Q251" s="69"/>
      <c r="R251" s="67"/>
      <c r="S251" s="67"/>
      <c r="T251" s="70"/>
      <c r="U251" s="70"/>
      <c r="V251" s="70"/>
      <c r="W251" s="68"/>
      <c r="X251" s="70"/>
      <c r="Y251" s="70"/>
      <c r="Z251" s="70"/>
      <c r="AA251" s="68"/>
      <c r="AB251" s="70"/>
      <c r="AC251" s="70"/>
      <c r="AD251" s="70"/>
      <c r="AE251" s="70"/>
      <c r="AF251" s="70"/>
      <c r="AG251" s="70"/>
      <c r="AH251" s="67"/>
      <c r="AI251" s="68"/>
      <c r="AJ251" s="67"/>
      <c r="AK251" s="67"/>
      <c r="AL251" s="67"/>
      <c r="AM251" s="67"/>
      <c r="AN251" s="67"/>
    </row>
    <row r="252" spans="1:40">
      <c r="A252" s="67"/>
      <c r="B252" s="68"/>
      <c r="C252" s="67"/>
      <c r="D252" s="67"/>
      <c r="E252" s="67"/>
      <c r="F252" s="67"/>
      <c r="G252" s="67"/>
      <c r="H252" s="69"/>
      <c r="I252" s="69"/>
      <c r="J252" s="69"/>
      <c r="K252" s="68"/>
      <c r="L252" s="69"/>
      <c r="M252" s="69"/>
      <c r="N252" s="69"/>
      <c r="O252" s="69"/>
      <c r="P252" s="67"/>
      <c r="Q252" s="69"/>
      <c r="R252" s="67"/>
      <c r="S252" s="67"/>
      <c r="T252" s="70"/>
      <c r="U252" s="70"/>
      <c r="V252" s="70"/>
      <c r="W252" s="68"/>
      <c r="X252" s="70"/>
      <c r="Y252" s="70"/>
      <c r="Z252" s="70"/>
      <c r="AA252" s="68"/>
      <c r="AB252" s="70"/>
      <c r="AC252" s="70"/>
      <c r="AD252" s="70"/>
      <c r="AE252" s="70"/>
      <c r="AF252" s="70"/>
      <c r="AG252" s="70"/>
      <c r="AH252" s="67"/>
      <c r="AI252" s="68"/>
      <c r="AJ252" s="67"/>
      <c r="AK252" s="67"/>
      <c r="AL252" s="67"/>
      <c r="AM252" s="67"/>
      <c r="AN252" s="67"/>
    </row>
    <row r="253" spans="1:40">
      <c r="A253" s="67"/>
      <c r="B253" s="68"/>
      <c r="C253" s="67"/>
      <c r="D253" s="67"/>
      <c r="E253" s="67"/>
      <c r="F253" s="67"/>
      <c r="G253" s="67"/>
      <c r="H253" s="69"/>
      <c r="I253" s="69"/>
      <c r="J253" s="69"/>
      <c r="K253" s="68"/>
      <c r="L253" s="69"/>
      <c r="M253" s="69"/>
      <c r="N253" s="69"/>
      <c r="O253" s="69"/>
      <c r="P253" s="67"/>
      <c r="Q253" s="69"/>
      <c r="R253" s="67"/>
      <c r="S253" s="67"/>
      <c r="T253" s="70"/>
      <c r="U253" s="70"/>
      <c r="V253" s="70"/>
      <c r="W253" s="68"/>
      <c r="X253" s="70"/>
      <c r="Y253" s="70"/>
      <c r="Z253" s="70"/>
      <c r="AA253" s="68"/>
      <c r="AB253" s="70"/>
      <c r="AC253" s="70"/>
      <c r="AD253" s="70"/>
      <c r="AE253" s="70"/>
      <c r="AF253" s="70"/>
      <c r="AG253" s="70"/>
      <c r="AH253" s="67"/>
      <c r="AI253" s="68"/>
      <c r="AJ253" s="67"/>
      <c r="AK253" s="67"/>
      <c r="AL253" s="67"/>
      <c r="AM253" s="67"/>
      <c r="AN253" s="67"/>
    </row>
    <row r="254" spans="1:40">
      <c r="A254" s="67"/>
      <c r="B254" s="68"/>
      <c r="C254" s="67"/>
      <c r="D254" s="67"/>
      <c r="E254" s="67"/>
      <c r="F254" s="67"/>
      <c r="G254" s="67"/>
      <c r="H254" s="69"/>
      <c r="I254" s="69"/>
      <c r="J254" s="69"/>
      <c r="K254" s="68"/>
      <c r="L254" s="69"/>
      <c r="M254" s="69"/>
      <c r="N254" s="69"/>
      <c r="O254" s="69"/>
      <c r="P254" s="67"/>
      <c r="Q254" s="69"/>
      <c r="R254" s="67"/>
      <c r="S254" s="67"/>
      <c r="T254" s="70"/>
      <c r="U254" s="70"/>
      <c r="V254" s="70"/>
      <c r="W254" s="68"/>
      <c r="X254" s="70"/>
      <c r="Y254" s="70"/>
      <c r="Z254" s="70"/>
      <c r="AA254" s="68"/>
      <c r="AB254" s="70"/>
      <c r="AC254" s="70"/>
      <c r="AD254" s="70"/>
      <c r="AE254" s="70"/>
      <c r="AF254" s="70"/>
      <c r="AG254" s="70"/>
      <c r="AH254" s="67"/>
      <c r="AI254" s="68"/>
      <c r="AJ254" s="67"/>
      <c r="AK254" s="67"/>
      <c r="AL254" s="67"/>
      <c r="AM254" s="67"/>
      <c r="AN254" s="67"/>
    </row>
    <row r="255" spans="1:40">
      <c r="A255" s="67"/>
      <c r="B255" s="68"/>
      <c r="C255" s="67"/>
      <c r="D255" s="67"/>
      <c r="E255" s="67"/>
      <c r="F255" s="67"/>
      <c r="G255" s="67"/>
      <c r="H255" s="69"/>
      <c r="I255" s="69"/>
      <c r="J255" s="69"/>
      <c r="K255" s="68"/>
      <c r="L255" s="69"/>
      <c r="M255" s="69"/>
      <c r="N255" s="69"/>
      <c r="O255" s="69"/>
      <c r="P255" s="67"/>
      <c r="Q255" s="69"/>
      <c r="R255" s="67"/>
      <c r="S255" s="67"/>
      <c r="T255" s="70"/>
      <c r="U255" s="70"/>
      <c r="V255" s="70"/>
      <c r="W255" s="68"/>
      <c r="X255" s="70"/>
      <c r="Y255" s="70"/>
      <c r="Z255" s="70"/>
      <c r="AA255" s="68"/>
      <c r="AB255" s="70"/>
      <c r="AC255" s="70"/>
      <c r="AD255" s="70"/>
      <c r="AE255" s="70"/>
      <c r="AF255" s="70"/>
      <c r="AG255" s="70"/>
      <c r="AH255" s="67"/>
      <c r="AI255" s="68"/>
      <c r="AJ255" s="67"/>
      <c r="AK255" s="67"/>
      <c r="AL255" s="67"/>
      <c r="AM255" s="67"/>
      <c r="AN255" s="67"/>
    </row>
    <row r="256" spans="1:40">
      <c r="A256" s="67"/>
      <c r="B256" s="68"/>
      <c r="C256" s="67"/>
      <c r="D256" s="67"/>
      <c r="E256" s="67"/>
      <c r="F256" s="67"/>
      <c r="G256" s="67"/>
      <c r="H256" s="69"/>
      <c r="I256" s="69"/>
      <c r="J256" s="69"/>
      <c r="K256" s="68"/>
      <c r="L256" s="69"/>
      <c r="M256" s="69"/>
      <c r="N256" s="69"/>
      <c r="O256" s="69"/>
      <c r="P256" s="67"/>
      <c r="Q256" s="69"/>
      <c r="R256" s="67"/>
      <c r="S256" s="67"/>
      <c r="T256" s="70"/>
      <c r="U256" s="70"/>
      <c r="V256" s="70"/>
      <c r="W256" s="68"/>
      <c r="X256" s="70"/>
      <c r="Y256" s="70"/>
      <c r="Z256" s="70"/>
      <c r="AA256" s="68"/>
      <c r="AB256" s="70"/>
      <c r="AC256" s="70"/>
      <c r="AD256" s="70"/>
      <c r="AE256" s="70"/>
      <c r="AF256" s="70"/>
      <c r="AG256" s="70"/>
      <c r="AH256" s="67"/>
      <c r="AI256" s="68"/>
      <c r="AJ256" s="67"/>
      <c r="AK256" s="67"/>
      <c r="AL256" s="67"/>
      <c r="AM256" s="67"/>
      <c r="AN256" s="67"/>
    </row>
    <row r="257" spans="1:40">
      <c r="A257" s="67"/>
      <c r="B257" s="68"/>
      <c r="C257" s="67"/>
      <c r="D257" s="67"/>
      <c r="E257" s="67"/>
      <c r="F257" s="67"/>
      <c r="G257" s="67"/>
      <c r="H257" s="69"/>
      <c r="I257" s="69"/>
      <c r="J257" s="69"/>
      <c r="K257" s="68"/>
      <c r="L257" s="69"/>
      <c r="M257" s="69"/>
      <c r="N257" s="69"/>
      <c r="O257" s="69"/>
      <c r="P257" s="67"/>
      <c r="Q257" s="69"/>
      <c r="R257" s="67"/>
      <c r="S257" s="67"/>
      <c r="T257" s="70"/>
      <c r="U257" s="70"/>
      <c r="V257" s="70"/>
      <c r="W257" s="68"/>
      <c r="X257" s="70"/>
      <c r="Y257" s="70"/>
      <c r="Z257" s="70"/>
      <c r="AA257" s="68"/>
      <c r="AB257" s="70"/>
      <c r="AC257" s="70"/>
      <c r="AD257" s="70"/>
      <c r="AE257" s="70"/>
      <c r="AF257" s="70"/>
      <c r="AG257" s="70"/>
      <c r="AH257" s="67"/>
      <c r="AI257" s="68"/>
      <c r="AJ257" s="67"/>
      <c r="AK257" s="67"/>
      <c r="AL257" s="67"/>
      <c r="AM257" s="67"/>
      <c r="AN257" s="67"/>
    </row>
    <row r="258" spans="1:40">
      <c r="A258" s="67"/>
      <c r="B258" s="68"/>
      <c r="C258" s="67"/>
      <c r="D258" s="67"/>
      <c r="E258" s="67"/>
      <c r="F258" s="67"/>
      <c r="G258" s="67"/>
      <c r="H258" s="69"/>
      <c r="I258" s="69"/>
      <c r="J258" s="69"/>
      <c r="K258" s="68"/>
      <c r="L258" s="69"/>
      <c r="M258" s="69"/>
      <c r="N258" s="69"/>
      <c r="O258" s="69"/>
      <c r="P258" s="67"/>
      <c r="Q258" s="69"/>
      <c r="R258" s="67"/>
      <c r="S258" s="67"/>
      <c r="T258" s="70"/>
      <c r="U258" s="70"/>
      <c r="V258" s="70"/>
      <c r="W258" s="68"/>
      <c r="X258" s="70"/>
      <c r="Y258" s="70"/>
      <c r="Z258" s="70"/>
      <c r="AA258" s="68"/>
      <c r="AB258" s="70"/>
      <c r="AC258" s="70"/>
      <c r="AD258" s="70"/>
      <c r="AE258" s="70"/>
      <c r="AF258" s="70"/>
      <c r="AG258" s="70"/>
      <c r="AH258" s="67"/>
      <c r="AI258" s="68"/>
      <c r="AJ258" s="67"/>
      <c r="AK258" s="67"/>
      <c r="AL258" s="67"/>
      <c r="AM258" s="67"/>
      <c r="AN258" s="67"/>
    </row>
    <row r="259" spans="1:40">
      <c r="A259" s="67"/>
      <c r="B259" s="68"/>
      <c r="C259" s="67"/>
      <c r="D259" s="67"/>
      <c r="E259" s="67"/>
      <c r="F259" s="67"/>
      <c r="G259" s="67"/>
      <c r="H259" s="69"/>
      <c r="I259" s="69"/>
      <c r="J259" s="69"/>
      <c r="K259" s="68"/>
      <c r="L259" s="69"/>
      <c r="M259" s="69"/>
      <c r="N259" s="69"/>
      <c r="O259" s="69"/>
      <c r="P259" s="67"/>
      <c r="Q259" s="69"/>
      <c r="R259" s="67"/>
      <c r="S259" s="67"/>
      <c r="T259" s="70"/>
      <c r="U259" s="70"/>
      <c r="V259" s="70"/>
      <c r="W259" s="68"/>
      <c r="X259" s="70"/>
      <c r="Y259" s="70"/>
      <c r="Z259" s="70"/>
      <c r="AA259" s="68"/>
      <c r="AB259" s="70"/>
      <c r="AC259" s="70"/>
      <c r="AD259" s="70"/>
      <c r="AE259" s="70"/>
      <c r="AF259" s="70"/>
      <c r="AG259" s="70"/>
      <c r="AH259" s="67"/>
      <c r="AI259" s="68"/>
      <c r="AJ259" s="67"/>
      <c r="AK259" s="67"/>
      <c r="AL259" s="67"/>
      <c r="AM259" s="67"/>
      <c r="AN259" s="67"/>
    </row>
    <row r="260" spans="1:40">
      <c r="A260" s="67"/>
      <c r="B260" s="68"/>
      <c r="C260" s="67"/>
      <c r="D260" s="67"/>
      <c r="E260" s="67"/>
      <c r="F260" s="67"/>
      <c r="G260" s="67"/>
      <c r="H260" s="69"/>
      <c r="I260" s="69"/>
      <c r="J260" s="69"/>
      <c r="K260" s="68"/>
      <c r="L260" s="69"/>
      <c r="M260" s="69"/>
      <c r="N260" s="69"/>
      <c r="O260" s="69"/>
      <c r="P260" s="67"/>
      <c r="Q260" s="69"/>
      <c r="R260" s="67"/>
      <c r="S260" s="67"/>
      <c r="T260" s="70"/>
      <c r="U260" s="70"/>
      <c r="V260" s="70"/>
      <c r="W260" s="68"/>
      <c r="X260" s="70"/>
      <c r="Y260" s="70"/>
      <c r="Z260" s="70"/>
      <c r="AA260" s="68"/>
      <c r="AB260" s="70"/>
      <c r="AC260" s="70"/>
      <c r="AD260" s="70"/>
      <c r="AE260" s="70"/>
      <c r="AF260" s="70"/>
      <c r="AG260" s="70"/>
      <c r="AH260" s="67"/>
      <c r="AI260" s="68"/>
      <c r="AJ260" s="67"/>
      <c r="AK260" s="67"/>
      <c r="AL260" s="67"/>
      <c r="AM260" s="67"/>
      <c r="AN260" s="67"/>
    </row>
    <row r="261" spans="1:40">
      <c r="A261" s="67"/>
      <c r="B261" s="68"/>
      <c r="C261" s="67"/>
      <c r="D261" s="67"/>
      <c r="E261" s="67"/>
      <c r="F261" s="67"/>
      <c r="G261" s="67"/>
      <c r="H261" s="69"/>
      <c r="I261" s="69"/>
      <c r="J261" s="69"/>
      <c r="K261" s="68"/>
      <c r="L261" s="69"/>
      <c r="M261" s="69"/>
      <c r="N261" s="69"/>
      <c r="O261" s="69"/>
      <c r="P261" s="67"/>
      <c r="Q261" s="69"/>
      <c r="R261" s="67"/>
      <c r="S261" s="67"/>
      <c r="T261" s="70"/>
      <c r="U261" s="70"/>
      <c r="V261" s="70"/>
      <c r="W261" s="68"/>
      <c r="X261" s="70"/>
      <c r="Y261" s="70"/>
      <c r="Z261" s="70"/>
      <c r="AA261" s="68"/>
      <c r="AB261" s="70"/>
      <c r="AC261" s="70"/>
      <c r="AD261" s="70"/>
      <c r="AE261" s="70"/>
      <c r="AF261" s="70"/>
      <c r="AG261" s="70"/>
      <c r="AH261" s="67"/>
      <c r="AI261" s="68"/>
      <c r="AJ261" s="67"/>
      <c r="AK261" s="67"/>
      <c r="AL261" s="67"/>
      <c r="AM261" s="67"/>
      <c r="AN261" s="67"/>
    </row>
    <row r="262" spans="1:40">
      <c r="A262" s="67"/>
      <c r="B262" s="68"/>
      <c r="C262" s="67"/>
      <c r="D262" s="67"/>
      <c r="E262" s="67"/>
      <c r="F262" s="67"/>
      <c r="G262" s="67"/>
      <c r="H262" s="69"/>
      <c r="I262" s="69"/>
      <c r="J262" s="69"/>
      <c r="K262" s="68"/>
      <c r="L262" s="69"/>
      <c r="M262" s="69"/>
      <c r="N262" s="69"/>
      <c r="O262" s="69"/>
      <c r="P262" s="67"/>
      <c r="Q262" s="69"/>
      <c r="R262" s="67"/>
      <c r="S262" s="67"/>
      <c r="T262" s="70"/>
      <c r="U262" s="70"/>
      <c r="V262" s="70"/>
      <c r="W262" s="68"/>
      <c r="X262" s="70"/>
      <c r="Y262" s="70"/>
      <c r="Z262" s="70"/>
      <c r="AA262" s="68"/>
      <c r="AB262" s="70"/>
      <c r="AC262" s="70"/>
      <c r="AD262" s="70"/>
      <c r="AE262" s="70"/>
      <c r="AF262" s="70"/>
      <c r="AG262" s="70"/>
      <c r="AH262" s="67"/>
      <c r="AI262" s="68"/>
      <c r="AJ262" s="67"/>
      <c r="AK262" s="67"/>
      <c r="AL262" s="67"/>
      <c r="AM262" s="67"/>
      <c r="AN262" s="67"/>
    </row>
    <row r="263" spans="1:40">
      <c r="A263" s="67"/>
      <c r="B263" s="68"/>
      <c r="C263" s="67"/>
      <c r="D263" s="67"/>
      <c r="E263" s="67"/>
      <c r="F263" s="67"/>
      <c r="G263" s="67"/>
      <c r="H263" s="69"/>
      <c r="I263" s="69"/>
      <c r="J263" s="69"/>
      <c r="K263" s="68"/>
      <c r="L263" s="69"/>
      <c r="M263" s="69"/>
      <c r="N263" s="69"/>
      <c r="O263" s="69"/>
      <c r="P263" s="67"/>
      <c r="Q263" s="69"/>
      <c r="R263" s="67"/>
      <c r="S263" s="67"/>
      <c r="T263" s="70"/>
      <c r="U263" s="70"/>
      <c r="V263" s="70"/>
      <c r="W263" s="68"/>
      <c r="X263" s="70"/>
      <c r="Y263" s="70"/>
      <c r="Z263" s="70"/>
      <c r="AA263" s="68"/>
      <c r="AB263" s="70"/>
      <c r="AC263" s="70"/>
      <c r="AD263" s="70"/>
      <c r="AE263" s="70"/>
      <c r="AF263" s="70"/>
      <c r="AG263" s="70"/>
      <c r="AH263" s="67"/>
      <c r="AI263" s="68"/>
      <c r="AJ263" s="67"/>
      <c r="AK263" s="67"/>
      <c r="AL263" s="67"/>
      <c r="AM263" s="67"/>
      <c r="AN263" s="67"/>
    </row>
    <row r="264" spans="1:40">
      <c r="A264" s="67"/>
      <c r="B264" s="68"/>
      <c r="C264" s="67"/>
      <c r="D264" s="67"/>
      <c r="E264" s="67"/>
      <c r="F264" s="67"/>
      <c r="G264" s="67"/>
      <c r="H264" s="69"/>
      <c r="I264" s="69"/>
      <c r="J264" s="69"/>
      <c r="K264" s="68"/>
      <c r="L264" s="69"/>
      <c r="M264" s="69"/>
      <c r="N264" s="69"/>
      <c r="O264" s="69"/>
      <c r="P264" s="67"/>
      <c r="Q264" s="69"/>
      <c r="R264" s="67"/>
      <c r="S264" s="67"/>
      <c r="T264" s="70"/>
      <c r="U264" s="70"/>
      <c r="V264" s="70"/>
      <c r="W264" s="68"/>
      <c r="X264" s="70"/>
      <c r="Y264" s="70"/>
      <c r="Z264" s="70"/>
      <c r="AA264" s="68"/>
      <c r="AB264" s="70"/>
      <c r="AC264" s="70"/>
      <c r="AD264" s="70"/>
      <c r="AE264" s="70"/>
      <c r="AF264" s="70"/>
      <c r="AG264" s="70"/>
      <c r="AH264" s="67"/>
      <c r="AI264" s="68"/>
      <c r="AJ264" s="67"/>
      <c r="AK264" s="67"/>
      <c r="AL264" s="67"/>
      <c r="AM264" s="67"/>
      <c r="AN264" s="67"/>
    </row>
    <row r="265" spans="1:40">
      <c r="A265" s="67"/>
      <c r="B265" s="68"/>
      <c r="C265" s="67"/>
      <c r="D265" s="67"/>
      <c r="E265" s="67"/>
      <c r="F265" s="67"/>
      <c r="G265" s="67"/>
      <c r="H265" s="69"/>
      <c r="I265" s="69"/>
      <c r="J265" s="69"/>
      <c r="K265" s="68"/>
      <c r="L265" s="69"/>
      <c r="M265" s="69"/>
      <c r="N265" s="69"/>
      <c r="O265" s="69"/>
      <c r="P265" s="67"/>
      <c r="Q265" s="69"/>
      <c r="R265" s="67"/>
      <c r="S265" s="67"/>
      <c r="T265" s="70"/>
      <c r="U265" s="70"/>
      <c r="V265" s="70"/>
      <c r="W265" s="68"/>
      <c r="X265" s="70"/>
      <c r="Y265" s="70"/>
      <c r="Z265" s="70"/>
      <c r="AA265" s="68"/>
      <c r="AB265" s="70"/>
      <c r="AC265" s="70"/>
      <c r="AD265" s="70"/>
      <c r="AE265" s="70"/>
      <c r="AF265" s="70"/>
      <c r="AG265" s="70"/>
      <c r="AH265" s="67"/>
      <c r="AI265" s="68"/>
      <c r="AJ265" s="67"/>
      <c r="AK265" s="67"/>
      <c r="AL265" s="67"/>
      <c r="AM265" s="67"/>
      <c r="AN265" s="67"/>
    </row>
    <row r="266" spans="1:40">
      <c r="A266" s="67"/>
      <c r="B266" s="68"/>
      <c r="C266" s="67"/>
      <c r="D266" s="67"/>
      <c r="E266" s="67"/>
      <c r="F266" s="67"/>
      <c r="G266" s="67"/>
      <c r="H266" s="69"/>
      <c r="I266" s="69"/>
      <c r="J266" s="69"/>
      <c r="K266" s="68"/>
      <c r="L266" s="69"/>
      <c r="M266" s="69"/>
      <c r="N266" s="69"/>
      <c r="O266" s="69"/>
      <c r="P266" s="67"/>
      <c r="Q266" s="69"/>
      <c r="R266" s="67"/>
      <c r="S266" s="67"/>
      <c r="T266" s="70"/>
      <c r="U266" s="70"/>
      <c r="V266" s="70"/>
      <c r="W266" s="68"/>
      <c r="X266" s="70"/>
      <c r="Y266" s="70"/>
      <c r="Z266" s="70"/>
      <c r="AA266" s="68"/>
      <c r="AB266" s="70"/>
      <c r="AC266" s="70"/>
      <c r="AD266" s="70"/>
      <c r="AE266" s="70"/>
      <c r="AF266" s="70"/>
      <c r="AG266" s="70"/>
      <c r="AH266" s="67"/>
      <c r="AI266" s="68"/>
      <c r="AJ266" s="67"/>
      <c r="AK266" s="67"/>
      <c r="AL266" s="67"/>
      <c r="AM266" s="67"/>
      <c r="AN266" s="67"/>
    </row>
    <row r="267" spans="1:40">
      <c r="A267" s="67"/>
      <c r="B267" s="68"/>
      <c r="C267" s="67"/>
      <c r="D267" s="67"/>
      <c r="E267" s="67"/>
      <c r="F267" s="67"/>
      <c r="G267" s="67"/>
      <c r="H267" s="69"/>
      <c r="I267" s="69"/>
      <c r="J267" s="69"/>
      <c r="K267" s="68"/>
      <c r="L267" s="69"/>
      <c r="M267" s="69"/>
      <c r="N267" s="69"/>
      <c r="O267" s="69"/>
      <c r="P267" s="67"/>
      <c r="Q267" s="69"/>
      <c r="R267" s="67"/>
      <c r="S267" s="67"/>
      <c r="T267" s="70"/>
      <c r="U267" s="70"/>
      <c r="V267" s="70"/>
      <c r="W267" s="68"/>
      <c r="X267" s="70"/>
      <c r="Y267" s="70"/>
      <c r="Z267" s="70"/>
      <c r="AA267" s="68"/>
      <c r="AB267" s="70"/>
      <c r="AC267" s="70"/>
      <c r="AD267" s="70"/>
      <c r="AE267" s="70"/>
      <c r="AF267" s="70"/>
      <c r="AG267" s="70"/>
      <c r="AH267" s="67"/>
      <c r="AI267" s="68"/>
      <c r="AJ267" s="67"/>
      <c r="AK267" s="67"/>
      <c r="AL267" s="67"/>
      <c r="AM267" s="67"/>
      <c r="AN267" s="67"/>
    </row>
    <row r="268" spans="1:40">
      <c r="A268" s="67"/>
      <c r="B268" s="68"/>
      <c r="C268" s="67"/>
      <c r="D268" s="67"/>
      <c r="E268" s="67"/>
      <c r="F268" s="67"/>
      <c r="G268" s="67"/>
      <c r="H268" s="69"/>
      <c r="I268" s="69"/>
      <c r="J268" s="69"/>
      <c r="K268" s="68"/>
      <c r="L268" s="69"/>
      <c r="M268" s="69"/>
      <c r="N268" s="69"/>
      <c r="O268" s="69"/>
      <c r="P268" s="67"/>
      <c r="Q268" s="69"/>
      <c r="R268" s="67"/>
      <c r="S268" s="67"/>
      <c r="T268" s="70"/>
      <c r="U268" s="70"/>
      <c r="V268" s="70"/>
      <c r="W268" s="68"/>
      <c r="X268" s="70"/>
      <c r="Y268" s="70"/>
      <c r="Z268" s="70"/>
      <c r="AA268" s="68"/>
      <c r="AB268" s="70"/>
      <c r="AC268" s="70"/>
      <c r="AD268" s="70"/>
      <c r="AE268" s="70"/>
      <c r="AF268" s="70"/>
      <c r="AG268" s="70"/>
      <c r="AH268" s="67"/>
      <c r="AI268" s="68"/>
      <c r="AJ268" s="67"/>
      <c r="AK268" s="67"/>
      <c r="AL268" s="67"/>
      <c r="AM268" s="67"/>
      <c r="AN268" s="67"/>
    </row>
    <row r="269" spans="1:40">
      <c r="A269" s="67"/>
      <c r="B269" s="68"/>
      <c r="C269" s="67"/>
      <c r="D269" s="67"/>
      <c r="E269" s="67"/>
      <c r="F269" s="67"/>
      <c r="G269" s="67"/>
      <c r="H269" s="69"/>
      <c r="I269" s="69"/>
      <c r="J269" s="69"/>
      <c r="K269" s="68"/>
      <c r="L269" s="69"/>
      <c r="M269" s="69"/>
      <c r="N269" s="69"/>
      <c r="O269" s="69"/>
      <c r="P269" s="67"/>
      <c r="Q269" s="69"/>
      <c r="R269" s="67"/>
      <c r="S269" s="67"/>
      <c r="T269" s="70"/>
      <c r="U269" s="70"/>
      <c r="V269" s="70"/>
      <c r="W269" s="68"/>
      <c r="X269" s="70"/>
      <c r="Y269" s="70"/>
      <c r="Z269" s="70"/>
      <c r="AA269" s="68"/>
      <c r="AB269" s="70"/>
      <c r="AC269" s="70"/>
      <c r="AD269" s="70"/>
      <c r="AE269" s="70"/>
      <c r="AF269" s="70"/>
      <c r="AG269" s="70"/>
      <c r="AH269" s="67"/>
      <c r="AI269" s="68"/>
      <c r="AJ269" s="67"/>
      <c r="AK269" s="67"/>
      <c r="AL269" s="67"/>
      <c r="AM269" s="67"/>
      <c r="AN269" s="67"/>
    </row>
    <row r="270" spans="1:40">
      <c r="A270" s="67"/>
      <c r="B270" s="68"/>
      <c r="C270" s="67"/>
      <c r="D270" s="67"/>
      <c r="E270" s="67"/>
      <c r="F270" s="67"/>
      <c r="G270" s="67"/>
      <c r="H270" s="69"/>
      <c r="I270" s="69"/>
      <c r="J270" s="69"/>
      <c r="K270" s="68"/>
      <c r="L270" s="69"/>
      <c r="M270" s="69"/>
      <c r="N270" s="69"/>
      <c r="O270" s="69"/>
      <c r="P270" s="67"/>
      <c r="Q270" s="69"/>
      <c r="R270" s="67"/>
      <c r="S270" s="67"/>
      <c r="T270" s="70"/>
      <c r="U270" s="70"/>
      <c r="V270" s="70"/>
      <c r="W270" s="68"/>
      <c r="X270" s="70"/>
      <c r="Y270" s="70"/>
      <c r="Z270" s="70"/>
      <c r="AA270" s="68"/>
      <c r="AB270" s="70"/>
      <c r="AC270" s="70"/>
      <c r="AD270" s="70"/>
      <c r="AE270" s="70"/>
      <c r="AF270" s="70"/>
      <c r="AG270" s="70"/>
      <c r="AH270" s="67"/>
      <c r="AI270" s="68"/>
      <c r="AJ270" s="67"/>
      <c r="AK270" s="67"/>
      <c r="AL270" s="67"/>
      <c r="AM270" s="67"/>
      <c r="AN270" s="67"/>
    </row>
    <row r="271" spans="1:40">
      <c r="A271" s="67"/>
      <c r="B271" s="68"/>
      <c r="C271" s="67"/>
      <c r="D271" s="67"/>
      <c r="E271" s="67"/>
      <c r="F271" s="67"/>
      <c r="G271" s="67"/>
      <c r="H271" s="69"/>
      <c r="I271" s="69"/>
      <c r="J271" s="69"/>
      <c r="K271" s="68"/>
      <c r="L271" s="69"/>
      <c r="M271" s="69"/>
      <c r="N271" s="69"/>
      <c r="O271" s="69"/>
      <c r="P271" s="67"/>
      <c r="Q271" s="69"/>
      <c r="R271" s="67"/>
      <c r="S271" s="67"/>
      <c r="T271" s="70"/>
      <c r="U271" s="70"/>
      <c r="V271" s="70"/>
      <c r="W271" s="68"/>
      <c r="X271" s="70"/>
      <c r="Y271" s="70"/>
      <c r="Z271" s="70"/>
      <c r="AA271" s="68"/>
      <c r="AB271" s="70"/>
      <c r="AC271" s="70"/>
      <c r="AD271" s="70"/>
      <c r="AE271" s="70"/>
      <c r="AF271" s="70"/>
      <c r="AG271" s="70"/>
      <c r="AH271" s="67"/>
      <c r="AI271" s="68"/>
      <c r="AJ271" s="67"/>
      <c r="AK271" s="67"/>
      <c r="AL271" s="67"/>
      <c r="AM271" s="67"/>
      <c r="AN271" s="67"/>
    </row>
    <row r="272" spans="1:40">
      <c r="A272" s="67"/>
      <c r="B272" s="68"/>
      <c r="C272" s="67"/>
      <c r="D272" s="67"/>
      <c r="E272" s="67"/>
      <c r="F272" s="67"/>
      <c r="G272" s="67"/>
      <c r="H272" s="69"/>
      <c r="I272" s="69"/>
      <c r="J272" s="69"/>
      <c r="K272" s="68"/>
      <c r="L272" s="69"/>
      <c r="M272" s="69"/>
      <c r="N272" s="69"/>
      <c r="O272" s="69"/>
      <c r="P272" s="67"/>
      <c r="Q272" s="69"/>
      <c r="R272" s="67"/>
      <c r="S272" s="67"/>
      <c r="T272" s="70"/>
      <c r="U272" s="70"/>
      <c r="V272" s="70"/>
      <c r="W272" s="68"/>
      <c r="X272" s="70"/>
      <c r="Y272" s="70"/>
      <c r="Z272" s="70"/>
      <c r="AA272" s="68"/>
      <c r="AB272" s="70"/>
      <c r="AC272" s="70"/>
      <c r="AD272" s="70"/>
      <c r="AE272" s="70"/>
      <c r="AF272" s="70"/>
      <c r="AG272" s="70"/>
      <c r="AH272" s="67"/>
      <c r="AI272" s="68"/>
      <c r="AJ272" s="67"/>
      <c r="AK272" s="67"/>
      <c r="AL272" s="67"/>
      <c r="AM272" s="67"/>
      <c r="AN272" s="67"/>
    </row>
    <row r="273" spans="1:40">
      <c r="A273" s="67"/>
      <c r="B273" s="68"/>
      <c r="C273" s="67"/>
      <c r="D273" s="67"/>
      <c r="E273" s="67"/>
      <c r="F273" s="67"/>
      <c r="G273" s="67"/>
      <c r="H273" s="69"/>
      <c r="I273" s="69"/>
      <c r="J273" s="69"/>
      <c r="K273" s="68"/>
      <c r="L273" s="69"/>
      <c r="M273" s="69"/>
      <c r="N273" s="69"/>
      <c r="O273" s="69"/>
      <c r="P273" s="67"/>
      <c r="Q273" s="69"/>
      <c r="R273" s="67"/>
      <c r="S273" s="67"/>
      <c r="T273" s="70"/>
      <c r="U273" s="70"/>
      <c r="V273" s="70"/>
      <c r="W273" s="68"/>
      <c r="X273" s="70"/>
      <c r="Y273" s="70"/>
      <c r="Z273" s="70"/>
      <c r="AA273" s="68"/>
      <c r="AB273" s="70"/>
      <c r="AC273" s="70"/>
      <c r="AD273" s="70"/>
      <c r="AE273" s="70"/>
      <c r="AF273" s="70"/>
      <c r="AG273" s="70"/>
      <c r="AH273" s="67"/>
      <c r="AI273" s="68"/>
      <c r="AJ273" s="67"/>
      <c r="AK273" s="67"/>
      <c r="AL273" s="67"/>
      <c r="AM273" s="67"/>
      <c r="AN273" s="67"/>
    </row>
    <row r="274" spans="1:40">
      <c r="A274" s="67"/>
      <c r="B274" s="68"/>
      <c r="C274" s="67"/>
      <c r="D274" s="67"/>
      <c r="E274" s="67"/>
      <c r="F274" s="67"/>
      <c r="G274" s="67"/>
      <c r="H274" s="69"/>
      <c r="I274" s="69"/>
      <c r="J274" s="69"/>
      <c r="K274" s="68"/>
      <c r="L274" s="69"/>
      <c r="M274" s="69"/>
      <c r="N274" s="69"/>
      <c r="O274" s="69"/>
      <c r="P274" s="67"/>
      <c r="Q274" s="69"/>
      <c r="R274" s="67"/>
      <c r="S274" s="67"/>
      <c r="T274" s="70"/>
      <c r="U274" s="70"/>
      <c r="V274" s="70"/>
      <c r="W274" s="68"/>
      <c r="X274" s="70"/>
      <c r="Y274" s="70"/>
      <c r="Z274" s="70"/>
      <c r="AA274" s="68"/>
      <c r="AB274" s="70"/>
      <c r="AC274" s="70"/>
      <c r="AD274" s="70"/>
      <c r="AE274" s="70"/>
      <c r="AF274" s="70"/>
      <c r="AG274" s="70"/>
      <c r="AH274" s="67"/>
      <c r="AI274" s="68"/>
      <c r="AJ274" s="67"/>
      <c r="AK274" s="67"/>
      <c r="AL274" s="67"/>
      <c r="AM274" s="67"/>
      <c r="AN274" s="67"/>
    </row>
    <row r="275" spans="1:40">
      <c r="A275" s="67"/>
      <c r="B275" s="68"/>
      <c r="C275" s="67"/>
      <c r="D275" s="67"/>
      <c r="E275" s="67"/>
      <c r="F275" s="67"/>
      <c r="G275" s="67"/>
      <c r="H275" s="69"/>
      <c r="I275" s="69"/>
      <c r="J275" s="69"/>
      <c r="K275" s="68"/>
      <c r="L275" s="69"/>
      <c r="M275" s="69"/>
      <c r="N275" s="69"/>
      <c r="O275" s="69"/>
      <c r="P275" s="67"/>
      <c r="Q275" s="69"/>
      <c r="R275" s="67"/>
      <c r="S275" s="67"/>
      <c r="T275" s="70"/>
      <c r="U275" s="70"/>
      <c r="V275" s="70"/>
      <c r="W275" s="68"/>
      <c r="X275" s="70"/>
      <c r="Y275" s="70"/>
      <c r="Z275" s="70"/>
      <c r="AA275" s="68"/>
      <c r="AB275" s="70"/>
      <c r="AC275" s="70"/>
      <c r="AD275" s="70"/>
      <c r="AE275" s="70"/>
      <c r="AF275" s="70"/>
      <c r="AG275" s="70"/>
      <c r="AH275" s="67"/>
      <c r="AI275" s="68"/>
      <c r="AJ275" s="67"/>
      <c r="AK275" s="67"/>
      <c r="AL275" s="67"/>
      <c r="AM275" s="67"/>
      <c r="AN275" s="67"/>
    </row>
    <row r="276" spans="1:40">
      <c r="A276" s="67"/>
      <c r="B276" s="68"/>
      <c r="C276" s="67"/>
      <c r="D276" s="67"/>
      <c r="E276" s="67"/>
      <c r="F276" s="67"/>
      <c r="G276" s="67"/>
      <c r="H276" s="69"/>
      <c r="I276" s="69"/>
      <c r="J276" s="69"/>
      <c r="K276" s="68"/>
      <c r="L276" s="69"/>
      <c r="M276" s="69"/>
      <c r="N276" s="69"/>
      <c r="O276" s="69"/>
      <c r="P276" s="67"/>
      <c r="Q276" s="69"/>
      <c r="R276" s="67"/>
      <c r="S276" s="67"/>
      <c r="T276" s="70"/>
      <c r="U276" s="70"/>
      <c r="V276" s="70"/>
      <c r="W276" s="68"/>
      <c r="X276" s="70"/>
      <c r="Y276" s="70"/>
      <c r="Z276" s="70"/>
      <c r="AA276" s="68"/>
      <c r="AB276" s="70"/>
      <c r="AC276" s="70"/>
      <c r="AD276" s="70"/>
      <c r="AE276" s="70"/>
      <c r="AF276" s="70"/>
      <c r="AG276" s="70"/>
      <c r="AH276" s="67"/>
      <c r="AI276" s="68"/>
      <c r="AJ276" s="67"/>
      <c r="AK276" s="67"/>
      <c r="AL276" s="67"/>
      <c r="AM276" s="67"/>
      <c r="AN276" s="67"/>
    </row>
    <row r="277" spans="1:40">
      <c r="A277" s="67"/>
      <c r="B277" s="68"/>
      <c r="C277" s="67"/>
      <c r="D277" s="67"/>
      <c r="E277" s="67"/>
      <c r="F277" s="67"/>
      <c r="G277" s="67"/>
      <c r="H277" s="69"/>
      <c r="I277" s="69"/>
      <c r="J277" s="69"/>
      <c r="K277" s="68"/>
      <c r="L277" s="69"/>
      <c r="M277" s="69"/>
      <c r="N277" s="69"/>
      <c r="O277" s="69"/>
      <c r="P277" s="67"/>
      <c r="Q277" s="69"/>
      <c r="R277" s="67"/>
      <c r="S277" s="67"/>
      <c r="T277" s="70"/>
      <c r="U277" s="70"/>
      <c r="V277" s="70"/>
      <c r="W277" s="68"/>
      <c r="X277" s="70"/>
      <c r="Y277" s="70"/>
      <c r="Z277" s="70"/>
      <c r="AA277" s="68"/>
      <c r="AB277" s="70"/>
      <c r="AC277" s="70"/>
      <c r="AD277" s="70"/>
      <c r="AE277" s="70"/>
      <c r="AF277" s="70"/>
      <c r="AG277" s="70"/>
      <c r="AH277" s="67"/>
      <c r="AI277" s="68"/>
      <c r="AJ277" s="67"/>
      <c r="AK277" s="67"/>
      <c r="AL277" s="67"/>
      <c r="AM277" s="67"/>
      <c r="AN277" s="67"/>
    </row>
    <row r="278" spans="1:40">
      <c r="A278" s="67"/>
      <c r="B278" s="68"/>
      <c r="C278" s="67"/>
      <c r="D278" s="67"/>
      <c r="E278" s="67"/>
      <c r="F278" s="67"/>
      <c r="G278" s="67"/>
      <c r="H278" s="69"/>
      <c r="I278" s="69"/>
      <c r="J278" s="69"/>
      <c r="K278" s="68"/>
      <c r="L278" s="69"/>
      <c r="M278" s="69"/>
      <c r="N278" s="69"/>
      <c r="O278" s="69"/>
      <c r="P278" s="67"/>
      <c r="Q278" s="69"/>
      <c r="R278" s="67"/>
      <c r="S278" s="67"/>
      <c r="T278" s="70"/>
      <c r="U278" s="70"/>
      <c r="V278" s="70"/>
      <c r="W278" s="68"/>
      <c r="X278" s="70"/>
      <c r="Y278" s="70"/>
      <c r="Z278" s="70"/>
      <c r="AA278" s="68"/>
      <c r="AB278" s="70"/>
      <c r="AC278" s="70"/>
      <c r="AD278" s="70"/>
      <c r="AE278" s="70"/>
      <c r="AF278" s="70"/>
      <c r="AG278" s="70"/>
      <c r="AH278" s="67"/>
      <c r="AI278" s="68"/>
      <c r="AJ278" s="67"/>
      <c r="AK278" s="67"/>
      <c r="AL278" s="67"/>
      <c r="AM278" s="67"/>
      <c r="AN278" s="67"/>
    </row>
    <row r="279" spans="1:40">
      <c r="A279" s="67"/>
      <c r="B279" s="68"/>
      <c r="C279" s="67"/>
      <c r="D279" s="67"/>
      <c r="E279" s="67"/>
      <c r="F279" s="67"/>
      <c r="G279" s="67"/>
      <c r="H279" s="69"/>
      <c r="I279" s="69"/>
      <c r="J279" s="69"/>
      <c r="K279" s="68"/>
      <c r="L279" s="69"/>
      <c r="M279" s="69"/>
      <c r="N279" s="69"/>
      <c r="O279" s="69"/>
      <c r="P279" s="67"/>
      <c r="Q279" s="69"/>
      <c r="R279" s="67"/>
      <c r="S279" s="67"/>
      <c r="T279" s="70"/>
      <c r="U279" s="70"/>
      <c r="V279" s="70"/>
      <c r="W279" s="68"/>
      <c r="X279" s="70"/>
      <c r="Y279" s="70"/>
      <c r="Z279" s="70"/>
      <c r="AA279" s="68"/>
      <c r="AB279" s="70"/>
      <c r="AC279" s="70"/>
      <c r="AD279" s="70"/>
      <c r="AE279" s="70"/>
      <c r="AF279" s="70"/>
      <c r="AG279" s="70"/>
      <c r="AH279" s="67"/>
      <c r="AI279" s="68"/>
      <c r="AJ279" s="67"/>
      <c r="AK279" s="67"/>
      <c r="AL279" s="67"/>
      <c r="AM279" s="67"/>
      <c r="AN279" s="67"/>
    </row>
    <row r="280" spans="1:40">
      <c r="A280" s="67"/>
      <c r="B280" s="68"/>
      <c r="C280" s="67"/>
      <c r="D280" s="67"/>
      <c r="E280" s="67"/>
      <c r="F280" s="67"/>
      <c r="G280" s="67"/>
      <c r="H280" s="69"/>
      <c r="I280" s="69"/>
      <c r="J280" s="69"/>
      <c r="K280" s="68"/>
      <c r="L280" s="69"/>
      <c r="M280" s="69"/>
      <c r="N280" s="69"/>
      <c r="O280" s="69"/>
      <c r="P280" s="67"/>
      <c r="Q280" s="69"/>
      <c r="R280" s="67"/>
      <c r="S280" s="67"/>
      <c r="T280" s="70"/>
      <c r="U280" s="70"/>
      <c r="V280" s="70"/>
      <c r="W280" s="68"/>
      <c r="X280" s="70"/>
      <c r="Y280" s="70"/>
      <c r="Z280" s="70"/>
      <c r="AA280" s="68"/>
      <c r="AB280" s="70"/>
      <c r="AC280" s="70"/>
      <c r="AD280" s="70"/>
      <c r="AE280" s="70"/>
      <c r="AF280" s="70"/>
      <c r="AG280" s="70"/>
      <c r="AH280" s="67"/>
      <c r="AI280" s="68"/>
      <c r="AJ280" s="67"/>
      <c r="AK280" s="67"/>
      <c r="AL280" s="67"/>
      <c r="AM280" s="67"/>
      <c r="AN280" s="67"/>
    </row>
    <row r="281" spans="1:40">
      <c r="A281" s="67"/>
      <c r="B281" s="68"/>
      <c r="C281" s="67"/>
      <c r="D281" s="67"/>
      <c r="E281" s="67"/>
      <c r="F281" s="67"/>
      <c r="G281" s="67"/>
      <c r="H281" s="69"/>
      <c r="I281" s="69"/>
      <c r="J281" s="69"/>
      <c r="K281" s="68"/>
      <c r="L281" s="69"/>
      <c r="M281" s="69"/>
      <c r="N281" s="69"/>
      <c r="O281" s="69"/>
      <c r="P281" s="67"/>
      <c r="Q281" s="69"/>
      <c r="R281" s="67"/>
      <c r="S281" s="67"/>
      <c r="T281" s="70"/>
      <c r="U281" s="70"/>
      <c r="V281" s="70"/>
      <c r="W281" s="68"/>
      <c r="X281" s="70"/>
      <c r="Y281" s="70"/>
      <c r="Z281" s="70"/>
      <c r="AA281" s="68"/>
      <c r="AB281" s="70"/>
      <c r="AC281" s="70"/>
      <c r="AD281" s="70"/>
      <c r="AE281" s="70"/>
      <c r="AF281" s="70"/>
      <c r="AG281" s="70"/>
      <c r="AH281" s="67"/>
      <c r="AI281" s="68"/>
      <c r="AJ281" s="67"/>
      <c r="AK281" s="67"/>
      <c r="AL281" s="67"/>
      <c r="AM281" s="67"/>
      <c r="AN281" s="67"/>
    </row>
    <row r="282" spans="1:40">
      <c r="A282" s="67"/>
      <c r="B282" s="68"/>
      <c r="C282" s="67"/>
      <c r="D282" s="67"/>
      <c r="E282" s="67"/>
      <c r="F282" s="67"/>
      <c r="G282" s="67"/>
      <c r="H282" s="69"/>
      <c r="I282" s="69"/>
      <c r="J282" s="69"/>
      <c r="K282" s="68"/>
      <c r="L282" s="69"/>
      <c r="M282" s="69"/>
      <c r="N282" s="69"/>
      <c r="O282" s="69"/>
      <c r="P282" s="67"/>
      <c r="Q282" s="69"/>
      <c r="R282" s="67"/>
      <c r="S282" s="67"/>
      <c r="T282" s="70"/>
      <c r="U282" s="70"/>
      <c r="V282" s="70"/>
      <c r="W282" s="68"/>
      <c r="X282" s="70"/>
      <c r="Y282" s="70"/>
      <c r="Z282" s="70"/>
      <c r="AA282" s="68"/>
      <c r="AB282" s="70"/>
      <c r="AC282" s="70"/>
      <c r="AD282" s="70"/>
      <c r="AE282" s="70"/>
      <c r="AF282" s="70"/>
      <c r="AG282" s="70"/>
      <c r="AH282" s="67"/>
      <c r="AI282" s="68"/>
      <c r="AJ282" s="67"/>
      <c r="AK282" s="67"/>
      <c r="AL282" s="67"/>
      <c r="AM282" s="67"/>
      <c r="AN282" s="67"/>
    </row>
    <row r="283" spans="1:40">
      <c r="A283" s="67"/>
      <c r="B283" s="68"/>
      <c r="C283" s="67"/>
      <c r="D283" s="67"/>
      <c r="E283" s="67"/>
      <c r="F283" s="67"/>
      <c r="G283" s="67"/>
      <c r="H283" s="69"/>
      <c r="I283" s="69"/>
      <c r="J283" s="69"/>
      <c r="K283" s="68"/>
      <c r="L283" s="69"/>
      <c r="M283" s="69"/>
      <c r="N283" s="69"/>
      <c r="O283" s="69"/>
      <c r="P283" s="67"/>
      <c r="Q283" s="69"/>
      <c r="R283" s="67"/>
      <c r="S283" s="67"/>
      <c r="T283" s="70"/>
      <c r="U283" s="70"/>
      <c r="V283" s="70"/>
      <c r="W283" s="68"/>
      <c r="X283" s="70"/>
      <c r="Y283" s="70"/>
      <c r="Z283" s="70"/>
      <c r="AA283" s="68"/>
      <c r="AB283" s="70"/>
      <c r="AC283" s="70"/>
      <c r="AD283" s="70"/>
      <c r="AE283" s="70"/>
      <c r="AF283" s="70"/>
      <c r="AG283" s="70"/>
      <c r="AH283" s="67"/>
      <c r="AI283" s="68"/>
      <c r="AJ283" s="67"/>
      <c r="AK283" s="67"/>
      <c r="AL283" s="67"/>
      <c r="AM283" s="67"/>
      <c r="AN283" s="67"/>
    </row>
    <row r="284" spans="1:40">
      <c r="A284" s="67"/>
      <c r="B284" s="68"/>
      <c r="C284" s="67"/>
      <c r="D284" s="67"/>
      <c r="E284" s="67"/>
      <c r="F284" s="67"/>
      <c r="G284" s="67"/>
      <c r="H284" s="69"/>
      <c r="I284" s="69"/>
      <c r="J284" s="69"/>
      <c r="K284" s="68"/>
      <c r="L284" s="69"/>
      <c r="M284" s="69"/>
      <c r="N284" s="69"/>
      <c r="O284" s="69"/>
      <c r="P284" s="67"/>
      <c r="Q284" s="69"/>
      <c r="R284" s="67"/>
      <c r="S284" s="67"/>
      <c r="T284" s="70"/>
      <c r="U284" s="70"/>
      <c r="V284" s="70"/>
      <c r="W284" s="68"/>
      <c r="X284" s="70"/>
      <c r="Y284" s="70"/>
      <c r="Z284" s="70"/>
      <c r="AA284" s="68"/>
      <c r="AB284" s="70"/>
      <c r="AC284" s="70"/>
      <c r="AD284" s="70"/>
      <c r="AE284" s="70"/>
      <c r="AF284" s="70"/>
      <c r="AG284" s="70"/>
      <c r="AH284" s="67"/>
      <c r="AI284" s="68"/>
      <c r="AJ284" s="67"/>
      <c r="AK284" s="67"/>
      <c r="AL284" s="67"/>
      <c r="AM284" s="67"/>
      <c r="AN284" s="67"/>
    </row>
    <row r="285" spans="1:40">
      <c r="A285" s="67"/>
      <c r="B285" s="68"/>
      <c r="C285" s="67"/>
      <c r="D285" s="67"/>
      <c r="E285" s="67"/>
      <c r="F285" s="67"/>
      <c r="G285" s="67"/>
      <c r="H285" s="69"/>
      <c r="I285" s="69"/>
      <c r="J285" s="69"/>
      <c r="K285" s="68"/>
      <c r="L285" s="69"/>
      <c r="M285" s="69"/>
      <c r="N285" s="69"/>
      <c r="O285" s="69"/>
      <c r="P285" s="67"/>
      <c r="Q285" s="69"/>
      <c r="R285" s="67"/>
      <c r="S285" s="67"/>
      <c r="T285" s="70"/>
      <c r="U285" s="70"/>
      <c r="V285" s="70"/>
      <c r="W285" s="68"/>
      <c r="X285" s="70"/>
      <c r="Y285" s="70"/>
      <c r="Z285" s="70"/>
      <c r="AA285" s="68"/>
      <c r="AB285" s="70"/>
      <c r="AC285" s="70"/>
      <c r="AD285" s="70"/>
      <c r="AE285" s="70"/>
      <c r="AF285" s="70"/>
      <c r="AG285" s="70"/>
      <c r="AH285" s="67"/>
      <c r="AI285" s="68"/>
      <c r="AJ285" s="67"/>
      <c r="AK285" s="67"/>
      <c r="AL285" s="67"/>
      <c r="AM285" s="67"/>
      <c r="AN285" s="67"/>
    </row>
    <row r="286" spans="1:40">
      <c r="A286" s="67"/>
      <c r="B286" s="68"/>
      <c r="C286" s="67"/>
      <c r="D286" s="67"/>
      <c r="E286" s="67"/>
      <c r="F286" s="67"/>
      <c r="G286" s="67"/>
      <c r="H286" s="69"/>
      <c r="I286" s="69"/>
      <c r="J286" s="69"/>
      <c r="K286" s="68"/>
      <c r="L286" s="69"/>
      <c r="M286" s="69"/>
      <c r="N286" s="69"/>
      <c r="O286" s="69"/>
      <c r="P286" s="67"/>
      <c r="Q286" s="69"/>
      <c r="R286" s="67"/>
      <c r="S286" s="67"/>
      <c r="T286" s="70"/>
      <c r="U286" s="70"/>
      <c r="V286" s="70"/>
      <c r="W286" s="68"/>
      <c r="X286" s="70"/>
      <c r="Y286" s="70"/>
      <c r="Z286" s="70"/>
      <c r="AA286" s="68"/>
      <c r="AB286" s="70"/>
      <c r="AC286" s="70"/>
      <c r="AD286" s="70"/>
      <c r="AE286" s="70"/>
      <c r="AF286" s="70"/>
      <c r="AG286" s="70"/>
      <c r="AH286" s="67"/>
      <c r="AI286" s="68"/>
      <c r="AJ286" s="67"/>
      <c r="AK286" s="67"/>
      <c r="AL286" s="67"/>
      <c r="AM286" s="67"/>
      <c r="AN286" s="67"/>
    </row>
    <row r="287" spans="1:40">
      <c r="A287" s="67"/>
      <c r="B287" s="68"/>
      <c r="C287" s="67"/>
      <c r="D287" s="67"/>
      <c r="E287" s="67"/>
      <c r="F287" s="67"/>
      <c r="G287" s="67"/>
      <c r="H287" s="69"/>
      <c r="I287" s="69"/>
      <c r="J287" s="69"/>
      <c r="K287" s="68"/>
      <c r="L287" s="69"/>
      <c r="M287" s="69"/>
      <c r="N287" s="69"/>
      <c r="O287" s="69"/>
      <c r="P287" s="67"/>
      <c r="Q287" s="69"/>
      <c r="R287" s="67"/>
      <c r="S287" s="67"/>
      <c r="T287" s="70"/>
      <c r="U287" s="70"/>
      <c r="V287" s="70"/>
      <c r="W287" s="68"/>
      <c r="X287" s="70"/>
      <c r="Y287" s="70"/>
      <c r="Z287" s="70"/>
      <c r="AA287" s="68"/>
      <c r="AB287" s="70"/>
      <c r="AC287" s="70"/>
      <c r="AD287" s="70"/>
      <c r="AE287" s="70"/>
      <c r="AF287" s="70"/>
      <c r="AG287" s="70"/>
      <c r="AH287" s="67"/>
      <c r="AI287" s="68"/>
      <c r="AJ287" s="67"/>
      <c r="AK287" s="67"/>
      <c r="AL287" s="67"/>
      <c r="AM287" s="67"/>
      <c r="AN287" s="67"/>
    </row>
    <row r="288" spans="1:40">
      <c r="A288" s="67"/>
      <c r="B288" s="68"/>
      <c r="C288" s="67"/>
      <c r="D288" s="67"/>
      <c r="E288" s="67"/>
      <c r="F288" s="67"/>
      <c r="G288" s="67"/>
      <c r="H288" s="69"/>
      <c r="I288" s="69"/>
      <c r="J288" s="69"/>
      <c r="K288" s="68"/>
      <c r="L288" s="69"/>
      <c r="M288" s="69"/>
      <c r="N288" s="69"/>
      <c r="O288" s="69"/>
      <c r="P288" s="67"/>
      <c r="Q288" s="69"/>
      <c r="R288" s="67"/>
      <c r="S288" s="67"/>
      <c r="T288" s="70"/>
      <c r="U288" s="70"/>
      <c r="V288" s="70"/>
      <c r="W288" s="68"/>
      <c r="X288" s="70"/>
      <c r="Y288" s="70"/>
      <c r="Z288" s="70"/>
      <c r="AA288" s="68"/>
      <c r="AB288" s="70"/>
      <c r="AC288" s="70"/>
      <c r="AD288" s="70"/>
      <c r="AE288" s="70"/>
      <c r="AF288" s="70"/>
      <c r="AG288" s="70"/>
      <c r="AH288" s="67"/>
      <c r="AI288" s="68"/>
      <c r="AJ288" s="67"/>
      <c r="AK288" s="67"/>
      <c r="AL288" s="67"/>
      <c r="AM288" s="67"/>
      <c r="AN288" s="67"/>
    </row>
    <row r="289" spans="1:40">
      <c r="A289" s="67"/>
      <c r="B289" s="68"/>
      <c r="C289" s="67"/>
      <c r="D289" s="67"/>
      <c r="E289" s="67"/>
      <c r="F289" s="67"/>
      <c r="G289" s="67"/>
      <c r="H289" s="69"/>
      <c r="I289" s="69"/>
      <c r="J289" s="69"/>
      <c r="K289" s="68"/>
      <c r="L289" s="69"/>
      <c r="M289" s="69"/>
      <c r="N289" s="69"/>
      <c r="O289" s="69"/>
      <c r="P289" s="67"/>
      <c r="Q289" s="69"/>
      <c r="R289" s="67"/>
      <c r="S289" s="67"/>
      <c r="T289" s="70"/>
      <c r="U289" s="70"/>
      <c r="V289" s="70"/>
      <c r="W289" s="68"/>
      <c r="X289" s="70"/>
      <c r="Y289" s="70"/>
      <c r="Z289" s="70"/>
      <c r="AA289" s="68"/>
      <c r="AB289" s="70"/>
      <c r="AC289" s="70"/>
      <c r="AD289" s="70"/>
      <c r="AE289" s="70"/>
      <c r="AF289" s="70"/>
      <c r="AG289" s="70"/>
      <c r="AH289" s="67"/>
      <c r="AI289" s="68"/>
      <c r="AJ289" s="67"/>
      <c r="AK289" s="67"/>
      <c r="AL289" s="67"/>
      <c r="AM289" s="67"/>
      <c r="AN289" s="67"/>
    </row>
    <row r="290" spans="1:40">
      <c r="A290" s="67"/>
      <c r="B290" s="68"/>
      <c r="C290" s="67"/>
      <c r="D290" s="67"/>
      <c r="E290" s="67"/>
      <c r="F290" s="67"/>
      <c r="G290" s="67"/>
      <c r="H290" s="69"/>
      <c r="I290" s="69"/>
      <c r="J290" s="69"/>
      <c r="K290" s="68"/>
      <c r="L290" s="69"/>
      <c r="M290" s="69"/>
      <c r="N290" s="69"/>
      <c r="O290" s="69"/>
      <c r="P290" s="67"/>
      <c r="Q290" s="69"/>
      <c r="R290" s="67"/>
      <c r="S290" s="67"/>
      <c r="T290" s="70"/>
      <c r="U290" s="70"/>
      <c r="V290" s="70"/>
      <c r="W290" s="68"/>
      <c r="X290" s="70"/>
      <c r="Y290" s="70"/>
      <c r="Z290" s="70"/>
      <c r="AA290" s="68"/>
      <c r="AB290" s="70"/>
      <c r="AC290" s="70"/>
      <c r="AD290" s="70"/>
      <c r="AE290" s="70"/>
      <c r="AF290" s="70"/>
      <c r="AG290" s="70"/>
      <c r="AH290" s="67"/>
      <c r="AI290" s="68"/>
      <c r="AJ290" s="67"/>
      <c r="AK290" s="67"/>
      <c r="AL290" s="67"/>
      <c r="AM290" s="67"/>
      <c r="AN290" s="67"/>
    </row>
    <row r="291" spans="1:40">
      <c r="A291" s="67"/>
      <c r="B291" s="68"/>
      <c r="C291" s="67"/>
      <c r="D291" s="67"/>
      <c r="E291" s="67"/>
      <c r="F291" s="67"/>
      <c r="G291" s="67"/>
      <c r="H291" s="69"/>
      <c r="I291" s="69"/>
      <c r="J291" s="69"/>
      <c r="K291" s="68"/>
      <c r="L291" s="69"/>
      <c r="M291" s="69"/>
      <c r="N291" s="69"/>
      <c r="O291" s="69"/>
      <c r="P291" s="67"/>
      <c r="Q291" s="69"/>
      <c r="R291" s="67"/>
      <c r="S291" s="67"/>
      <c r="T291" s="70"/>
      <c r="U291" s="70"/>
      <c r="V291" s="70"/>
      <c r="W291" s="68"/>
      <c r="X291" s="70"/>
      <c r="Y291" s="70"/>
      <c r="Z291" s="70"/>
      <c r="AA291" s="68"/>
      <c r="AB291" s="70"/>
      <c r="AC291" s="70"/>
      <c r="AD291" s="70"/>
      <c r="AE291" s="70"/>
      <c r="AF291" s="70"/>
      <c r="AG291" s="70"/>
      <c r="AH291" s="67"/>
      <c r="AI291" s="68"/>
      <c r="AJ291" s="67"/>
      <c r="AK291" s="67"/>
      <c r="AL291" s="67"/>
      <c r="AM291" s="67"/>
      <c r="AN291" s="67"/>
    </row>
    <row r="292" spans="1:40">
      <c r="A292" s="67"/>
      <c r="B292" s="68"/>
      <c r="C292" s="67"/>
      <c r="D292" s="67"/>
      <c r="E292" s="67"/>
      <c r="F292" s="67"/>
      <c r="G292" s="67"/>
      <c r="H292" s="69"/>
      <c r="I292" s="69"/>
      <c r="J292" s="69"/>
      <c r="K292" s="68"/>
      <c r="L292" s="69"/>
      <c r="M292" s="69"/>
      <c r="N292" s="69"/>
      <c r="O292" s="69"/>
      <c r="P292" s="67"/>
      <c r="Q292" s="69"/>
      <c r="R292" s="67"/>
      <c r="S292" s="67"/>
      <c r="T292" s="70"/>
      <c r="U292" s="70"/>
      <c r="V292" s="70"/>
      <c r="W292" s="68"/>
      <c r="X292" s="70"/>
      <c r="Y292" s="70"/>
      <c r="Z292" s="70"/>
      <c r="AA292" s="68"/>
      <c r="AB292" s="70"/>
      <c r="AC292" s="70"/>
      <c r="AD292" s="70"/>
      <c r="AE292" s="70"/>
      <c r="AF292" s="70"/>
      <c r="AG292" s="70"/>
      <c r="AH292" s="67"/>
      <c r="AI292" s="68"/>
      <c r="AJ292" s="67"/>
      <c r="AK292" s="67"/>
      <c r="AL292" s="67"/>
      <c r="AM292" s="67"/>
      <c r="AN292" s="67"/>
    </row>
    <row r="293" spans="1:40">
      <c r="A293" s="67"/>
      <c r="B293" s="68"/>
      <c r="C293" s="67"/>
      <c r="D293" s="67"/>
      <c r="E293" s="67"/>
      <c r="F293" s="67"/>
      <c r="G293" s="67"/>
      <c r="H293" s="69"/>
      <c r="I293" s="69"/>
      <c r="J293" s="69"/>
      <c r="K293" s="68"/>
      <c r="L293" s="69"/>
      <c r="M293" s="69"/>
      <c r="N293" s="69"/>
      <c r="O293" s="69"/>
      <c r="P293" s="67"/>
      <c r="Q293" s="69"/>
      <c r="R293" s="67"/>
      <c r="S293" s="67"/>
      <c r="T293" s="70"/>
      <c r="U293" s="70"/>
      <c r="V293" s="70"/>
      <c r="W293" s="68"/>
      <c r="X293" s="70"/>
      <c r="Y293" s="70"/>
      <c r="Z293" s="70"/>
      <c r="AA293" s="68"/>
      <c r="AB293" s="70"/>
      <c r="AC293" s="70"/>
      <c r="AD293" s="70"/>
      <c r="AE293" s="70"/>
      <c r="AF293" s="70"/>
      <c r="AG293" s="70"/>
      <c r="AH293" s="67"/>
      <c r="AI293" s="68"/>
      <c r="AJ293" s="67"/>
      <c r="AK293" s="67"/>
      <c r="AL293" s="67"/>
      <c r="AM293" s="67"/>
      <c r="AN293" s="67"/>
    </row>
    <row r="294" spans="1:40">
      <c r="A294" s="67"/>
      <c r="B294" s="68"/>
      <c r="C294" s="67"/>
      <c r="D294" s="67"/>
      <c r="E294" s="67"/>
      <c r="F294" s="67"/>
      <c r="G294" s="67"/>
      <c r="H294" s="69"/>
      <c r="I294" s="69"/>
      <c r="J294" s="69"/>
      <c r="K294" s="68"/>
      <c r="L294" s="69"/>
      <c r="M294" s="69"/>
      <c r="N294" s="69"/>
      <c r="O294" s="69"/>
      <c r="P294" s="67"/>
      <c r="Q294" s="69"/>
      <c r="R294" s="67"/>
      <c r="S294" s="67"/>
      <c r="T294" s="70"/>
      <c r="U294" s="70"/>
      <c r="V294" s="70"/>
      <c r="W294" s="68"/>
      <c r="X294" s="70"/>
      <c r="Y294" s="70"/>
      <c r="Z294" s="70"/>
      <c r="AA294" s="68"/>
      <c r="AB294" s="70"/>
      <c r="AC294" s="70"/>
      <c r="AD294" s="70"/>
      <c r="AE294" s="70"/>
      <c r="AF294" s="70"/>
      <c r="AG294" s="70"/>
      <c r="AH294" s="67"/>
      <c r="AI294" s="68"/>
      <c r="AJ294" s="67"/>
      <c r="AK294" s="67"/>
      <c r="AL294" s="67"/>
      <c r="AM294" s="67"/>
      <c r="AN294" s="67"/>
    </row>
    <row r="295" spans="1:40">
      <c r="A295" s="67"/>
      <c r="B295" s="68"/>
      <c r="C295" s="67"/>
      <c r="D295" s="67"/>
      <c r="E295" s="67"/>
      <c r="F295" s="67"/>
      <c r="G295" s="67"/>
      <c r="H295" s="69"/>
      <c r="I295" s="69"/>
      <c r="J295" s="69"/>
      <c r="K295" s="68"/>
      <c r="L295" s="69"/>
      <c r="M295" s="69"/>
      <c r="N295" s="69"/>
      <c r="O295" s="69"/>
      <c r="P295" s="67"/>
      <c r="Q295" s="69"/>
      <c r="R295" s="67"/>
      <c r="S295" s="67"/>
      <c r="T295" s="70"/>
      <c r="U295" s="70"/>
      <c r="V295" s="70"/>
      <c r="W295" s="68"/>
      <c r="X295" s="70"/>
      <c r="Y295" s="70"/>
      <c r="Z295" s="70"/>
      <c r="AA295" s="68"/>
      <c r="AB295" s="70"/>
      <c r="AC295" s="70"/>
      <c r="AD295" s="70"/>
      <c r="AE295" s="70"/>
      <c r="AF295" s="70"/>
      <c r="AG295" s="70"/>
      <c r="AH295" s="67"/>
      <c r="AI295" s="68"/>
      <c r="AJ295" s="67"/>
      <c r="AK295" s="67"/>
      <c r="AL295" s="67"/>
      <c r="AM295" s="67"/>
      <c r="AN295" s="67"/>
    </row>
    <row r="296" spans="1:40">
      <c r="A296" s="67"/>
      <c r="B296" s="68"/>
      <c r="C296" s="67"/>
      <c r="D296" s="67"/>
      <c r="E296" s="67"/>
      <c r="F296" s="67"/>
      <c r="G296" s="67"/>
      <c r="H296" s="69"/>
      <c r="I296" s="69"/>
      <c r="J296" s="69"/>
      <c r="K296" s="68"/>
      <c r="L296" s="69"/>
      <c r="M296" s="69"/>
      <c r="N296" s="69"/>
      <c r="O296" s="69"/>
      <c r="P296" s="67"/>
      <c r="Q296" s="69"/>
      <c r="R296" s="67"/>
      <c r="S296" s="67"/>
      <c r="T296" s="70"/>
      <c r="U296" s="70"/>
      <c r="V296" s="70"/>
      <c r="W296" s="68"/>
      <c r="X296" s="70"/>
      <c r="Y296" s="70"/>
      <c r="Z296" s="70"/>
      <c r="AA296" s="68"/>
      <c r="AB296" s="70"/>
      <c r="AC296" s="70"/>
      <c r="AD296" s="70"/>
      <c r="AE296" s="70"/>
      <c r="AF296" s="70"/>
      <c r="AG296" s="70"/>
      <c r="AH296" s="67"/>
      <c r="AI296" s="68"/>
      <c r="AJ296" s="67"/>
      <c r="AK296" s="67"/>
      <c r="AL296" s="67"/>
      <c r="AM296" s="67"/>
      <c r="AN296" s="67"/>
    </row>
    <row r="297" spans="1:40">
      <c r="A297" s="67"/>
      <c r="B297" s="68"/>
      <c r="C297" s="67"/>
      <c r="D297" s="67"/>
      <c r="E297" s="67"/>
      <c r="F297" s="67"/>
      <c r="G297" s="67"/>
      <c r="H297" s="69"/>
      <c r="I297" s="69"/>
      <c r="J297" s="69"/>
      <c r="K297" s="68"/>
      <c r="L297" s="69"/>
      <c r="M297" s="69"/>
      <c r="N297" s="69"/>
      <c r="O297" s="69"/>
      <c r="P297" s="67"/>
      <c r="Q297" s="69"/>
      <c r="R297" s="67"/>
      <c r="S297" s="67"/>
      <c r="T297" s="70"/>
      <c r="U297" s="70"/>
      <c r="V297" s="70"/>
      <c r="W297" s="68"/>
      <c r="X297" s="70"/>
      <c r="Y297" s="70"/>
      <c r="Z297" s="70"/>
      <c r="AA297" s="68"/>
      <c r="AB297" s="70"/>
      <c r="AC297" s="70"/>
      <c r="AD297" s="70"/>
      <c r="AE297" s="70"/>
      <c r="AF297" s="70"/>
      <c r="AG297" s="70"/>
      <c r="AH297" s="67"/>
      <c r="AI297" s="68"/>
      <c r="AJ297" s="67"/>
      <c r="AK297" s="67"/>
      <c r="AL297" s="67"/>
      <c r="AM297" s="67"/>
      <c r="AN297" s="67"/>
    </row>
    <row r="298" spans="1:40">
      <c r="A298" s="67"/>
      <c r="B298" s="68"/>
      <c r="C298" s="67"/>
      <c r="D298" s="67"/>
      <c r="E298" s="67"/>
      <c r="F298" s="67"/>
      <c r="G298" s="67"/>
      <c r="H298" s="69"/>
      <c r="I298" s="69"/>
      <c r="J298" s="69"/>
      <c r="K298" s="68"/>
      <c r="L298" s="69"/>
      <c r="M298" s="69"/>
      <c r="N298" s="69"/>
      <c r="O298" s="69"/>
      <c r="P298" s="67"/>
      <c r="Q298" s="69"/>
      <c r="R298" s="67"/>
      <c r="S298" s="67"/>
      <c r="T298" s="70"/>
      <c r="U298" s="70"/>
      <c r="V298" s="70"/>
      <c r="W298" s="68"/>
      <c r="X298" s="70"/>
      <c r="Y298" s="70"/>
      <c r="Z298" s="70"/>
      <c r="AA298" s="68"/>
      <c r="AB298" s="70"/>
      <c r="AC298" s="70"/>
      <c r="AD298" s="70"/>
      <c r="AE298" s="70"/>
      <c r="AF298" s="70"/>
      <c r="AG298" s="70"/>
      <c r="AH298" s="67"/>
      <c r="AI298" s="68"/>
      <c r="AJ298" s="67"/>
      <c r="AK298" s="67"/>
      <c r="AL298" s="67"/>
      <c r="AM298" s="67"/>
      <c r="AN298" s="67"/>
    </row>
    <row r="299" spans="1:40">
      <c r="A299" s="67"/>
      <c r="B299" s="68"/>
      <c r="C299" s="67"/>
      <c r="D299" s="67"/>
      <c r="E299" s="67"/>
      <c r="F299" s="67"/>
      <c r="G299" s="67"/>
      <c r="H299" s="69"/>
      <c r="I299" s="69"/>
      <c r="J299" s="69"/>
      <c r="K299" s="68"/>
      <c r="L299" s="69"/>
      <c r="M299" s="69"/>
      <c r="N299" s="69"/>
      <c r="O299" s="69"/>
      <c r="P299" s="67"/>
      <c r="Q299" s="69"/>
      <c r="R299" s="67"/>
      <c r="S299" s="67"/>
      <c r="T299" s="70"/>
      <c r="U299" s="70"/>
      <c r="V299" s="70"/>
      <c r="W299" s="68"/>
      <c r="X299" s="70"/>
      <c r="Y299" s="70"/>
      <c r="Z299" s="70"/>
      <c r="AA299" s="68"/>
      <c r="AB299" s="70"/>
      <c r="AC299" s="70"/>
      <c r="AD299" s="70"/>
      <c r="AE299" s="70"/>
      <c r="AF299" s="70"/>
      <c r="AG299" s="70"/>
      <c r="AH299" s="67"/>
      <c r="AI299" s="68"/>
      <c r="AJ299" s="67"/>
      <c r="AK299" s="67"/>
      <c r="AL299" s="67"/>
      <c r="AM299" s="67"/>
      <c r="AN299" s="67"/>
    </row>
    <row r="300" spans="1:40">
      <c r="A300" s="67"/>
      <c r="B300" s="68"/>
      <c r="C300" s="67"/>
      <c r="D300" s="67"/>
      <c r="E300" s="67"/>
      <c r="F300" s="67"/>
      <c r="G300" s="67"/>
      <c r="H300" s="69"/>
      <c r="I300" s="69"/>
      <c r="J300" s="69"/>
      <c r="K300" s="68"/>
      <c r="L300" s="69"/>
      <c r="M300" s="69"/>
      <c r="N300" s="69"/>
      <c r="O300" s="69"/>
      <c r="P300" s="67"/>
      <c r="Q300" s="69"/>
      <c r="R300" s="67"/>
      <c r="S300" s="67"/>
      <c r="T300" s="70"/>
      <c r="U300" s="70"/>
      <c r="V300" s="70"/>
      <c r="W300" s="68"/>
      <c r="X300" s="70"/>
      <c r="Y300" s="70"/>
      <c r="Z300" s="70"/>
      <c r="AA300" s="68"/>
      <c r="AB300" s="70"/>
      <c r="AC300" s="70"/>
      <c r="AD300" s="70"/>
      <c r="AE300" s="70"/>
      <c r="AF300" s="70"/>
      <c r="AG300" s="70"/>
      <c r="AH300" s="67"/>
      <c r="AI300" s="68"/>
      <c r="AJ300" s="67"/>
      <c r="AK300" s="67"/>
      <c r="AL300" s="67"/>
      <c r="AM300" s="67"/>
      <c r="AN300" s="67"/>
    </row>
    <row r="301" spans="1:40">
      <c r="A301" s="67"/>
      <c r="B301" s="68"/>
      <c r="C301" s="67"/>
      <c r="D301" s="67"/>
      <c r="E301" s="67"/>
      <c r="F301" s="67"/>
      <c r="G301" s="67"/>
      <c r="H301" s="69"/>
      <c r="I301" s="69"/>
      <c r="J301" s="69"/>
      <c r="K301" s="68"/>
      <c r="L301" s="69"/>
      <c r="M301" s="69"/>
      <c r="N301" s="69"/>
      <c r="O301" s="69"/>
      <c r="P301" s="67"/>
      <c r="Q301" s="69"/>
      <c r="R301" s="67"/>
      <c r="S301" s="67"/>
      <c r="T301" s="70"/>
      <c r="U301" s="70"/>
      <c r="V301" s="70"/>
      <c r="W301" s="68"/>
      <c r="X301" s="70"/>
      <c r="Y301" s="70"/>
      <c r="Z301" s="70"/>
      <c r="AA301" s="68"/>
      <c r="AB301" s="70"/>
      <c r="AC301" s="70"/>
      <c r="AD301" s="70"/>
      <c r="AE301" s="70"/>
      <c r="AF301" s="70"/>
      <c r="AG301" s="70"/>
      <c r="AH301" s="67"/>
      <c r="AI301" s="68"/>
      <c r="AJ301" s="67"/>
      <c r="AK301" s="67"/>
      <c r="AL301" s="67"/>
      <c r="AM301" s="67"/>
      <c r="AN301" s="67"/>
    </row>
    <row r="302" spans="1:40">
      <c r="A302" s="67"/>
      <c r="B302" s="68"/>
      <c r="C302" s="67"/>
      <c r="D302" s="67"/>
      <c r="E302" s="67"/>
      <c r="F302" s="67"/>
      <c r="G302" s="67"/>
      <c r="H302" s="69"/>
      <c r="I302" s="69"/>
      <c r="J302" s="69"/>
      <c r="K302" s="68"/>
      <c r="L302" s="69"/>
      <c r="M302" s="69"/>
      <c r="N302" s="69"/>
      <c r="O302" s="69"/>
      <c r="P302" s="67"/>
      <c r="Q302" s="69"/>
      <c r="R302" s="67"/>
      <c r="S302" s="67"/>
      <c r="T302" s="70"/>
      <c r="U302" s="70"/>
      <c r="V302" s="70"/>
      <c r="W302" s="68"/>
      <c r="X302" s="70"/>
      <c r="Y302" s="70"/>
      <c r="Z302" s="70"/>
      <c r="AA302" s="68"/>
      <c r="AB302" s="70"/>
      <c r="AC302" s="70"/>
      <c r="AD302" s="70"/>
      <c r="AE302" s="70"/>
      <c r="AF302" s="70"/>
      <c r="AG302" s="70"/>
      <c r="AH302" s="67"/>
      <c r="AI302" s="68"/>
      <c r="AJ302" s="67"/>
      <c r="AK302" s="67"/>
      <c r="AL302" s="67"/>
      <c r="AM302" s="67"/>
      <c r="AN302" s="67"/>
    </row>
    <row r="303" spans="1:40">
      <c r="A303" s="67"/>
      <c r="B303" s="68"/>
      <c r="C303" s="67"/>
      <c r="D303" s="67"/>
      <c r="E303" s="67"/>
      <c r="F303" s="67"/>
      <c r="G303" s="67"/>
      <c r="H303" s="69"/>
      <c r="I303" s="69"/>
      <c r="J303" s="69"/>
      <c r="K303" s="68"/>
      <c r="L303" s="69"/>
      <c r="M303" s="69"/>
      <c r="N303" s="69"/>
      <c r="O303" s="69"/>
      <c r="P303" s="67"/>
      <c r="Q303" s="69"/>
      <c r="R303" s="67"/>
      <c r="S303" s="67"/>
      <c r="T303" s="70"/>
      <c r="U303" s="70"/>
      <c r="V303" s="70"/>
      <c r="W303" s="68"/>
      <c r="X303" s="70"/>
      <c r="Y303" s="70"/>
      <c r="Z303" s="70"/>
      <c r="AA303" s="68"/>
      <c r="AB303" s="70"/>
      <c r="AC303" s="70"/>
      <c r="AD303" s="70"/>
      <c r="AE303" s="70"/>
      <c r="AF303" s="70"/>
      <c r="AG303" s="70"/>
      <c r="AH303" s="67"/>
      <c r="AI303" s="68"/>
      <c r="AJ303" s="67"/>
      <c r="AK303" s="67"/>
      <c r="AL303" s="67"/>
      <c r="AM303" s="67"/>
      <c r="AN303" s="67"/>
    </row>
    <row r="304" spans="1:40">
      <c r="A304" s="67"/>
      <c r="B304" s="68"/>
      <c r="C304" s="67"/>
      <c r="D304" s="67"/>
      <c r="E304" s="67"/>
      <c r="F304" s="67"/>
      <c r="G304" s="67"/>
      <c r="H304" s="69"/>
      <c r="I304" s="69"/>
      <c r="J304" s="69"/>
      <c r="K304" s="68"/>
      <c r="L304" s="69"/>
      <c r="M304" s="69"/>
      <c r="N304" s="69"/>
      <c r="O304" s="69"/>
      <c r="P304" s="67"/>
      <c r="Q304" s="69"/>
      <c r="R304" s="67"/>
      <c r="S304" s="67"/>
      <c r="T304" s="70"/>
      <c r="U304" s="70"/>
      <c r="V304" s="70"/>
      <c r="W304" s="68"/>
      <c r="X304" s="70"/>
      <c r="Y304" s="70"/>
      <c r="Z304" s="70"/>
      <c r="AA304" s="68"/>
      <c r="AB304" s="70"/>
      <c r="AC304" s="70"/>
      <c r="AD304" s="70"/>
      <c r="AE304" s="70"/>
      <c r="AF304" s="70"/>
      <c r="AG304" s="70"/>
      <c r="AH304" s="67"/>
      <c r="AI304" s="68"/>
      <c r="AJ304" s="67"/>
      <c r="AK304" s="67"/>
      <c r="AL304" s="67"/>
      <c r="AM304" s="67"/>
      <c r="AN304" s="67"/>
    </row>
    <row r="305" spans="1:40">
      <c r="A305" s="67"/>
      <c r="B305" s="68"/>
      <c r="C305" s="67"/>
      <c r="D305" s="67"/>
      <c r="E305" s="67"/>
      <c r="F305" s="67"/>
      <c r="G305" s="67"/>
      <c r="H305" s="69"/>
      <c r="I305" s="69"/>
      <c r="J305" s="69"/>
      <c r="K305" s="68"/>
      <c r="L305" s="69"/>
      <c r="M305" s="69"/>
      <c r="N305" s="69"/>
      <c r="O305" s="69"/>
      <c r="P305" s="67"/>
      <c r="Q305" s="69"/>
      <c r="R305" s="67"/>
      <c r="S305" s="67"/>
      <c r="T305" s="70"/>
      <c r="U305" s="70"/>
      <c r="V305" s="70"/>
      <c r="W305" s="68"/>
      <c r="X305" s="70"/>
      <c r="Y305" s="70"/>
      <c r="Z305" s="70"/>
      <c r="AA305" s="68"/>
      <c r="AB305" s="70"/>
      <c r="AC305" s="70"/>
      <c r="AD305" s="70"/>
      <c r="AE305" s="70"/>
      <c r="AF305" s="70"/>
      <c r="AG305" s="70"/>
      <c r="AH305" s="67"/>
      <c r="AI305" s="68"/>
      <c r="AJ305" s="67"/>
      <c r="AK305" s="67"/>
      <c r="AL305" s="67"/>
      <c r="AM305" s="67"/>
      <c r="AN305" s="67"/>
    </row>
    <row r="306" spans="1:40">
      <c r="A306" s="67"/>
      <c r="B306" s="68"/>
      <c r="C306" s="67"/>
      <c r="D306" s="67"/>
      <c r="E306" s="67"/>
      <c r="F306" s="67"/>
      <c r="G306" s="67"/>
      <c r="H306" s="69"/>
      <c r="I306" s="69"/>
      <c r="J306" s="69"/>
      <c r="K306" s="68"/>
      <c r="L306" s="69"/>
      <c r="M306" s="69"/>
      <c r="N306" s="69"/>
      <c r="O306" s="69"/>
      <c r="P306" s="67"/>
      <c r="Q306" s="69"/>
      <c r="R306" s="67"/>
      <c r="S306" s="67"/>
      <c r="T306" s="70"/>
      <c r="U306" s="70"/>
      <c r="V306" s="70"/>
      <c r="W306" s="68"/>
      <c r="X306" s="70"/>
      <c r="Y306" s="70"/>
      <c r="Z306" s="70"/>
      <c r="AA306" s="68"/>
      <c r="AB306" s="70"/>
      <c r="AC306" s="70"/>
      <c r="AD306" s="70"/>
      <c r="AE306" s="70"/>
      <c r="AF306" s="70"/>
      <c r="AG306" s="70"/>
      <c r="AH306" s="67"/>
      <c r="AI306" s="68"/>
      <c r="AJ306" s="67"/>
      <c r="AK306" s="67"/>
      <c r="AL306" s="67"/>
      <c r="AM306" s="67"/>
      <c r="AN306" s="67"/>
    </row>
    <row r="307" spans="1:40">
      <c r="A307" s="67"/>
      <c r="B307" s="68"/>
      <c r="C307" s="67"/>
      <c r="D307" s="67"/>
      <c r="E307" s="67"/>
      <c r="F307" s="67"/>
      <c r="G307" s="67"/>
      <c r="H307" s="69"/>
      <c r="I307" s="69"/>
      <c r="J307" s="69"/>
      <c r="K307" s="68"/>
      <c r="L307" s="69"/>
      <c r="M307" s="69"/>
      <c r="N307" s="69"/>
      <c r="O307" s="69"/>
      <c r="P307" s="67"/>
      <c r="Q307" s="69"/>
      <c r="R307" s="67"/>
      <c r="S307" s="67"/>
      <c r="T307" s="70"/>
      <c r="U307" s="70"/>
      <c r="V307" s="70"/>
      <c r="W307" s="68"/>
      <c r="X307" s="70"/>
      <c r="Y307" s="70"/>
      <c r="Z307" s="70"/>
      <c r="AA307" s="68"/>
      <c r="AB307" s="70"/>
      <c r="AC307" s="70"/>
      <c r="AD307" s="70"/>
      <c r="AE307" s="70"/>
      <c r="AF307" s="70"/>
      <c r="AG307" s="70"/>
      <c r="AH307" s="67"/>
      <c r="AI307" s="68"/>
      <c r="AJ307" s="67"/>
      <c r="AK307" s="67"/>
      <c r="AL307" s="67"/>
      <c r="AM307" s="67"/>
      <c r="AN307" s="67"/>
    </row>
    <row r="308" spans="1:40">
      <c r="A308" s="67"/>
      <c r="B308" s="68"/>
      <c r="C308" s="67"/>
      <c r="D308" s="67"/>
      <c r="E308" s="67"/>
      <c r="F308" s="67"/>
      <c r="G308" s="67"/>
      <c r="H308" s="69"/>
      <c r="I308" s="69"/>
      <c r="J308" s="69"/>
      <c r="K308" s="68"/>
      <c r="L308" s="69"/>
      <c r="M308" s="69"/>
      <c r="N308" s="69"/>
      <c r="O308" s="69"/>
      <c r="P308" s="67"/>
      <c r="Q308" s="69"/>
      <c r="R308" s="67"/>
      <c r="S308" s="67"/>
      <c r="T308" s="70"/>
      <c r="U308" s="70"/>
      <c r="V308" s="70"/>
      <c r="W308" s="68"/>
      <c r="X308" s="70"/>
      <c r="Y308" s="70"/>
      <c r="Z308" s="70"/>
      <c r="AA308" s="68"/>
      <c r="AB308" s="70"/>
      <c r="AC308" s="70"/>
      <c r="AD308" s="70"/>
      <c r="AE308" s="70"/>
      <c r="AF308" s="70"/>
      <c r="AG308" s="70"/>
      <c r="AH308" s="67"/>
      <c r="AI308" s="68"/>
      <c r="AJ308" s="67"/>
      <c r="AK308" s="67"/>
      <c r="AL308" s="67"/>
      <c r="AM308" s="67"/>
      <c r="AN308" s="67"/>
    </row>
    <row r="309" spans="1:40">
      <c r="A309" s="67"/>
      <c r="B309" s="68"/>
      <c r="C309" s="67"/>
      <c r="D309" s="67"/>
      <c r="E309" s="67"/>
      <c r="F309" s="67"/>
      <c r="G309" s="67"/>
      <c r="H309" s="69"/>
      <c r="I309" s="69"/>
      <c r="J309" s="69"/>
      <c r="K309" s="68"/>
      <c r="L309" s="69"/>
      <c r="M309" s="69"/>
      <c r="N309" s="69"/>
      <c r="O309" s="69"/>
      <c r="P309" s="67"/>
      <c r="Q309" s="69"/>
      <c r="R309" s="67"/>
      <c r="S309" s="67"/>
      <c r="T309" s="70"/>
      <c r="U309" s="70"/>
      <c r="V309" s="70"/>
      <c r="W309" s="68"/>
      <c r="X309" s="70"/>
      <c r="Y309" s="70"/>
      <c r="Z309" s="70"/>
      <c r="AA309" s="68"/>
      <c r="AB309" s="70"/>
      <c r="AC309" s="70"/>
      <c r="AD309" s="70"/>
      <c r="AE309" s="70"/>
      <c r="AF309" s="70"/>
      <c r="AG309" s="70"/>
      <c r="AH309" s="67"/>
      <c r="AI309" s="68"/>
      <c r="AJ309" s="67"/>
      <c r="AK309" s="67"/>
      <c r="AL309" s="67"/>
      <c r="AM309" s="67"/>
      <c r="AN309" s="67"/>
    </row>
    <row r="310" spans="1:40">
      <c r="A310" s="67"/>
      <c r="B310" s="68"/>
      <c r="C310" s="67"/>
      <c r="D310" s="67"/>
      <c r="E310" s="67"/>
      <c r="F310" s="67"/>
      <c r="G310" s="67"/>
      <c r="H310" s="69"/>
      <c r="I310" s="69"/>
      <c r="J310" s="69"/>
      <c r="K310" s="68"/>
      <c r="L310" s="69"/>
      <c r="M310" s="69"/>
      <c r="N310" s="69"/>
      <c r="O310" s="69"/>
      <c r="P310" s="67"/>
      <c r="Q310" s="69"/>
      <c r="R310" s="67"/>
      <c r="S310" s="67"/>
      <c r="T310" s="70"/>
      <c r="U310" s="70"/>
      <c r="V310" s="70"/>
      <c r="W310" s="68"/>
      <c r="X310" s="70"/>
      <c r="Y310" s="70"/>
      <c r="Z310" s="70"/>
      <c r="AA310" s="68"/>
      <c r="AB310" s="70"/>
      <c r="AC310" s="70"/>
      <c r="AD310" s="70"/>
      <c r="AE310" s="70"/>
      <c r="AF310" s="70"/>
      <c r="AG310" s="70"/>
      <c r="AH310" s="67"/>
      <c r="AI310" s="68"/>
      <c r="AJ310" s="67"/>
      <c r="AK310" s="67"/>
      <c r="AL310" s="67"/>
      <c r="AM310" s="67"/>
      <c r="AN310" s="67"/>
    </row>
    <row r="311" spans="1:40">
      <c r="A311" s="67"/>
      <c r="B311" s="68"/>
      <c r="C311" s="67"/>
      <c r="D311" s="67"/>
      <c r="E311" s="67"/>
      <c r="F311" s="67"/>
      <c r="G311" s="67"/>
      <c r="H311" s="69"/>
      <c r="I311" s="69"/>
      <c r="J311" s="69"/>
      <c r="K311" s="68"/>
      <c r="L311" s="69"/>
      <c r="M311" s="69"/>
      <c r="N311" s="69"/>
      <c r="O311" s="69"/>
      <c r="P311" s="67"/>
      <c r="Q311" s="69"/>
      <c r="R311" s="67"/>
      <c r="S311" s="67"/>
      <c r="T311" s="70"/>
      <c r="U311" s="70"/>
      <c r="V311" s="70"/>
      <c r="W311" s="68"/>
      <c r="X311" s="70"/>
      <c r="Y311" s="70"/>
      <c r="Z311" s="70"/>
      <c r="AA311" s="68"/>
      <c r="AB311" s="70"/>
      <c r="AC311" s="70"/>
      <c r="AD311" s="70"/>
      <c r="AE311" s="70"/>
      <c r="AF311" s="70"/>
      <c r="AG311" s="70"/>
      <c r="AH311" s="67"/>
      <c r="AI311" s="68"/>
      <c r="AJ311" s="67"/>
      <c r="AK311" s="67"/>
      <c r="AL311" s="67"/>
      <c r="AM311" s="67"/>
      <c r="AN311" s="67"/>
    </row>
    <row r="312" spans="1:40">
      <c r="A312" s="67"/>
      <c r="B312" s="68"/>
      <c r="C312" s="67"/>
      <c r="D312" s="67"/>
      <c r="E312" s="67"/>
      <c r="F312" s="67"/>
      <c r="G312" s="67"/>
      <c r="H312" s="69"/>
      <c r="I312" s="69"/>
      <c r="J312" s="69"/>
      <c r="K312" s="68"/>
      <c r="L312" s="69"/>
      <c r="M312" s="69"/>
      <c r="N312" s="69"/>
      <c r="O312" s="69"/>
      <c r="P312" s="67"/>
      <c r="Q312" s="69"/>
      <c r="R312" s="67"/>
      <c r="S312" s="67"/>
      <c r="T312" s="70"/>
      <c r="U312" s="70"/>
      <c r="V312" s="70"/>
      <c r="W312" s="68"/>
      <c r="X312" s="70"/>
      <c r="Y312" s="70"/>
      <c r="Z312" s="70"/>
      <c r="AA312" s="68"/>
      <c r="AB312" s="70"/>
      <c r="AC312" s="70"/>
      <c r="AD312" s="70"/>
      <c r="AE312" s="70"/>
      <c r="AF312" s="70"/>
      <c r="AG312" s="70"/>
      <c r="AH312" s="67"/>
      <c r="AI312" s="68"/>
      <c r="AJ312" s="67"/>
      <c r="AK312" s="67"/>
      <c r="AL312" s="67"/>
      <c r="AM312" s="67"/>
      <c r="AN312" s="67"/>
    </row>
    <row r="313" spans="1:40">
      <c r="A313" s="67"/>
      <c r="B313" s="68"/>
      <c r="C313" s="67"/>
      <c r="D313" s="67"/>
      <c r="E313" s="67"/>
      <c r="F313" s="67"/>
      <c r="G313" s="67"/>
      <c r="H313" s="69"/>
      <c r="I313" s="69"/>
      <c r="J313" s="69"/>
      <c r="K313" s="68"/>
      <c r="L313" s="69"/>
      <c r="M313" s="69"/>
      <c r="N313" s="69"/>
      <c r="O313" s="69"/>
      <c r="P313" s="67"/>
      <c r="Q313" s="69"/>
      <c r="R313" s="67"/>
      <c r="S313" s="67"/>
      <c r="T313" s="70"/>
      <c r="U313" s="70"/>
      <c r="V313" s="70"/>
      <c r="W313" s="68"/>
      <c r="X313" s="70"/>
      <c r="Y313" s="70"/>
      <c r="Z313" s="70"/>
      <c r="AA313" s="68"/>
      <c r="AB313" s="70"/>
      <c r="AC313" s="70"/>
      <c r="AD313" s="70"/>
      <c r="AE313" s="70"/>
      <c r="AF313" s="70"/>
      <c r="AG313" s="70"/>
      <c r="AH313" s="67"/>
      <c r="AI313" s="68"/>
      <c r="AJ313" s="67"/>
      <c r="AK313" s="67"/>
      <c r="AL313" s="67"/>
      <c r="AM313" s="67"/>
      <c r="AN313" s="67"/>
    </row>
    <row r="314" spans="1:40">
      <c r="A314" s="67"/>
      <c r="B314" s="68"/>
      <c r="C314" s="67"/>
      <c r="D314" s="67"/>
      <c r="E314" s="67"/>
      <c r="F314" s="67"/>
      <c r="G314" s="67"/>
      <c r="H314" s="69"/>
      <c r="I314" s="69"/>
      <c r="J314" s="69"/>
      <c r="K314" s="68"/>
      <c r="L314" s="69"/>
      <c r="M314" s="69"/>
      <c r="N314" s="69"/>
      <c r="O314" s="69"/>
      <c r="P314" s="67"/>
      <c r="Q314" s="69"/>
      <c r="R314" s="67"/>
      <c r="S314" s="67"/>
      <c r="T314" s="70"/>
      <c r="U314" s="70"/>
      <c r="V314" s="70"/>
      <c r="W314" s="68"/>
      <c r="X314" s="70"/>
      <c r="Y314" s="70"/>
      <c r="Z314" s="70"/>
      <c r="AA314" s="68"/>
      <c r="AB314" s="70"/>
      <c r="AC314" s="70"/>
      <c r="AD314" s="70"/>
      <c r="AE314" s="70"/>
      <c r="AF314" s="70"/>
      <c r="AG314" s="70"/>
      <c r="AH314" s="67"/>
      <c r="AI314" s="68"/>
      <c r="AJ314" s="67"/>
      <c r="AK314" s="67"/>
      <c r="AL314" s="67"/>
      <c r="AM314" s="67"/>
      <c r="AN314" s="67"/>
    </row>
    <row r="315" spans="1:40">
      <c r="A315" s="67"/>
      <c r="B315" s="68"/>
      <c r="C315" s="67"/>
      <c r="D315" s="67"/>
      <c r="E315" s="67"/>
      <c r="F315" s="67"/>
      <c r="G315" s="67"/>
      <c r="H315" s="69"/>
      <c r="I315" s="69"/>
      <c r="J315" s="69"/>
      <c r="K315" s="68"/>
      <c r="L315" s="69"/>
      <c r="M315" s="69"/>
      <c r="N315" s="69"/>
      <c r="O315" s="69"/>
      <c r="P315" s="67"/>
      <c r="Q315" s="69"/>
      <c r="R315" s="67"/>
      <c r="S315" s="67"/>
      <c r="T315" s="70"/>
      <c r="U315" s="70"/>
      <c r="V315" s="70"/>
      <c r="W315" s="68"/>
      <c r="X315" s="70"/>
      <c r="Y315" s="70"/>
      <c r="Z315" s="70"/>
      <c r="AA315" s="68"/>
      <c r="AB315" s="70"/>
      <c r="AC315" s="70"/>
      <c r="AD315" s="70"/>
      <c r="AE315" s="70"/>
      <c r="AF315" s="70"/>
      <c r="AG315" s="70"/>
      <c r="AH315" s="67"/>
      <c r="AI315" s="68"/>
      <c r="AJ315" s="67"/>
      <c r="AK315" s="67"/>
      <c r="AL315" s="67"/>
      <c r="AM315" s="67"/>
      <c r="AN315" s="67"/>
    </row>
    <row r="316" spans="1:40">
      <c r="A316" s="67"/>
      <c r="B316" s="68"/>
      <c r="C316" s="67"/>
      <c r="D316" s="67"/>
      <c r="E316" s="67"/>
      <c r="F316" s="67"/>
      <c r="G316" s="67"/>
      <c r="H316" s="69"/>
      <c r="I316" s="69"/>
      <c r="J316" s="69"/>
      <c r="K316" s="68"/>
      <c r="L316" s="69"/>
      <c r="M316" s="69"/>
      <c r="N316" s="69"/>
      <c r="O316" s="69"/>
      <c r="P316" s="67"/>
      <c r="Q316" s="69"/>
      <c r="R316" s="67"/>
      <c r="S316" s="67"/>
      <c r="T316" s="70"/>
      <c r="U316" s="70"/>
      <c r="V316" s="70"/>
      <c r="W316" s="68"/>
      <c r="X316" s="70"/>
      <c r="Y316" s="70"/>
      <c r="Z316" s="70"/>
      <c r="AA316" s="68"/>
      <c r="AB316" s="70"/>
      <c r="AC316" s="70"/>
      <c r="AD316" s="70"/>
      <c r="AE316" s="70"/>
      <c r="AF316" s="70"/>
      <c r="AG316" s="70"/>
      <c r="AH316" s="67"/>
      <c r="AI316" s="68"/>
      <c r="AJ316" s="67"/>
      <c r="AK316" s="67"/>
      <c r="AL316" s="67"/>
      <c r="AM316" s="67"/>
      <c r="AN316" s="67"/>
    </row>
    <row r="317" spans="1:40">
      <c r="A317" s="67"/>
      <c r="B317" s="68"/>
      <c r="C317" s="67"/>
      <c r="D317" s="67"/>
      <c r="E317" s="67"/>
      <c r="F317" s="67"/>
      <c r="G317" s="67"/>
      <c r="H317" s="69"/>
      <c r="I317" s="69"/>
      <c r="J317" s="69"/>
      <c r="K317" s="68"/>
      <c r="L317" s="69"/>
      <c r="M317" s="69"/>
      <c r="N317" s="69"/>
      <c r="O317" s="69"/>
      <c r="P317" s="67"/>
      <c r="Q317" s="69"/>
      <c r="R317" s="67"/>
      <c r="S317" s="67"/>
      <c r="T317" s="70"/>
      <c r="U317" s="70"/>
      <c r="V317" s="70"/>
      <c r="W317" s="68"/>
      <c r="X317" s="70"/>
      <c r="Y317" s="70"/>
      <c r="Z317" s="70"/>
      <c r="AA317" s="68"/>
      <c r="AB317" s="70"/>
      <c r="AC317" s="70"/>
      <c r="AD317" s="70"/>
      <c r="AE317" s="70"/>
      <c r="AF317" s="70"/>
      <c r="AG317" s="70"/>
      <c r="AH317" s="67"/>
      <c r="AI317" s="68"/>
      <c r="AJ317" s="67"/>
      <c r="AK317" s="67"/>
      <c r="AL317" s="67"/>
      <c r="AM317" s="67"/>
      <c r="AN317" s="67"/>
    </row>
    <row r="318" spans="1:40">
      <c r="A318" s="67"/>
      <c r="B318" s="68"/>
      <c r="C318" s="67"/>
      <c r="D318" s="67"/>
      <c r="E318" s="67"/>
      <c r="F318" s="67"/>
      <c r="G318" s="67"/>
      <c r="H318" s="69"/>
      <c r="I318" s="69"/>
      <c r="J318" s="69"/>
      <c r="K318" s="68"/>
      <c r="L318" s="69"/>
      <c r="M318" s="69"/>
      <c r="N318" s="69"/>
      <c r="O318" s="69"/>
      <c r="P318" s="67"/>
      <c r="Q318" s="69"/>
      <c r="R318" s="67"/>
      <c r="S318" s="67"/>
      <c r="T318" s="70"/>
      <c r="U318" s="70"/>
      <c r="V318" s="70"/>
      <c r="W318" s="68"/>
      <c r="X318" s="70"/>
      <c r="Y318" s="70"/>
      <c r="Z318" s="70"/>
      <c r="AA318" s="68"/>
      <c r="AB318" s="70"/>
      <c r="AC318" s="70"/>
      <c r="AD318" s="70"/>
      <c r="AE318" s="70"/>
      <c r="AF318" s="70"/>
      <c r="AG318" s="70"/>
      <c r="AH318" s="67"/>
      <c r="AI318" s="68"/>
      <c r="AJ318" s="67"/>
      <c r="AK318" s="67"/>
      <c r="AL318" s="67"/>
      <c r="AM318" s="67"/>
      <c r="AN318" s="67"/>
    </row>
    <row r="319" spans="1:40">
      <c r="A319" s="67"/>
      <c r="B319" s="68"/>
      <c r="C319" s="67"/>
      <c r="D319" s="67"/>
      <c r="E319" s="67"/>
      <c r="F319" s="67"/>
      <c r="G319" s="67"/>
      <c r="H319" s="69"/>
      <c r="I319" s="69"/>
      <c r="J319" s="69"/>
      <c r="K319" s="68"/>
      <c r="L319" s="69"/>
      <c r="M319" s="69"/>
      <c r="N319" s="69"/>
      <c r="O319" s="69"/>
      <c r="P319" s="67"/>
      <c r="Q319" s="69"/>
      <c r="R319" s="67"/>
      <c r="S319" s="67"/>
      <c r="T319" s="70"/>
      <c r="U319" s="70"/>
      <c r="V319" s="70"/>
      <c r="W319" s="68"/>
      <c r="X319" s="70"/>
      <c r="Y319" s="70"/>
      <c r="Z319" s="70"/>
      <c r="AA319" s="68"/>
      <c r="AB319" s="70"/>
      <c r="AC319" s="70"/>
      <c r="AD319" s="70"/>
      <c r="AE319" s="70"/>
      <c r="AF319" s="70"/>
      <c r="AG319" s="70"/>
      <c r="AH319" s="67"/>
      <c r="AI319" s="68"/>
      <c r="AJ319" s="67"/>
      <c r="AK319" s="67"/>
      <c r="AL319" s="67"/>
      <c r="AM319" s="67"/>
      <c r="AN319" s="67"/>
    </row>
    <row r="320" spans="1:40">
      <c r="A320" s="67"/>
      <c r="B320" s="68"/>
      <c r="C320" s="67"/>
      <c r="D320" s="67"/>
      <c r="E320" s="67"/>
      <c r="F320" s="67"/>
      <c r="G320" s="67"/>
      <c r="H320" s="69"/>
      <c r="I320" s="69"/>
      <c r="J320" s="69"/>
      <c r="K320" s="68"/>
      <c r="L320" s="69"/>
      <c r="M320" s="69"/>
      <c r="N320" s="69"/>
      <c r="O320" s="69"/>
      <c r="P320" s="67"/>
      <c r="Q320" s="69"/>
      <c r="R320" s="67"/>
      <c r="S320" s="67"/>
      <c r="T320" s="70"/>
      <c r="U320" s="70"/>
      <c r="V320" s="70"/>
      <c r="W320" s="68"/>
      <c r="X320" s="70"/>
      <c r="Y320" s="70"/>
      <c r="Z320" s="70"/>
      <c r="AA320" s="68"/>
      <c r="AB320" s="70"/>
      <c r="AC320" s="70"/>
      <c r="AD320" s="70"/>
      <c r="AE320" s="70"/>
      <c r="AF320" s="70"/>
      <c r="AG320" s="70"/>
      <c r="AH320" s="67"/>
      <c r="AI320" s="68"/>
      <c r="AJ320" s="67"/>
      <c r="AK320" s="67"/>
      <c r="AL320" s="67"/>
      <c r="AM320" s="67"/>
      <c r="AN320" s="67"/>
    </row>
    <row r="321" spans="1:40">
      <c r="A321" s="67"/>
      <c r="B321" s="68"/>
      <c r="C321" s="67"/>
      <c r="D321" s="67"/>
      <c r="E321" s="67"/>
      <c r="F321" s="67"/>
      <c r="G321" s="67"/>
      <c r="H321" s="69"/>
      <c r="I321" s="69"/>
      <c r="J321" s="69"/>
      <c r="K321" s="68"/>
      <c r="L321" s="69"/>
      <c r="M321" s="69"/>
      <c r="N321" s="69"/>
      <c r="O321" s="69"/>
      <c r="P321" s="67"/>
      <c r="Q321" s="69"/>
      <c r="R321" s="67"/>
      <c r="S321" s="67"/>
      <c r="T321" s="70"/>
      <c r="U321" s="70"/>
      <c r="V321" s="70"/>
      <c r="W321" s="68"/>
      <c r="X321" s="70"/>
      <c r="Y321" s="70"/>
      <c r="Z321" s="70"/>
      <c r="AA321" s="68"/>
      <c r="AB321" s="70"/>
      <c r="AC321" s="70"/>
      <c r="AD321" s="70"/>
      <c r="AE321" s="70"/>
      <c r="AF321" s="70"/>
      <c r="AG321" s="70"/>
      <c r="AH321" s="67"/>
      <c r="AI321" s="68"/>
      <c r="AJ321" s="67"/>
      <c r="AK321" s="67"/>
      <c r="AL321" s="67"/>
      <c r="AM321" s="67"/>
      <c r="AN321" s="67"/>
    </row>
    <row r="322" spans="1:40">
      <c r="A322" s="67"/>
      <c r="B322" s="68"/>
      <c r="C322" s="67"/>
      <c r="D322" s="67"/>
      <c r="E322" s="67"/>
      <c r="F322" s="67"/>
      <c r="G322" s="67"/>
      <c r="H322" s="69"/>
      <c r="I322" s="69"/>
      <c r="J322" s="69"/>
      <c r="K322" s="68"/>
      <c r="L322" s="69"/>
      <c r="M322" s="69"/>
      <c r="N322" s="69"/>
      <c r="O322" s="69"/>
      <c r="P322" s="67"/>
      <c r="Q322" s="69"/>
      <c r="R322" s="67"/>
      <c r="S322" s="67"/>
      <c r="T322" s="70"/>
      <c r="U322" s="70"/>
      <c r="V322" s="70"/>
      <c r="W322" s="68"/>
      <c r="X322" s="70"/>
      <c r="Y322" s="70"/>
      <c r="Z322" s="70"/>
      <c r="AA322" s="68"/>
      <c r="AB322" s="70"/>
      <c r="AC322" s="70"/>
      <c r="AD322" s="70"/>
      <c r="AE322" s="70"/>
      <c r="AF322" s="70"/>
      <c r="AG322" s="70"/>
      <c r="AH322" s="67"/>
      <c r="AI322" s="68"/>
      <c r="AJ322" s="67"/>
      <c r="AK322" s="67"/>
      <c r="AL322" s="67"/>
      <c r="AM322" s="67"/>
      <c r="AN322" s="67"/>
    </row>
    <row r="323" spans="1:40">
      <c r="A323" s="67"/>
      <c r="B323" s="68"/>
      <c r="C323" s="67"/>
      <c r="D323" s="67"/>
      <c r="E323" s="67"/>
      <c r="F323" s="67"/>
      <c r="G323" s="67"/>
      <c r="H323" s="69"/>
      <c r="I323" s="69"/>
      <c r="J323" s="69"/>
      <c r="K323" s="68"/>
      <c r="L323" s="69"/>
      <c r="M323" s="69"/>
      <c r="N323" s="69"/>
      <c r="O323" s="69"/>
      <c r="P323" s="67"/>
      <c r="Q323" s="69"/>
      <c r="R323" s="67"/>
      <c r="S323" s="67"/>
      <c r="T323" s="70"/>
      <c r="U323" s="70"/>
      <c r="V323" s="70"/>
      <c r="W323" s="68"/>
      <c r="X323" s="70"/>
      <c r="Y323" s="70"/>
      <c r="Z323" s="70"/>
      <c r="AA323" s="68"/>
      <c r="AB323" s="70"/>
      <c r="AC323" s="70"/>
      <c r="AD323" s="70"/>
      <c r="AE323" s="70"/>
      <c r="AF323" s="70"/>
      <c r="AG323" s="70"/>
      <c r="AH323" s="67"/>
      <c r="AI323" s="68"/>
      <c r="AJ323" s="67"/>
      <c r="AK323" s="67"/>
      <c r="AL323" s="67"/>
      <c r="AM323" s="67"/>
      <c r="AN323" s="67"/>
    </row>
    <row r="324" spans="1:40">
      <c r="A324" s="67"/>
      <c r="B324" s="68"/>
      <c r="C324" s="67"/>
      <c r="D324" s="67"/>
      <c r="E324" s="67"/>
      <c r="F324" s="67"/>
      <c r="G324" s="67"/>
      <c r="H324" s="69"/>
      <c r="I324" s="69"/>
      <c r="J324" s="69"/>
      <c r="K324" s="68"/>
      <c r="L324" s="69"/>
      <c r="M324" s="69"/>
      <c r="N324" s="69"/>
      <c r="O324" s="69"/>
      <c r="P324" s="67"/>
      <c r="Q324" s="69"/>
      <c r="R324" s="67"/>
      <c r="S324" s="67"/>
      <c r="T324" s="70"/>
      <c r="U324" s="70"/>
      <c r="V324" s="70"/>
      <c r="W324" s="68"/>
      <c r="X324" s="70"/>
      <c r="Y324" s="70"/>
      <c r="Z324" s="70"/>
      <c r="AA324" s="68"/>
      <c r="AB324" s="70"/>
      <c r="AC324" s="70"/>
      <c r="AD324" s="70"/>
      <c r="AE324" s="70"/>
      <c r="AF324" s="70"/>
      <c r="AG324" s="70"/>
      <c r="AH324" s="67"/>
      <c r="AI324" s="68"/>
      <c r="AJ324" s="67"/>
      <c r="AK324" s="67"/>
      <c r="AL324" s="67"/>
      <c r="AM324" s="67"/>
      <c r="AN324" s="67"/>
    </row>
    <row r="325" spans="1:40">
      <c r="A325" s="67"/>
      <c r="B325" s="68"/>
      <c r="C325" s="67"/>
      <c r="D325" s="67"/>
      <c r="E325" s="67"/>
      <c r="F325" s="67"/>
      <c r="G325" s="67"/>
      <c r="H325" s="69"/>
      <c r="I325" s="69"/>
      <c r="J325" s="69"/>
      <c r="K325" s="68"/>
      <c r="L325" s="69"/>
      <c r="M325" s="69"/>
      <c r="N325" s="69"/>
      <c r="O325" s="69"/>
      <c r="P325" s="67"/>
      <c r="Q325" s="69"/>
      <c r="R325" s="67"/>
      <c r="S325" s="67"/>
      <c r="T325" s="70"/>
      <c r="U325" s="70"/>
      <c r="V325" s="70"/>
      <c r="W325" s="68"/>
      <c r="X325" s="70"/>
      <c r="Y325" s="70"/>
      <c r="Z325" s="70"/>
      <c r="AA325" s="68"/>
      <c r="AB325" s="70"/>
      <c r="AC325" s="70"/>
      <c r="AD325" s="70"/>
      <c r="AE325" s="70"/>
      <c r="AF325" s="70"/>
      <c r="AG325" s="70"/>
      <c r="AH325" s="67"/>
      <c r="AI325" s="68"/>
      <c r="AJ325" s="67"/>
      <c r="AK325" s="67"/>
      <c r="AL325" s="67"/>
      <c r="AM325" s="67"/>
      <c r="AN325" s="67"/>
    </row>
    <row r="326" spans="1:40">
      <c r="A326" s="67"/>
      <c r="B326" s="68"/>
      <c r="C326" s="67"/>
      <c r="D326" s="67"/>
      <c r="E326" s="67"/>
      <c r="F326" s="67"/>
      <c r="G326" s="67"/>
      <c r="H326" s="69"/>
      <c r="I326" s="69"/>
      <c r="J326" s="69"/>
      <c r="K326" s="68"/>
      <c r="L326" s="69"/>
      <c r="M326" s="69"/>
      <c r="N326" s="69"/>
      <c r="O326" s="69"/>
      <c r="P326" s="67"/>
      <c r="Q326" s="69"/>
      <c r="R326" s="67"/>
      <c r="S326" s="67"/>
      <c r="T326" s="70"/>
      <c r="U326" s="70"/>
      <c r="V326" s="70"/>
      <c r="W326" s="68"/>
      <c r="X326" s="70"/>
      <c r="Y326" s="70"/>
      <c r="Z326" s="70"/>
      <c r="AA326" s="68"/>
      <c r="AB326" s="70"/>
      <c r="AC326" s="70"/>
      <c r="AD326" s="70"/>
      <c r="AE326" s="70"/>
      <c r="AF326" s="70"/>
      <c r="AG326" s="70"/>
      <c r="AH326" s="67"/>
      <c r="AI326" s="68"/>
      <c r="AJ326" s="67"/>
      <c r="AK326" s="67"/>
      <c r="AL326" s="67"/>
      <c r="AM326" s="67"/>
      <c r="AN326" s="67"/>
    </row>
    <row r="327" spans="1:40">
      <c r="A327" s="67"/>
      <c r="B327" s="68"/>
      <c r="C327" s="67"/>
      <c r="D327" s="67"/>
      <c r="E327" s="67"/>
      <c r="F327" s="67"/>
      <c r="G327" s="67"/>
      <c r="H327" s="69"/>
      <c r="I327" s="69"/>
      <c r="J327" s="69"/>
      <c r="K327" s="68"/>
      <c r="L327" s="69"/>
      <c r="M327" s="69"/>
      <c r="N327" s="69"/>
      <c r="O327" s="69"/>
      <c r="P327" s="67"/>
      <c r="Q327" s="69"/>
      <c r="R327" s="67"/>
      <c r="S327" s="67"/>
      <c r="T327" s="70"/>
      <c r="U327" s="70"/>
      <c r="V327" s="70"/>
      <c r="W327" s="68"/>
      <c r="X327" s="70"/>
      <c r="Y327" s="70"/>
      <c r="Z327" s="70"/>
      <c r="AA327" s="68"/>
      <c r="AB327" s="70"/>
      <c r="AC327" s="70"/>
      <c r="AD327" s="70"/>
      <c r="AE327" s="70"/>
      <c r="AF327" s="70"/>
      <c r="AG327" s="70"/>
      <c r="AH327" s="67"/>
      <c r="AI327" s="68"/>
      <c r="AJ327" s="67"/>
      <c r="AK327" s="67"/>
      <c r="AL327" s="67"/>
      <c r="AM327" s="67"/>
      <c r="AN327" s="67"/>
    </row>
    <row r="328" spans="1:40">
      <c r="A328" s="67"/>
      <c r="B328" s="68"/>
      <c r="C328" s="67"/>
      <c r="D328" s="67"/>
      <c r="E328" s="67"/>
      <c r="F328" s="67"/>
      <c r="G328" s="67"/>
      <c r="H328" s="69"/>
      <c r="I328" s="69"/>
      <c r="J328" s="69"/>
      <c r="K328" s="68"/>
      <c r="L328" s="69"/>
      <c r="M328" s="69"/>
      <c r="N328" s="69"/>
      <c r="O328" s="69"/>
      <c r="P328" s="67"/>
      <c r="Q328" s="69"/>
      <c r="R328" s="67"/>
      <c r="S328" s="67"/>
      <c r="T328" s="70"/>
      <c r="U328" s="70"/>
      <c r="V328" s="70"/>
      <c r="W328" s="68"/>
      <c r="X328" s="70"/>
      <c r="Y328" s="70"/>
      <c r="Z328" s="70"/>
      <c r="AA328" s="68"/>
      <c r="AB328" s="70"/>
      <c r="AC328" s="70"/>
      <c r="AD328" s="70"/>
      <c r="AE328" s="70"/>
      <c r="AF328" s="70"/>
      <c r="AG328" s="70"/>
      <c r="AH328" s="67"/>
      <c r="AI328" s="68"/>
      <c r="AJ328" s="67"/>
      <c r="AK328" s="67"/>
      <c r="AL328" s="67"/>
      <c r="AM328" s="67"/>
      <c r="AN328" s="67"/>
    </row>
    <row r="329" spans="1:40">
      <c r="A329" s="67"/>
      <c r="B329" s="68"/>
      <c r="C329" s="67"/>
      <c r="D329" s="67"/>
      <c r="E329" s="67"/>
      <c r="F329" s="67"/>
      <c r="G329" s="67"/>
      <c r="H329" s="69"/>
      <c r="I329" s="69"/>
      <c r="J329" s="69"/>
      <c r="K329" s="68"/>
      <c r="L329" s="69"/>
      <c r="M329" s="69"/>
      <c r="N329" s="69"/>
      <c r="O329" s="69"/>
      <c r="P329" s="67"/>
      <c r="Q329" s="69"/>
      <c r="R329" s="67"/>
      <c r="S329" s="67"/>
      <c r="T329" s="70"/>
      <c r="U329" s="70"/>
      <c r="V329" s="70"/>
      <c r="W329" s="68"/>
      <c r="X329" s="70"/>
      <c r="Y329" s="70"/>
      <c r="Z329" s="70"/>
      <c r="AA329" s="68"/>
      <c r="AB329" s="70"/>
      <c r="AC329" s="70"/>
      <c r="AD329" s="70"/>
      <c r="AE329" s="70"/>
      <c r="AF329" s="70"/>
      <c r="AG329" s="70"/>
      <c r="AH329" s="67"/>
      <c r="AI329" s="68"/>
      <c r="AJ329" s="67"/>
      <c r="AK329" s="67"/>
      <c r="AL329" s="67"/>
      <c r="AM329" s="67"/>
      <c r="AN329" s="67"/>
    </row>
    <row r="330" spans="1:40">
      <c r="A330" s="67"/>
      <c r="B330" s="68"/>
      <c r="C330" s="67"/>
      <c r="D330" s="67"/>
      <c r="E330" s="67"/>
      <c r="F330" s="67"/>
      <c r="G330" s="67"/>
      <c r="H330" s="69"/>
      <c r="I330" s="69"/>
      <c r="J330" s="69"/>
      <c r="K330" s="68"/>
      <c r="L330" s="69"/>
      <c r="M330" s="69"/>
      <c r="N330" s="69"/>
      <c r="O330" s="69"/>
      <c r="P330" s="67"/>
      <c r="Q330" s="69"/>
      <c r="R330" s="67"/>
      <c r="S330" s="67"/>
      <c r="T330" s="70"/>
      <c r="U330" s="70"/>
      <c r="V330" s="70"/>
      <c r="W330" s="68"/>
      <c r="X330" s="70"/>
      <c r="Y330" s="70"/>
      <c r="Z330" s="70"/>
      <c r="AA330" s="68"/>
      <c r="AB330" s="70"/>
      <c r="AC330" s="70"/>
      <c r="AD330" s="70"/>
      <c r="AE330" s="70"/>
      <c r="AF330" s="70"/>
      <c r="AG330" s="70"/>
      <c r="AH330" s="67"/>
      <c r="AI330" s="68"/>
      <c r="AJ330" s="67"/>
      <c r="AK330" s="67"/>
      <c r="AL330" s="67"/>
      <c r="AM330" s="67"/>
      <c r="AN330" s="67"/>
    </row>
    <row r="331" spans="1:40">
      <c r="A331" s="67"/>
      <c r="B331" s="68"/>
      <c r="C331" s="67"/>
      <c r="D331" s="67"/>
      <c r="E331" s="67"/>
      <c r="F331" s="67"/>
      <c r="G331" s="67"/>
      <c r="H331" s="69"/>
      <c r="I331" s="69"/>
      <c r="J331" s="69"/>
      <c r="K331" s="68"/>
      <c r="L331" s="69"/>
      <c r="M331" s="69"/>
      <c r="N331" s="69"/>
      <c r="O331" s="69"/>
      <c r="P331" s="67"/>
      <c r="Q331" s="69"/>
      <c r="R331" s="67"/>
      <c r="S331" s="67"/>
      <c r="T331" s="70"/>
      <c r="U331" s="70"/>
      <c r="V331" s="70"/>
      <c r="W331" s="68"/>
      <c r="X331" s="70"/>
      <c r="Y331" s="70"/>
      <c r="Z331" s="70"/>
      <c r="AA331" s="68"/>
      <c r="AB331" s="70"/>
      <c r="AC331" s="70"/>
      <c r="AD331" s="70"/>
      <c r="AE331" s="70"/>
      <c r="AF331" s="70"/>
      <c r="AG331" s="70"/>
      <c r="AH331" s="67"/>
      <c r="AI331" s="68"/>
      <c r="AJ331" s="67"/>
      <c r="AK331" s="67"/>
      <c r="AL331" s="67"/>
      <c r="AM331" s="67"/>
      <c r="AN331" s="67"/>
    </row>
    <row r="332" spans="1:40">
      <c r="A332" s="67"/>
      <c r="B332" s="68"/>
      <c r="C332" s="67"/>
      <c r="D332" s="67"/>
      <c r="E332" s="67"/>
      <c r="F332" s="67"/>
      <c r="G332" s="67"/>
      <c r="H332" s="69"/>
      <c r="I332" s="69"/>
      <c r="J332" s="69"/>
      <c r="K332" s="68"/>
      <c r="L332" s="69"/>
      <c r="M332" s="69"/>
      <c r="N332" s="69"/>
      <c r="O332" s="69"/>
      <c r="P332" s="67"/>
      <c r="Q332" s="69"/>
      <c r="R332" s="67"/>
      <c r="S332" s="67"/>
      <c r="T332" s="70"/>
      <c r="U332" s="70"/>
      <c r="V332" s="70"/>
      <c r="W332" s="68"/>
      <c r="X332" s="70"/>
      <c r="Y332" s="70"/>
      <c r="Z332" s="70"/>
      <c r="AA332" s="68"/>
      <c r="AB332" s="70"/>
      <c r="AC332" s="70"/>
      <c r="AD332" s="70"/>
      <c r="AE332" s="70"/>
      <c r="AF332" s="70"/>
      <c r="AG332" s="70"/>
      <c r="AH332" s="67"/>
      <c r="AI332" s="68"/>
      <c r="AJ332" s="67"/>
      <c r="AK332" s="67"/>
      <c r="AL332" s="67"/>
      <c r="AM332" s="67"/>
      <c r="AN332" s="67"/>
    </row>
    <row r="333" spans="1:40">
      <c r="A333" s="67"/>
      <c r="B333" s="68"/>
      <c r="C333" s="67"/>
      <c r="D333" s="67"/>
      <c r="E333" s="67"/>
      <c r="F333" s="67"/>
      <c r="G333" s="67"/>
      <c r="H333" s="69"/>
      <c r="I333" s="69"/>
      <c r="J333" s="69"/>
      <c r="K333" s="68"/>
      <c r="L333" s="69"/>
      <c r="M333" s="69"/>
      <c r="N333" s="69"/>
      <c r="O333" s="69"/>
      <c r="P333" s="67"/>
      <c r="Q333" s="69"/>
      <c r="R333" s="67"/>
      <c r="S333" s="67"/>
      <c r="T333" s="70"/>
      <c r="U333" s="70"/>
      <c r="V333" s="70"/>
      <c r="W333" s="68"/>
      <c r="X333" s="70"/>
      <c r="Y333" s="70"/>
      <c r="Z333" s="70"/>
      <c r="AA333" s="68"/>
      <c r="AB333" s="70"/>
      <c r="AC333" s="70"/>
      <c r="AD333" s="70"/>
      <c r="AE333" s="70"/>
      <c r="AF333" s="70"/>
      <c r="AG333" s="70"/>
      <c r="AH333" s="67"/>
      <c r="AI333" s="68"/>
      <c r="AJ333" s="67"/>
      <c r="AK333" s="67"/>
      <c r="AL333" s="67"/>
      <c r="AM333" s="67"/>
      <c r="AN333" s="67"/>
    </row>
    <row r="334" spans="1:40">
      <c r="A334" s="67"/>
      <c r="B334" s="68"/>
      <c r="C334" s="67"/>
      <c r="D334" s="67"/>
      <c r="E334" s="67"/>
      <c r="F334" s="67"/>
      <c r="G334" s="67"/>
      <c r="H334" s="69"/>
      <c r="I334" s="69"/>
      <c r="J334" s="69"/>
      <c r="K334" s="68"/>
      <c r="L334" s="69"/>
      <c r="M334" s="69"/>
      <c r="N334" s="69"/>
      <c r="O334" s="69"/>
      <c r="P334" s="67"/>
      <c r="Q334" s="69"/>
      <c r="R334" s="67"/>
      <c r="S334" s="67"/>
      <c r="T334" s="70"/>
      <c r="U334" s="70"/>
      <c r="V334" s="70"/>
      <c r="W334" s="68"/>
      <c r="X334" s="70"/>
      <c r="Y334" s="70"/>
      <c r="Z334" s="70"/>
      <c r="AA334" s="68"/>
      <c r="AB334" s="70"/>
      <c r="AC334" s="70"/>
      <c r="AD334" s="70"/>
      <c r="AE334" s="70"/>
      <c r="AF334" s="70"/>
      <c r="AG334" s="70"/>
      <c r="AH334" s="67"/>
      <c r="AI334" s="68"/>
      <c r="AJ334" s="67"/>
      <c r="AK334" s="67"/>
      <c r="AL334" s="67"/>
      <c r="AM334" s="67"/>
      <c r="AN334" s="67"/>
    </row>
    <row r="335" spans="1:40">
      <c r="A335" s="67"/>
      <c r="B335" s="68"/>
      <c r="C335" s="67"/>
      <c r="D335" s="67"/>
      <c r="E335" s="67"/>
      <c r="F335" s="67"/>
      <c r="G335" s="67"/>
      <c r="H335" s="69"/>
      <c r="I335" s="69"/>
      <c r="J335" s="69"/>
      <c r="K335" s="68"/>
      <c r="L335" s="69"/>
      <c r="M335" s="69"/>
      <c r="N335" s="69"/>
      <c r="O335" s="69"/>
      <c r="P335" s="67"/>
      <c r="Q335" s="69"/>
      <c r="R335" s="67"/>
      <c r="S335" s="67"/>
      <c r="T335" s="70"/>
      <c r="U335" s="70"/>
      <c r="V335" s="70"/>
      <c r="W335" s="68"/>
      <c r="X335" s="70"/>
      <c r="Y335" s="70"/>
      <c r="Z335" s="70"/>
      <c r="AA335" s="68"/>
      <c r="AB335" s="70"/>
      <c r="AC335" s="70"/>
      <c r="AD335" s="70"/>
      <c r="AE335" s="70"/>
      <c r="AF335" s="70"/>
      <c r="AG335" s="70"/>
      <c r="AH335" s="67"/>
      <c r="AI335" s="68"/>
      <c r="AJ335" s="67"/>
      <c r="AK335" s="67"/>
      <c r="AL335" s="67"/>
      <c r="AM335" s="67"/>
      <c r="AN335" s="67"/>
    </row>
    <row r="336" spans="1:40">
      <c r="A336" s="67"/>
      <c r="B336" s="68"/>
      <c r="C336" s="67"/>
      <c r="D336" s="67"/>
      <c r="E336" s="67"/>
      <c r="F336" s="67"/>
      <c r="G336" s="67"/>
      <c r="H336" s="69"/>
      <c r="I336" s="69"/>
      <c r="J336" s="69"/>
      <c r="K336" s="68"/>
      <c r="L336" s="69"/>
      <c r="M336" s="69"/>
      <c r="N336" s="69"/>
      <c r="O336" s="69"/>
      <c r="P336" s="67"/>
      <c r="Q336" s="69"/>
      <c r="R336" s="67"/>
      <c r="S336" s="67"/>
      <c r="T336" s="70"/>
      <c r="U336" s="70"/>
      <c r="V336" s="70"/>
      <c r="W336" s="68"/>
      <c r="X336" s="70"/>
      <c r="Y336" s="70"/>
      <c r="Z336" s="70"/>
      <c r="AA336" s="68"/>
      <c r="AB336" s="70"/>
      <c r="AC336" s="70"/>
      <c r="AD336" s="70"/>
      <c r="AE336" s="70"/>
      <c r="AF336" s="70"/>
      <c r="AG336" s="70"/>
      <c r="AH336" s="67"/>
      <c r="AI336" s="68"/>
      <c r="AJ336" s="67"/>
      <c r="AK336" s="67"/>
      <c r="AL336" s="67"/>
      <c r="AM336" s="67"/>
      <c r="AN336" s="67"/>
    </row>
    <row r="337" spans="1:40">
      <c r="A337" s="67"/>
      <c r="B337" s="68"/>
      <c r="C337" s="67"/>
      <c r="D337" s="67"/>
      <c r="E337" s="67"/>
      <c r="F337" s="67"/>
      <c r="G337" s="67"/>
      <c r="H337" s="69"/>
      <c r="I337" s="69"/>
      <c r="J337" s="69"/>
      <c r="K337" s="68"/>
      <c r="L337" s="69"/>
      <c r="M337" s="69"/>
      <c r="N337" s="69"/>
      <c r="O337" s="69"/>
      <c r="P337" s="67"/>
      <c r="Q337" s="69"/>
      <c r="R337" s="67"/>
      <c r="S337" s="67"/>
      <c r="T337" s="70"/>
      <c r="U337" s="70"/>
      <c r="V337" s="70"/>
      <c r="W337" s="68"/>
      <c r="X337" s="70"/>
      <c r="Y337" s="70"/>
      <c r="Z337" s="70"/>
      <c r="AA337" s="68"/>
      <c r="AB337" s="70"/>
      <c r="AC337" s="70"/>
      <c r="AD337" s="70"/>
      <c r="AE337" s="70"/>
      <c r="AF337" s="70"/>
      <c r="AG337" s="70"/>
      <c r="AH337" s="67"/>
      <c r="AI337" s="68"/>
      <c r="AJ337" s="67"/>
      <c r="AK337" s="67"/>
      <c r="AL337" s="67"/>
      <c r="AM337" s="67"/>
      <c r="AN337" s="67"/>
    </row>
    <row r="338" spans="1:40">
      <c r="A338" s="67"/>
      <c r="B338" s="68"/>
      <c r="C338" s="67"/>
      <c r="D338" s="67"/>
      <c r="E338" s="67"/>
      <c r="F338" s="67"/>
      <c r="G338" s="67"/>
      <c r="H338" s="69"/>
      <c r="I338" s="69"/>
      <c r="J338" s="69"/>
      <c r="K338" s="68"/>
      <c r="L338" s="69"/>
      <c r="M338" s="69"/>
      <c r="N338" s="69"/>
      <c r="O338" s="69"/>
      <c r="P338" s="67"/>
      <c r="Q338" s="69"/>
      <c r="R338" s="67"/>
      <c r="S338" s="67"/>
      <c r="T338" s="70"/>
      <c r="U338" s="70"/>
      <c r="V338" s="70"/>
      <c r="W338" s="68"/>
      <c r="X338" s="70"/>
      <c r="Y338" s="70"/>
      <c r="Z338" s="70"/>
      <c r="AA338" s="68"/>
      <c r="AB338" s="70"/>
      <c r="AC338" s="70"/>
      <c r="AD338" s="70"/>
      <c r="AE338" s="70"/>
      <c r="AF338" s="70"/>
      <c r="AG338" s="70"/>
      <c r="AH338" s="67"/>
      <c r="AI338" s="68"/>
      <c r="AJ338" s="67"/>
      <c r="AK338" s="67"/>
      <c r="AL338" s="67"/>
      <c r="AM338" s="67"/>
      <c r="AN338" s="67"/>
    </row>
    <row r="339" spans="1:40">
      <c r="A339" s="67"/>
      <c r="B339" s="68"/>
      <c r="C339" s="67"/>
      <c r="D339" s="67"/>
      <c r="E339" s="67"/>
      <c r="F339" s="67"/>
      <c r="G339" s="67"/>
      <c r="H339" s="69"/>
      <c r="I339" s="69"/>
      <c r="J339" s="69"/>
      <c r="K339" s="68"/>
      <c r="L339" s="69"/>
      <c r="M339" s="69"/>
      <c r="N339" s="69"/>
      <c r="O339" s="69"/>
      <c r="P339" s="67"/>
      <c r="Q339" s="69"/>
      <c r="R339" s="67"/>
      <c r="S339" s="67"/>
      <c r="T339" s="70"/>
      <c r="U339" s="70"/>
      <c r="V339" s="70"/>
      <c r="W339" s="68"/>
      <c r="X339" s="70"/>
      <c r="Y339" s="70"/>
      <c r="Z339" s="70"/>
      <c r="AA339" s="68"/>
      <c r="AB339" s="70"/>
      <c r="AC339" s="70"/>
      <c r="AD339" s="70"/>
      <c r="AE339" s="70"/>
      <c r="AF339" s="70"/>
      <c r="AG339" s="70"/>
      <c r="AH339" s="67"/>
      <c r="AI339" s="68"/>
      <c r="AJ339" s="67"/>
      <c r="AK339" s="67"/>
      <c r="AL339" s="67"/>
      <c r="AM339" s="67"/>
      <c r="AN339" s="67"/>
    </row>
    <row r="340" spans="1:40">
      <c r="A340" s="67"/>
      <c r="B340" s="68"/>
      <c r="C340" s="67"/>
      <c r="D340" s="67"/>
      <c r="E340" s="67"/>
      <c r="F340" s="67"/>
      <c r="G340" s="67"/>
      <c r="H340" s="69"/>
      <c r="I340" s="69"/>
      <c r="J340" s="69"/>
      <c r="K340" s="68"/>
      <c r="L340" s="69"/>
      <c r="M340" s="69"/>
      <c r="N340" s="69"/>
      <c r="O340" s="69"/>
      <c r="P340" s="67"/>
      <c r="Q340" s="69"/>
      <c r="R340" s="67"/>
      <c r="S340" s="67"/>
      <c r="T340" s="70"/>
      <c r="U340" s="70"/>
      <c r="V340" s="70"/>
      <c r="W340" s="68"/>
      <c r="X340" s="70"/>
      <c r="Y340" s="70"/>
      <c r="Z340" s="70"/>
      <c r="AA340" s="68"/>
      <c r="AB340" s="70"/>
      <c r="AC340" s="70"/>
      <c r="AD340" s="70"/>
      <c r="AE340" s="70"/>
      <c r="AF340" s="70"/>
      <c r="AG340" s="70"/>
      <c r="AH340" s="67"/>
      <c r="AI340" s="68"/>
      <c r="AJ340" s="67"/>
      <c r="AK340" s="67"/>
      <c r="AL340" s="67"/>
      <c r="AM340" s="67"/>
      <c r="AN340" s="67"/>
    </row>
    <row r="341" spans="1:40">
      <c r="A341" s="67"/>
      <c r="B341" s="68"/>
      <c r="C341" s="67"/>
      <c r="D341" s="67"/>
      <c r="E341" s="67"/>
      <c r="F341" s="67"/>
      <c r="G341" s="67"/>
      <c r="H341" s="69"/>
      <c r="I341" s="69"/>
      <c r="J341" s="69"/>
      <c r="K341" s="68"/>
      <c r="L341" s="69"/>
      <c r="M341" s="69"/>
      <c r="N341" s="69"/>
      <c r="O341" s="69"/>
      <c r="P341" s="67"/>
      <c r="Q341" s="69"/>
      <c r="R341" s="67"/>
      <c r="S341" s="67"/>
      <c r="T341" s="70"/>
      <c r="U341" s="70"/>
      <c r="V341" s="70"/>
      <c r="W341" s="68"/>
      <c r="X341" s="70"/>
      <c r="Y341" s="70"/>
      <c r="Z341" s="70"/>
      <c r="AA341" s="68"/>
      <c r="AB341" s="70"/>
      <c r="AC341" s="70"/>
      <c r="AD341" s="70"/>
      <c r="AE341" s="70"/>
      <c r="AF341" s="70"/>
      <c r="AG341" s="70"/>
      <c r="AH341" s="67"/>
      <c r="AI341" s="68"/>
      <c r="AJ341" s="67"/>
      <c r="AK341" s="67"/>
      <c r="AL341" s="67"/>
      <c r="AM341" s="67"/>
      <c r="AN341" s="67"/>
    </row>
    <row r="342" spans="1:40">
      <c r="A342" s="67"/>
      <c r="B342" s="68"/>
      <c r="C342" s="67"/>
      <c r="D342" s="67"/>
      <c r="E342" s="67"/>
      <c r="F342" s="67"/>
      <c r="G342" s="67"/>
      <c r="H342" s="69"/>
      <c r="I342" s="69"/>
      <c r="J342" s="69"/>
      <c r="K342" s="68"/>
      <c r="L342" s="69"/>
      <c r="M342" s="69"/>
      <c r="N342" s="69"/>
      <c r="O342" s="69"/>
      <c r="P342" s="67"/>
      <c r="Q342" s="69"/>
      <c r="R342" s="67"/>
      <c r="S342" s="67"/>
      <c r="T342" s="70"/>
      <c r="U342" s="70"/>
      <c r="V342" s="70"/>
      <c r="W342" s="68"/>
      <c r="X342" s="70"/>
      <c r="Y342" s="70"/>
      <c r="Z342" s="70"/>
      <c r="AA342" s="68"/>
      <c r="AB342" s="70"/>
      <c r="AC342" s="70"/>
      <c r="AD342" s="70"/>
      <c r="AE342" s="70"/>
      <c r="AF342" s="70"/>
      <c r="AG342" s="70"/>
      <c r="AH342" s="67"/>
      <c r="AI342" s="68"/>
      <c r="AJ342" s="67"/>
      <c r="AK342" s="67"/>
      <c r="AL342" s="67"/>
      <c r="AM342" s="67"/>
      <c r="AN342" s="67"/>
    </row>
    <row r="343" spans="1:40">
      <c r="A343" s="67"/>
      <c r="B343" s="68"/>
      <c r="C343" s="67"/>
      <c r="D343" s="67"/>
      <c r="E343" s="67"/>
      <c r="F343" s="67"/>
      <c r="G343" s="67"/>
      <c r="H343" s="69"/>
      <c r="I343" s="69"/>
      <c r="J343" s="69"/>
      <c r="K343" s="68"/>
      <c r="L343" s="69"/>
      <c r="M343" s="69"/>
      <c r="N343" s="69"/>
      <c r="O343" s="69"/>
      <c r="P343" s="67"/>
      <c r="Q343" s="69"/>
      <c r="R343" s="67"/>
      <c r="S343" s="67"/>
      <c r="T343" s="70"/>
      <c r="U343" s="70"/>
      <c r="V343" s="70"/>
      <c r="W343" s="68"/>
      <c r="X343" s="70"/>
      <c r="Y343" s="70"/>
      <c r="Z343" s="70"/>
      <c r="AA343" s="68"/>
      <c r="AB343" s="70"/>
      <c r="AC343" s="70"/>
      <c r="AD343" s="70"/>
      <c r="AE343" s="70"/>
      <c r="AF343" s="70"/>
      <c r="AG343" s="70"/>
      <c r="AH343" s="67"/>
      <c r="AI343" s="68"/>
      <c r="AJ343" s="67"/>
      <c r="AK343" s="67"/>
      <c r="AL343" s="67"/>
      <c r="AM343" s="67"/>
      <c r="AN343" s="67"/>
    </row>
    <row r="344" spans="1:40">
      <c r="A344" s="67"/>
      <c r="B344" s="68"/>
      <c r="C344" s="67"/>
      <c r="D344" s="67"/>
      <c r="E344" s="67"/>
      <c r="F344" s="67"/>
      <c r="G344" s="67"/>
      <c r="H344" s="69"/>
      <c r="I344" s="69"/>
      <c r="J344" s="69"/>
      <c r="K344" s="68"/>
      <c r="L344" s="69"/>
      <c r="M344" s="69"/>
      <c r="N344" s="69"/>
      <c r="O344" s="69"/>
      <c r="P344" s="67"/>
      <c r="Q344" s="69"/>
      <c r="R344" s="67"/>
      <c r="S344" s="67"/>
      <c r="T344" s="70"/>
      <c r="U344" s="70"/>
      <c r="V344" s="70"/>
      <c r="W344" s="68"/>
      <c r="X344" s="70"/>
      <c r="Y344" s="70"/>
      <c r="Z344" s="70"/>
      <c r="AA344" s="68"/>
      <c r="AB344" s="70"/>
      <c r="AC344" s="70"/>
      <c r="AD344" s="70"/>
      <c r="AE344" s="70"/>
      <c r="AF344" s="70"/>
      <c r="AG344" s="70"/>
      <c r="AH344" s="67"/>
      <c r="AI344" s="68"/>
      <c r="AJ344" s="67"/>
      <c r="AK344" s="67"/>
      <c r="AL344" s="67"/>
      <c r="AM344" s="67"/>
      <c r="AN344" s="67"/>
    </row>
    <row r="345" spans="1:40">
      <c r="A345" s="67"/>
      <c r="B345" s="68"/>
      <c r="C345" s="67"/>
      <c r="D345" s="67"/>
      <c r="E345" s="67"/>
      <c r="F345" s="67"/>
      <c r="G345" s="67"/>
      <c r="H345" s="69"/>
      <c r="I345" s="69"/>
      <c r="J345" s="69"/>
      <c r="K345" s="68"/>
      <c r="L345" s="69"/>
      <c r="M345" s="69"/>
      <c r="N345" s="69"/>
      <c r="O345" s="69"/>
      <c r="P345" s="67"/>
      <c r="Q345" s="69"/>
      <c r="R345" s="67"/>
      <c r="S345" s="67"/>
      <c r="T345" s="70"/>
      <c r="U345" s="70"/>
      <c r="V345" s="70"/>
      <c r="W345" s="68"/>
      <c r="X345" s="70"/>
      <c r="Y345" s="70"/>
      <c r="Z345" s="70"/>
      <c r="AA345" s="68"/>
      <c r="AB345" s="70"/>
      <c r="AC345" s="70"/>
      <c r="AD345" s="70"/>
      <c r="AE345" s="70"/>
      <c r="AF345" s="70"/>
      <c r="AG345" s="70"/>
      <c r="AH345" s="67"/>
      <c r="AI345" s="68"/>
      <c r="AJ345" s="67"/>
      <c r="AK345" s="67"/>
      <c r="AL345" s="67"/>
      <c r="AM345" s="67"/>
      <c r="AN345" s="67"/>
    </row>
    <row r="346" spans="1:40">
      <c r="A346" s="67"/>
      <c r="B346" s="68"/>
      <c r="C346" s="67"/>
      <c r="D346" s="67"/>
      <c r="E346" s="67"/>
      <c r="F346" s="67"/>
      <c r="G346" s="67"/>
      <c r="H346" s="69"/>
      <c r="I346" s="69"/>
      <c r="J346" s="69"/>
      <c r="K346" s="68"/>
      <c r="L346" s="69"/>
      <c r="M346" s="69"/>
      <c r="N346" s="69"/>
      <c r="O346" s="69"/>
      <c r="P346" s="67"/>
      <c r="Q346" s="69"/>
      <c r="R346" s="67"/>
      <c r="S346" s="67"/>
      <c r="T346" s="70"/>
      <c r="U346" s="70"/>
      <c r="V346" s="70"/>
      <c r="W346" s="68"/>
      <c r="X346" s="70"/>
      <c r="Y346" s="70"/>
      <c r="Z346" s="70"/>
      <c r="AA346" s="68"/>
      <c r="AB346" s="70"/>
      <c r="AC346" s="70"/>
      <c r="AD346" s="70"/>
      <c r="AE346" s="70"/>
      <c r="AF346" s="70"/>
      <c r="AG346" s="70"/>
      <c r="AH346" s="67"/>
      <c r="AI346" s="68"/>
      <c r="AJ346" s="67"/>
      <c r="AK346" s="67"/>
      <c r="AL346" s="67"/>
      <c r="AM346" s="67"/>
      <c r="AN346" s="67"/>
    </row>
    <row r="347" spans="1:40">
      <c r="A347" s="67"/>
      <c r="B347" s="68"/>
      <c r="C347" s="67"/>
      <c r="D347" s="67"/>
      <c r="E347" s="67"/>
      <c r="F347" s="67"/>
      <c r="G347" s="67"/>
      <c r="H347" s="69"/>
      <c r="I347" s="69"/>
      <c r="J347" s="69"/>
      <c r="K347" s="68"/>
      <c r="L347" s="69"/>
      <c r="M347" s="69"/>
      <c r="N347" s="69"/>
      <c r="O347" s="69"/>
      <c r="P347" s="67"/>
      <c r="Q347" s="69"/>
      <c r="R347" s="67"/>
      <c r="S347" s="67"/>
      <c r="T347" s="70"/>
      <c r="U347" s="70"/>
      <c r="V347" s="70"/>
      <c r="W347" s="68"/>
      <c r="X347" s="70"/>
      <c r="Y347" s="70"/>
      <c r="Z347" s="70"/>
      <c r="AA347" s="68"/>
      <c r="AB347" s="70"/>
      <c r="AC347" s="70"/>
      <c r="AD347" s="70"/>
      <c r="AE347" s="70"/>
      <c r="AF347" s="70"/>
      <c r="AG347" s="70"/>
      <c r="AH347" s="67"/>
      <c r="AI347" s="68"/>
      <c r="AJ347" s="67"/>
      <c r="AK347" s="67"/>
      <c r="AL347" s="67"/>
      <c r="AM347" s="67"/>
      <c r="AN347" s="67"/>
    </row>
    <row r="348" spans="1:40">
      <c r="A348" s="67"/>
      <c r="B348" s="68"/>
      <c r="C348" s="67"/>
      <c r="D348" s="67"/>
      <c r="E348" s="67"/>
      <c r="F348" s="67"/>
      <c r="G348" s="67"/>
      <c r="H348" s="69"/>
      <c r="I348" s="69"/>
      <c r="J348" s="69"/>
      <c r="K348" s="68"/>
      <c r="L348" s="69"/>
      <c r="M348" s="69"/>
      <c r="N348" s="69"/>
      <c r="O348" s="69"/>
      <c r="P348" s="67"/>
      <c r="Q348" s="69"/>
      <c r="R348" s="67"/>
      <c r="S348" s="67"/>
      <c r="T348" s="70"/>
      <c r="U348" s="70"/>
      <c r="V348" s="70"/>
      <c r="W348" s="68"/>
      <c r="X348" s="70"/>
      <c r="Y348" s="70"/>
      <c r="Z348" s="70"/>
      <c r="AA348" s="68"/>
      <c r="AB348" s="70"/>
      <c r="AC348" s="70"/>
      <c r="AD348" s="70"/>
      <c r="AE348" s="70"/>
      <c r="AF348" s="70"/>
      <c r="AG348" s="70"/>
      <c r="AH348" s="67"/>
      <c r="AI348" s="68"/>
      <c r="AJ348" s="67"/>
      <c r="AK348" s="67"/>
      <c r="AL348" s="67"/>
      <c r="AM348" s="67"/>
      <c r="AN348" s="67"/>
    </row>
    <row r="349" spans="1:40">
      <c r="A349" s="67"/>
      <c r="B349" s="68"/>
      <c r="C349" s="67"/>
      <c r="D349" s="67"/>
      <c r="E349" s="67"/>
      <c r="F349" s="67"/>
      <c r="G349" s="67"/>
      <c r="H349" s="69"/>
      <c r="I349" s="69"/>
      <c r="J349" s="69"/>
      <c r="K349" s="68"/>
      <c r="L349" s="69"/>
      <c r="M349" s="69"/>
      <c r="N349" s="69"/>
      <c r="O349" s="69"/>
      <c r="P349" s="67"/>
      <c r="Q349" s="69"/>
      <c r="R349" s="67"/>
      <c r="S349" s="67"/>
      <c r="T349" s="70"/>
      <c r="U349" s="70"/>
      <c r="V349" s="70"/>
      <c r="W349" s="68"/>
      <c r="X349" s="70"/>
      <c r="Y349" s="70"/>
      <c r="Z349" s="70"/>
      <c r="AA349" s="68"/>
      <c r="AB349" s="70"/>
      <c r="AC349" s="70"/>
      <c r="AD349" s="70"/>
      <c r="AE349" s="70"/>
      <c r="AF349" s="70"/>
      <c r="AG349" s="70"/>
      <c r="AH349" s="67"/>
      <c r="AI349" s="68"/>
      <c r="AJ349" s="67"/>
      <c r="AK349" s="67"/>
      <c r="AL349" s="67"/>
      <c r="AM349" s="67"/>
      <c r="AN349" s="67"/>
    </row>
    <row r="350" spans="1:40">
      <c r="A350" s="67"/>
      <c r="B350" s="68"/>
      <c r="C350" s="67"/>
      <c r="D350" s="67"/>
      <c r="E350" s="67"/>
      <c r="F350" s="67"/>
      <c r="G350" s="67"/>
      <c r="H350" s="69"/>
      <c r="I350" s="69"/>
      <c r="J350" s="69"/>
      <c r="K350" s="68"/>
      <c r="L350" s="69"/>
      <c r="M350" s="69"/>
      <c r="N350" s="69"/>
      <c r="O350" s="69"/>
      <c r="P350" s="67"/>
      <c r="Q350" s="69"/>
      <c r="R350" s="67"/>
      <c r="S350" s="67"/>
      <c r="T350" s="70"/>
      <c r="U350" s="70"/>
      <c r="V350" s="70"/>
      <c r="W350" s="68"/>
      <c r="X350" s="70"/>
      <c r="Y350" s="70"/>
      <c r="Z350" s="70"/>
      <c r="AA350" s="68"/>
      <c r="AB350" s="70"/>
      <c r="AC350" s="70"/>
      <c r="AD350" s="70"/>
      <c r="AE350" s="70"/>
      <c r="AF350" s="70"/>
      <c r="AG350" s="70"/>
      <c r="AH350" s="67"/>
      <c r="AI350" s="68"/>
      <c r="AJ350" s="67"/>
      <c r="AK350" s="67"/>
      <c r="AL350" s="67"/>
      <c r="AM350" s="67"/>
      <c r="AN350" s="67"/>
    </row>
    <row r="351" spans="1:40">
      <c r="A351" s="67"/>
      <c r="B351" s="68"/>
      <c r="C351" s="67"/>
      <c r="D351" s="67"/>
      <c r="E351" s="67"/>
      <c r="F351" s="67"/>
      <c r="G351" s="67"/>
      <c r="H351" s="69"/>
      <c r="I351" s="69"/>
      <c r="J351" s="69"/>
      <c r="K351" s="68"/>
      <c r="L351" s="69"/>
      <c r="M351" s="69"/>
      <c r="N351" s="69"/>
      <c r="O351" s="69"/>
      <c r="P351" s="67"/>
      <c r="Q351" s="69"/>
      <c r="R351" s="67"/>
      <c r="S351" s="67"/>
      <c r="T351" s="70"/>
      <c r="U351" s="70"/>
      <c r="V351" s="70"/>
      <c r="W351" s="68"/>
      <c r="X351" s="70"/>
      <c r="Y351" s="70"/>
      <c r="Z351" s="70"/>
      <c r="AA351" s="68"/>
      <c r="AB351" s="70"/>
      <c r="AC351" s="70"/>
      <c r="AD351" s="70"/>
      <c r="AE351" s="70"/>
      <c r="AF351" s="70"/>
      <c r="AG351" s="70"/>
      <c r="AH351" s="67"/>
      <c r="AI351" s="68"/>
      <c r="AJ351" s="67"/>
      <c r="AK351" s="67"/>
      <c r="AL351" s="67"/>
      <c r="AM351" s="67"/>
      <c r="AN351" s="67"/>
    </row>
    <row r="352" spans="1:40">
      <c r="A352" s="67"/>
      <c r="B352" s="68"/>
      <c r="C352" s="67"/>
      <c r="D352" s="67"/>
      <c r="E352" s="67"/>
      <c r="F352" s="67"/>
      <c r="G352" s="67"/>
      <c r="H352" s="69"/>
      <c r="I352" s="69"/>
      <c r="J352" s="69"/>
      <c r="K352" s="68"/>
      <c r="L352" s="69"/>
      <c r="M352" s="69"/>
      <c r="N352" s="69"/>
      <c r="O352" s="69"/>
      <c r="P352" s="67"/>
      <c r="Q352" s="69"/>
      <c r="R352" s="67"/>
      <c r="S352" s="67"/>
      <c r="T352" s="70"/>
      <c r="U352" s="70"/>
      <c r="V352" s="70"/>
      <c r="W352" s="68"/>
      <c r="X352" s="70"/>
      <c r="Y352" s="70"/>
      <c r="Z352" s="70"/>
      <c r="AA352" s="68"/>
      <c r="AB352" s="70"/>
      <c r="AC352" s="70"/>
      <c r="AD352" s="70"/>
      <c r="AE352" s="70"/>
      <c r="AF352" s="70"/>
      <c r="AG352" s="70"/>
      <c r="AH352" s="67"/>
      <c r="AI352" s="68"/>
      <c r="AJ352" s="67"/>
      <c r="AK352" s="67"/>
      <c r="AL352" s="67"/>
      <c r="AM352" s="67"/>
      <c r="AN352" s="67"/>
    </row>
    <row r="353" spans="1:40">
      <c r="A353" s="67"/>
      <c r="B353" s="68"/>
      <c r="C353" s="67"/>
      <c r="D353" s="67"/>
      <c r="E353" s="67"/>
      <c r="F353" s="67"/>
      <c r="G353" s="67"/>
      <c r="H353" s="69"/>
      <c r="I353" s="69"/>
      <c r="J353" s="69"/>
      <c r="K353" s="68"/>
      <c r="L353" s="69"/>
      <c r="M353" s="69"/>
      <c r="N353" s="69"/>
      <c r="O353" s="69"/>
      <c r="P353" s="67"/>
      <c r="Q353" s="69"/>
      <c r="R353" s="67"/>
      <c r="S353" s="67"/>
      <c r="T353" s="70"/>
      <c r="U353" s="70"/>
      <c r="V353" s="70"/>
      <c r="W353" s="68"/>
      <c r="X353" s="70"/>
      <c r="Y353" s="70"/>
      <c r="Z353" s="70"/>
      <c r="AA353" s="68"/>
      <c r="AB353" s="70"/>
      <c r="AC353" s="70"/>
      <c r="AD353" s="70"/>
      <c r="AE353" s="70"/>
      <c r="AF353" s="70"/>
      <c r="AG353" s="70"/>
      <c r="AH353" s="67"/>
      <c r="AI353" s="68"/>
      <c r="AJ353" s="67"/>
      <c r="AK353" s="67"/>
      <c r="AL353" s="67"/>
      <c r="AM353" s="67"/>
      <c r="AN353" s="67"/>
    </row>
    <row r="354" spans="1:40">
      <c r="A354" s="67"/>
      <c r="B354" s="68"/>
      <c r="C354" s="67"/>
      <c r="D354" s="67"/>
      <c r="E354" s="67"/>
      <c r="F354" s="67"/>
      <c r="G354" s="67"/>
      <c r="H354" s="69"/>
      <c r="I354" s="69"/>
      <c r="J354" s="69"/>
      <c r="K354" s="68"/>
      <c r="L354" s="69"/>
      <c r="M354" s="69"/>
      <c r="N354" s="69"/>
      <c r="O354" s="69"/>
      <c r="P354" s="67"/>
      <c r="Q354" s="69"/>
      <c r="R354" s="67"/>
      <c r="S354" s="67"/>
      <c r="T354" s="70"/>
      <c r="U354" s="70"/>
      <c r="V354" s="70"/>
      <c r="W354" s="68"/>
      <c r="X354" s="70"/>
      <c r="Y354" s="70"/>
      <c r="Z354" s="70"/>
      <c r="AA354" s="68"/>
      <c r="AB354" s="70"/>
      <c r="AC354" s="70"/>
      <c r="AD354" s="70"/>
      <c r="AE354" s="70"/>
      <c r="AF354" s="70"/>
      <c r="AG354" s="70"/>
      <c r="AH354" s="67"/>
      <c r="AI354" s="68"/>
      <c r="AJ354" s="67"/>
      <c r="AK354" s="67"/>
      <c r="AL354" s="67"/>
      <c r="AM354" s="67"/>
      <c r="AN354" s="67"/>
    </row>
    <row r="355" spans="1:40">
      <c r="A355" s="67"/>
      <c r="B355" s="68"/>
      <c r="C355" s="67"/>
      <c r="D355" s="67"/>
      <c r="E355" s="67"/>
      <c r="F355" s="67"/>
      <c r="G355" s="67"/>
      <c r="H355" s="69"/>
      <c r="I355" s="69"/>
      <c r="J355" s="69"/>
      <c r="K355" s="68"/>
      <c r="L355" s="69"/>
      <c r="M355" s="69"/>
      <c r="N355" s="69"/>
      <c r="O355" s="69"/>
      <c r="P355" s="67"/>
      <c r="Q355" s="69"/>
      <c r="R355" s="67"/>
      <c r="S355" s="67"/>
      <c r="T355" s="70"/>
      <c r="U355" s="70"/>
      <c r="V355" s="70"/>
      <c r="W355" s="68"/>
      <c r="X355" s="70"/>
      <c r="Y355" s="70"/>
      <c r="Z355" s="70"/>
      <c r="AA355" s="68"/>
      <c r="AB355" s="70"/>
      <c r="AC355" s="70"/>
      <c r="AD355" s="70"/>
      <c r="AE355" s="70"/>
      <c r="AF355" s="70"/>
      <c r="AG355" s="70"/>
      <c r="AH355" s="67"/>
      <c r="AI355" s="68"/>
      <c r="AJ355" s="67"/>
      <c r="AK355" s="67"/>
      <c r="AL355" s="67"/>
      <c r="AM355" s="67"/>
      <c r="AN355" s="67"/>
    </row>
    <row r="356" spans="1:40">
      <c r="A356" s="67"/>
      <c r="B356" s="68"/>
      <c r="C356" s="67"/>
      <c r="D356" s="67"/>
      <c r="E356" s="67"/>
      <c r="F356" s="67"/>
      <c r="G356" s="67"/>
      <c r="H356" s="69"/>
      <c r="I356" s="69"/>
      <c r="J356" s="69"/>
      <c r="K356" s="68"/>
      <c r="L356" s="69"/>
      <c r="M356" s="69"/>
      <c r="N356" s="69"/>
      <c r="O356" s="69"/>
      <c r="P356" s="67"/>
      <c r="Q356" s="69"/>
      <c r="R356" s="67"/>
      <c r="S356" s="67"/>
      <c r="T356" s="70"/>
      <c r="U356" s="70"/>
      <c r="V356" s="70"/>
      <c r="W356" s="68"/>
      <c r="X356" s="70"/>
      <c r="Y356" s="70"/>
      <c r="Z356" s="70"/>
      <c r="AA356" s="68"/>
      <c r="AB356" s="70"/>
      <c r="AC356" s="70"/>
      <c r="AD356" s="70"/>
      <c r="AE356" s="70"/>
      <c r="AF356" s="70"/>
      <c r="AG356" s="70"/>
      <c r="AH356" s="67"/>
      <c r="AI356" s="68"/>
      <c r="AJ356" s="67"/>
      <c r="AK356" s="67"/>
      <c r="AL356" s="67"/>
      <c r="AM356" s="67"/>
      <c r="AN356" s="67"/>
    </row>
    <row r="357" spans="1:40">
      <c r="A357" s="67"/>
      <c r="B357" s="68"/>
      <c r="C357" s="67"/>
      <c r="D357" s="67"/>
      <c r="E357" s="67"/>
      <c r="F357" s="67"/>
      <c r="G357" s="67"/>
      <c r="H357" s="69"/>
      <c r="I357" s="69"/>
      <c r="J357" s="69"/>
      <c r="K357" s="68"/>
      <c r="L357" s="69"/>
      <c r="M357" s="69"/>
      <c r="N357" s="69"/>
      <c r="O357" s="69"/>
      <c r="P357" s="67"/>
      <c r="Q357" s="69"/>
      <c r="R357" s="67"/>
      <c r="S357" s="67"/>
      <c r="T357" s="70"/>
      <c r="U357" s="70"/>
      <c r="V357" s="70"/>
      <c r="W357" s="68"/>
      <c r="X357" s="70"/>
      <c r="Y357" s="70"/>
      <c r="Z357" s="70"/>
      <c r="AA357" s="68"/>
      <c r="AB357" s="70"/>
      <c r="AC357" s="70"/>
      <c r="AD357" s="70"/>
      <c r="AE357" s="70"/>
      <c r="AF357" s="70"/>
      <c r="AG357" s="70"/>
      <c r="AH357" s="67"/>
      <c r="AI357" s="68"/>
      <c r="AJ357" s="67"/>
      <c r="AK357" s="67"/>
      <c r="AL357" s="67"/>
      <c r="AM357" s="67"/>
      <c r="AN357" s="67"/>
    </row>
    <row r="358" spans="1:40">
      <c r="A358" s="67"/>
      <c r="B358" s="68"/>
      <c r="C358" s="67"/>
      <c r="D358" s="67"/>
      <c r="E358" s="67"/>
      <c r="F358" s="67"/>
      <c r="G358" s="67"/>
      <c r="H358" s="69"/>
      <c r="I358" s="69"/>
      <c r="J358" s="69"/>
      <c r="K358" s="68"/>
      <c r="L358" s="69"/>
      <c r="M358" s="69"/>
      <c r="N358" s="69"/>
      <c r="O358" s="69"/>
      <c r="P358" s="67"/>
      <c r="Q358" s="69"/>
      <c r="R358" s="67"/>
      <c r="S358" s="67"/>
      <c r="T358" s="70"/>
      <c r="U358" s="70"/>
      <c r="V358" s="70"/>
      <c r="W358" s="68"/>
      <c r="X358" s="70"/>
      <c r="Y358" s="70"/>
      <c r="Z358" s="70"/>
      <c r="AA358" s="68"/>
      <c r="AB358" s="70"/>
      <c r="AC358" s="70"/>
      <c r="AD358" s="70"/>
      <c r="AE358" s="70"/>
      <c r="AF358" s="70"/>
      <c r="AG358" s="70"/>
      <c r="AH358" s="67"/>
      <c r="AI358" s="68"/>
      <c r="AJ358" s="67"/>
      <c r="AK358" s="67"/>
      <c r="AL358" s="67"/>
      <c r="AM358" s="67"/>
      <c r="AN358" s="67"/>
    </row>
    <row r="359" spans="1:40">
      <c r="A359" s="67"/>
      <c r="B359" s="68"/>
      <c r="C359" s="67"/>
      <c r="D359" s="67"/>
      <c r="E359" s="67"/>
      <c r="F359" s="67"/>
      <c r="G359" s="67"/>
      <c r="H359" s="69"/>
      <c r="I359" s="69"/>
      <c r="J359" s="69"/>
      <c r="K359" s="68"/>
      <c r="L359" s="69"/>
      <c r="M359" s="69"/>
      <c r="N359" s="69"/>
      <c r="O359" s="69"/>
      <c r="P359" s="67"/>
      <c r="Q359" s="69"/>
      <c r="R359" s="67"/>
      <c r="S359" s="67"/>
      <c r="T359" s="70"/>
      <c r="U359" s="70"/>
      <c r="V359" s="70"/>
      <c r="W359" s="68"/>
      <c r="X359" s="70"/>
      <c r="Y359" s="70"/>
      <c r="Z359" s="70"/>
      <c r="AA359" s="68"/>
      <c r="AB359" s="70"/>
      <c r="AC359" s="70"/>
      <c r="AD359" s="70"/>
      <c r="AE359" s="70"/>
      <c r="AF359" s="70"/>
      <c r="AG359" s="70"/>
      <c r="AH359" s="67"/>
      <c r="AI359" s="68"/>
      <c r="AJ359" s="67"/>
      <c r="AK359" s="67"/>
      <c r="AL359" s="67"/>
      <c r="AM359" s="67"/>
      <c r="AN359" s="67"/>
    </row>
    <row r="360" spans="1:40">
      <c r="A360" s="67"/>
      <c r="B360" s="68"/>
      <c r="C360" s="67"/>
      <c r="D360" s="67"/>
      <c r="E360" s="67"/>
      <c r="F360" s="67"/>
      <c r="G360" s="67"/>
      <c r="H360" s="69"/>
      <c r="I360" s="69"/>
      <c r="J360" s="69"/>
      <c r="K360" s="68"/>
      <c r="L360" s="69"/>
      <c r="M360" s="69"/>
      <c r="N360" s="69"/>
      <c r="O360" s="69"/>
      <c r="P360" s="67"/>
      <c r="Q360" s="69"/>
      <c r="R360" s="67"/>
      <c r="S360" s="67"/>
      <c r="T360" s="70"/>
      <c r="U360" s="70"/>
      <c r="V360" s="70"/>
      <c r="W360" s="68"/>
      <c r="X360" s="70"/>
      <c r="Y360" s="70"/>
      <c r="Z360" s="70"/>
      <c r="AA360" s="68"/>
      <c r="AB360" s="70"/>
      <c r="AC360" s="70"/>
      <c r="AD360" s="70"/>
      <c r="AE360" s="70"/>
      <c r="AF360" s="70"/>
      <c r="AG360" s="70"/>
      <c r="AH360" s="67"/>
      <c r="AI360" s="68"/>
      <c r="AJ360" s="67"/>
      <c r="AK360" s="67"/>
      <c r="AL360" s="67"/>
      <c r="AM360" s="67"/>
      <c r="AN360" s="67"/>
    </row>
    <row r="361" spans="1:40">
      <c r="A361" s="67"/>
      <c r="B361" s="68"/>
      <c r="C361" s="67"/>
      <c r="D361" s="67"/>
      <c r="E361" s="67"/>
      <c r="F361" s="67"/>
      <c r="G361" s="67"/>
      <c r="H361" s="69"/>
      <c r="I361" s="69"/>
      <c r="J361" s="69"/>
      <c r="K361" s="68"/>
      <c r="L361" s="69"/>
      <c r="M361" s="69"/>
      <c r="N361" s="69"/>
      <c r="O361" s="69"/>
      <c r="P361" s="67"/>
      <c r="Q361" s="69"/>
      <c r="R361" s="67"/>
      <c r="S361" s="67"/>
      <c r="T361" s="70"/>
      <c r="U361" s="70"/>
      <c r="V361" s="70"/>
      <c r="W361" s="68"/>
      <c r="X361" s="70"/>
      <c r="Y361" s="70"/>
      <c r="Z361" s="70"/>
      <c r="AA361" s="68"/>
      <c r="AB361" s="70"/>
      <c r="AC361" s="70"/>
      <c r="AD361" s="70"/>
      <c r="AE361" s="70"/>
      <c r="AF361" s="70"/>
      <c r="AG361" s="70"/>
      <c r="AH361" s="67"/>
      <c r="AI361" s="68"/>
      <c r="AJ361" s="67"/>
      <c r="AK361" s="67"/>
      <c r="AL361" s="67"/>
      <c r="AM361" s="67"/>
      <c r="AN361" s="67"/>
    </row>
    <row r="362" spans="1:40">
      <c r="A362" s="67"/>
      <c r="B362" s="68"/>
      <c r="C362" s="67"/>
      <c r="D362" s="67"/>
      <c r="E362" s="67"/>
      <c r="F362" s="67"/>
      <c r="G362" s="67"/>
      <c r="H362" s="69"/>
      <c r="I362" s="69"/>
      <c r="J362" s="69"/>
      <c r="K362" s="68"/>
      <c r="L362" s="69"/>
      <c r="M362" s="69"/>
      <c r="N362" s="69"/>
      <c r="O362" s="69"/>
      <c r="P362" s="67"/>
      <c r="Q362" s="69"/>
      <c r="R362" s="67"/>
      <c r="S362" s="67"/>
      <c r="T362" s="70"/>
      <c r="U362" s="70"/>
      <c r="V362" s="70"/>
      <c r="W362" s="68"/>
      <c r="X362" s="70"/>
      <c r="Y362" s="70"/>
      <c r="Z362" s="70"/>
      <c r="AA362" s="68"/>
      <c r="AB362" s="70"/>
      <c r="AC362" s="70"/>
      <c r="AD362" s="70"/>
      <c r="AE362" s="70"/>
      <c r="AF362" s="70"/>
      <c r="AG362" s="70"/>
      <c r="AH362" s="67"/>
      <c r="AI362" s="68"/>
      <c r="AJ362" s="67"/>
      <c r="AK362" s="67"/>
      <c r="AL362" s="67"/>
      <c r="AM362" s="67"/>
      <c r="AN362" s="67"/>
    </row>
    <row r="363" spans="1:40">
      <c r="A363" s="67"/>
      <c r="B363" s="68"/>
      <c r="C363" s="67"/>
      <c r="D363" s="67"/>
      <c r="E363" s="67"/>
      <c r="F363" s="67"/>
      <c r="G363" s="67"/>
      <c r="H363" s="69"/>
      <c r="I363" s="69"/>
      <c r="J363" s="69"/>
      <c r="K363" s="68"/>
      <c r="L363" s="69"/>
      <c r="M363" s="69"/>
      <c r="N363" s="69"/>
      <c r="O363" s="69"/>
      <c r="P363" s="67"/>
      <c r="Q363" s="69"/>
      <c r="R363" s="67"/>
      <c r="S363" s="67"/>
      <c r="T363" s="70"/>
      <c r="U363" s="70"/>
      <c r="V363" s="70"/>
      <c r="W363" s="68"/>
      <c r="X363" s="70"/>
      <c r="Y363" s="70"/>
      <c r="Z363" s="70"/>
      <c r="AA363" s="68"/>
      <c r="AB363" s="70"/>
      <c r="AC363" s="70"/>
      <c r="AD363" s="70"/>
      <c r="AE363" s="70"/>
      <c r="AF363" s="70"/>
      <c r="AG363" s="70"/>
      <c r="AH363" s="67"/>
      <c r="AI363" s="68"/>
      <c r="AJ363" s="67"/>
      <c r="AK363" s="67"/>
      <c r="AL363" s="67"/>
      <c r="AM363" s="67"/>
      <c r="AN363" s="67"/>
    </row>
    <row r="364" spans="1:40">
      <c r="A364" s="67"/>
      <c r="B364" s="68"/>
      <c r="C364" s="67"/>
      <c r="D364" s="67"/>
      <c r="E364" s="67"/>
      <c r="F364" s="67"/>
      <c r="G364" s="67"/>
      <c r="H364" s="69"/>
      <c r="I364" s="69"/>
      <c r="J364" s="69"/>
      <c r="K364" s="68"/>
      <c r="L364" s="69"/>
      <c r="M364" s="69"/>
      <c r="N364" s="69"/>
      <c r="O364" s="69"/>
      <c r="P364" s="67"/>
      <c r="Q364" s="69"/>
      <c r="R364" s="67"/>
      <c r="S364" s="67"/>
      <c r="T364" s="70"/>
      <c r="U364" s="70"/>
      <c r="V364" s="70"/>
      <c r="W364" s="68"/>
      <c r="X364" s="70"/>
      <c r="Y364" s="70"/>
      <c r="Z364" s="70"/>
      <c r="AA364" s="68"/>
      <c r="AB364" s="70"/>
      <c r="AC364" s="70"/>
      <c r="AD364" s="70"/>
      <c r="AE364" s="70"/>
      <c r="AF364" s="70"/>
      <c r="AG364" s="70"/>
      <c r="AH364" s="67"/>
      <c r="AI364" s="68"/>
      <c r="AJ364" s="67"/>
      <c r="AK364" s="67"/>
      <c r="AL364" s="67"/>
      <c r="AM364" s="67"/>
      <c r="AN364" s="67"/>
    </row>
    <row r="365" spans="1:40">
      <c r="A365" s="67"/>
      <c r="B365" s="68"/>
      <c r="C365" s="67"/>
      <c r="D365" s="67"/>
      <c r="E365" s="67"/>
      <c r="F365" s="67"/>
      <c r="G365" s="67"/>
      <c r="H365" s="69"/>
      <c r="I365" s="69"/>
      <c r="J365" s="69"/>
      <c r="K365" s="68"/>
      <c r="L365" s="69"/>
      <c r="M365" s="69"/>
      <c r="N365" s="69"/>
      <c r="O365" s="69"/>
      <c r="P365" s="67"/>
      <c r="Q365" s="69"/>
      <c r="R365" s="67"/>
      <c r="S365" s="67"/>
      <c r="T365" s="70"/>
      <c r="U365" s="70"/>
      <c r="V365" s="70"/>
      <c r="W365" s="68"/>
      <c r="X365" s="70"/>
      <c r="Y365" s="70"/>
      <c r="Z365" s="70"/>
      <c r="AA365" s="68"/>
      <c r="AB365" s="70"/>
      <c r="AC365" s="70"/>
      <c r="AD365" s="70"/>
      <c r="AE365" s="70"/>
      <c r="AF365" s="70"/>
      <c r="AG365" s="70"/>
      <c r="AH365" s="67"/>
      <c r="AI365" s="68"/>
      <c r="AJ365" s="67"/>
      <c r="AK365" s="67"/>
      <c r="AL365" s="67"/>
      <c r="AM365" s="67"/>
      <c r="AN365" s="67"/>
    </row>
    <row r="366" spans="1:40">
      <c r="A366" s="67"/>
      <c r="B366" s="68"/>
      <c r="C366" s="67"/>
      <c r="D366" s="67"/>
      <c r="E366" s="67"/>
      <c r="F366" s="67"/>
      <c r="G366" s="67"/>
      <c r="H366" s="69"/>
      <c r="I366" s="69"/>
      <c r="J366" s="69"/>
      <c r="K366" s="68"/>
      <c r="L366" s="69"/>
      <c r="M366" s="69"/>
      <c r="N366" s="69"/>
      <c r="O366" s="69"/>
      <c r="P366" s="67"/>
      <c r="Q366" s="69"/>
      <c r="R366" s="67"/>
      <c r="S366" s="67"/>
      <c r="T366" s="70"/>
      <c r="U366" s="70"/>
      <c r="V366" s="70"/>
      <c r="W366" s="68"/>
      <c r="X366" s="70"/>
      <c r="Y366" s="70"/>
      <c r="Z366" s="70"/>
      <c r="AA366" s="68"/>
      <c r="AB366" s="70"/>
      <c r="AC366" s="70"/>
      <c r="AD366" s="70"/>
      <c r="AE366" s="70"/>
      <c r="AF366" s="70"/>
      <c r="AG366" s="70"/>
      <c r="AH366" s="67"/>
      <c r="AI366" s="68"/>
      <c r="AJ366" s="67"/>
      <c r="AK366" s="67"/>
      <c r="AL366" s="67"/>
      <c r="AM366" s="67"/>
      <c r="AN366" s="67"/>
    </row>
    <row r="367" spans="1:40">
      <c r="A367" s="67"/>
      <c r="B367" s="68"/>
      <c r="C367" s="67"/>
      <c r="D367" s="67"/>
      <c r="E367" s="67"/>
      <c r="F367" s="67"/>
      <c r="G367" s="67"/>
      <c r="H367" s="69"/>
      <c r="I367" s="69"/>
      <c r="J367" s="69"/>
      <c r="K367" s="68"/>
      <c r="L367" s="69"/>
      <c r="M367" s="69"/>
      <c r="N367" s="69"/>
      <c r="O367" s="69"/>
      <c r="P367" s="67"/>
      <c r="Q367" s="69"/>
      <c r="R367" s="67"/>
      <c r="S367" s="67"/>
      <c r="T367" s="70"/>
      <c r="U367" s="70"/>
      <c r="V367" s="70"/>
      <c r="W367" s="68"/>
      <c r="X367" s="70"/>
      <c r="Y367" s="70"/>
      <c r="Z367" s="70"/>
      <c r="AA367" s="68"/>
      <c r="AB367" s="70"/>
      <c r="AC367" s="70"/>
      <c r="AD367" s="70"/>
      <c r="AE367" s="70"/>
      <c r="AF367" s="70"/>
      <c r="AG367" s="70"/>
      <c r="AH367" s="67"/>
      <c r="AI367" s="68"/>
      <c r="AJ367" s="67"/>
      <c r="AK367" s="67"/>
      <c r="AL367" s="67"/>
      <c r="AM367" s="67"/>
      <c r="AN367" s="67"/>
    </row>
    <row r="368" spans="1:40">
      <c r="A368" s="67"/>
      <c r="B368" s="68"/>
      <c r="C368" s="67"/>
      <c r="D368" s="67"/>
      <c r="E368" s="67"/>
      <c r="F368" s="67"/>
      <c r="G368" s="67"/>
      <c r="H368" s="69"/>
      <c r="I368" s="69"/>
      <c r="J368" s="69"/>
      <c r="K368" s="68"/>
      <c r="L368" s="69"/>
      <c r="M368" s="69"/>
      <c r="N368" s="69"/>
      <c r="O368" s="69"/>
      <c r="P368" s="67"/>
      <c r="Q368" s="69"/>
      <c r="R368" s="67"/>
      <c r="S368" s="67"/>
      <c r="T368" s="70"/>
      <c r="U368" s="70"/>
      <c r="V368" s="70"/>
      <c r="W368" s="68"/>
      <c r="X368" s="70"/>
      <c r="Y368" s="70"/>
      <c r="Z368" s="70"/>
      <c r="AA368" s="68"/>
      <c r="AB368" s="70"/>
      <c r="AC368" s="70"/>
      <c r="AD368" s="70"/>
      <c r="AE368" s="70"/>
      <c r="AF368" s="70"/>
      <c r="AG368" s="70"/>
      <c r="AH368" s="67"/>
      <c r="AI368" s="68"/>
      <c r="AJ368" s="67"/>
      <c r="AK368" s="67"/>
      <c r="AL368" s="67"/>
      <c r="AM368" s="67"/>
      <c r="AN368" s="67"/>
    </row>
    <row r="369" spans="1:40">
      <c r="A369" s="67"/>
      <c r="B369" s="68"/>
      <c r="C369" s="67"/>
      <c r="D369" s="67"/>
      <c r="E369" s="67"/>
      <c r="F369" s="67"/>
      <c r="G369" s="67"/>
      <c r="H369" s="69"/>
      <c r="I369" s="69"/>
      <c r="J369" s="69"/>
      <c r="K369" s="68"/>
      <c r="L369" s="69"/>
      <c r="M369" s="69"/>
      <c r="N369" s="69"/>
      <c r="O369" s="69"/>
      <c r="P369" s="67"/>
      <c r="Q369" s="69"/>
      <c r="R369" s="67"/>
      <c r="S369" s="67"/>
      <c r="T369" s="70"/>
      <c r="U369" s="70"/>
      <c r="V369" s="70"/>
      <c r="W369" s="68"/>
      <c r="X369" s="70"/>
      <c r="Y369" s="70"/>
      <c r="Z369" s="70"/>
      <c r="AA369" s="68"/>
      <c r="AB369" s="70"/>
      <c r="AC369" s="70"/>
      <c r="AD369" s="70"/>
      <c r="AE369" s="70"/>
      <c r="AF369" s="70"/>
      <c r="AG369" s="70"/>
      <c r="AH369" s="67"/>
      <c r="AI369" s="68"/>
      <c r="AJ369" s="67"/>
      <c r="AK369" s="67"/>
      <c r="AL369" s="67"/>
      <c r="AM369" s="67"/>
      <c r="AN369" s="67"/>
    </row>
    <row r="370" spans="1:40">
      <c r="A370" s="67"/>
      <c r="B370" s="68"/>
      <c r="C370" s="67"/>
      <c r="D370" s="67"/>
      <c r="E370" s="67"/>
      <c r="F370" s="67"/>
      <c r="G370" s="67"/>
      <c r="H370" s="69"/>
      <c r="I370" s="69"/>
      <c r="J370" s="69"/>
      <c r="K370" s="68"/>
      <c r="L370" s="69"/>
      <c r="M370" s="69"/>
      <c r="N370" s="69"/>
      <c r="O370" s="69"/>
      <c r="P370" s="67"/>
      <c r="Q370" s="69"/>
      <c r="R370" s="67"/>
      <c r="S370" s="67"/>
      <c r="T370" s="70"/>
      <c r="U370" s="70"/>
      <c r="V370" s="70"/>
      <c r="W370" s="68"/>
      <c r="X370" s="70"/>
      <c r="Y370" s="70"/>
      <c r="Z370" s="70"/>
      <c r="AA370" s="68"/>
      <c r="AB370" s="70"/>
      <c r="AC370" s="70"/>
      <c r="AD370" s="70"/>
      <c r="AE370" s="70"/>
      <c r="AF370" s="70"/>
      <c r="AG370" s="70"/>
      <c r="AH370" s="67"/>
      <c r="AI370" s="68"/>
      <c r="AJ370" s="67"/>
      <c r="AK370" s="67"/>
      <c r="AL370" s="67"/>
      <c r="AM370" s="67"/>
      <c r="AN370" s="67"/>
    </row>
    <row r="371" spans="1:40">
      <c r="A371" s="67"/>
      <c r="B371" s="68"/>
      <c r="C371" s="67"/>
      <c r="D371" s="67"/>
      <c r="E371" s="67"/>
      <c r="F371" s="67"/>
      <c r="G371" s="67"/>
      <c r="H371" s="69"/>
      <c r="I371" s="69"/>
      <c r="J371" s="69"/>
      <c r="K371" s="68"/>
      <c r="L371" s="69"/>
      <c r="M371" s="69"/>
      <c r="N371" s="69"/>
      <c r="O371" s="69"/>
      <c r="P371" s="67"/>
      <c r="Q371" s="69"/>
      <c r="R371" s="67"/>
      <c r="S371" s="67"/>
      <c r="T371" s="70"/>
      <c r="U371" s="70"/>
      <c r="V371" s="70"/>
      <c r="W371" s="68"/>
      <c r="X371" s="70"/>
      <c r="Y371" s="70"/>
      <c r="Z371" s="70"/>
      <c r="AA371" s="68"/>
      <c r="AB371" s="70"/>
      <c r="AC371" s="70"/>
      <c r="AD371" s="70"/>
      <c r="AE371" s="70"/>
      <c r="AF371" s="70"/>
      <c r="AG371" s="70"/>
      <c r="AH371" s="67"/>
      <c r="AI371" s="68"/>
      <c r="AJ371" s="67"/>
      <c r="AK371" s="67"/>
      <c r="AL371" s="67"/>
      <c r="AM371" s="67"/>
      <c r="AN371" s="67"/>
    </row>
    <row r="372" spans="1:40">
      <c r="A372" s="67"/>
      <c r="B372" s="68"/>
      <c r="C372" s="67"/>
      <c r="D372" s="67"/>
      <c r="E372" s="67"/>
      <c r="F372" s="67"/>
      <c r="G372" s="67"/>
      <c r="H372" s="69"/>
      <c r="I372" s="69"/>
      <c r="J372" s="69"/>
      <c r="K372" s="68"/>
      <c r="L372" s="69"/>
      <c r="M372" s="69"/>
      <c r="N372" s="69"/>
      <c r="O372" s="69"/>
      <c r="P372" s="67"/>
      <c r="Q372" s="69"/>
      <c r="R372" s="67"/>
      <c r="S372" s="67"/>
      <c r="T372" s="70"/>
      <c r="U372" s="70"/>
      <c r="V372" s="70"/>
      <c r="W372" s="68"/>
      <c r="X372" s="70"/>
      <c r="Y372" s="70"/>
      <c r="Z372" s="70"/>
      <c r="AA372" s="68"/>
      <c r="AB372" s="70"/>
      <c r="AC372" s="70"/>
      <c r="AD372" s="70"/>
      <c r="AE372" s="70"/>
      <c r="AF372" s="70"/>
      <c r="AG372" s="70"/>
      <c r="AH372" s="67"/>
      <c r="AI372" s="68"/>
      <c r="AJ372" s="67"/>
      <c r="AK372" s="67"/>
      <c r="AL372" s="67"/>
      <c r="AM372" s="67"/>
      <c r="AN372" s="67"/>
    </row>
    <row r="373" spans="1:40">
      <c r="A373" s="67"/>
      <c r="B373" s="68"/>
      <c r="C373" s="67"/>
      <c r="D373" s="67"/>
      <c r="E373" s="67"/>
      <c r="F373" s="67"/>
      <c r="G373" s="67"/>
      <c r="H373" s="69"/>
      <c r="I373" s="69"/>
      <c r="J373" s="69"/>
      <c r="K373" s="68"/>
      <c r="L373" s="69"/>
      <c r="M373" s="69"/>
      <c r="N373" s="69"/>
      <c r="O373" s="69"/>
      <c r="P373" s="67"/>
      <c r="Q373" s="69"/>
      <c r="R373" s="67"/>
      <c r="S373" s="67"/>
      <c r="T373" s="70"/>
      <c r="U373" s="70"/>
      <c r="V373" s="70"/>
      <c r="W373" s="68"/>
      <c r="X373" s="70"/>
      <c r="Y373" s="70"/>
      <c r="Z373" s="70"/>
      <c r="AA373" s="68"/>
      <c r="AB373" s="70"/>
      <c r="AC373" s="70"/>
      <c r="AD373" s="70"/>
      <c r="AE373" s="70"/>
      <c r="AF373" s="70"/>
      <c r="AG373" s="70"/>
      <c r="AH373" s="67"/>
      <c r="AI373" s="68"/>
      <c r="AJ373" s="67"/>
      <c r="AK373" s="67"/>
      <c r="AL373" s="67"/>
      <c r="AM373" s="67"/>
      <c r="AN373" s="67"/>
    </row>
    <row r="374" spans="1:40">
      <c r="A374" s="67"/>
      <c r="B374" s="68"/>
      <c r="C374" s="67"/>
      <c r="D374" s="67"/>
      <c r="E374" s="67"/>
      <c r="F374" s="67"/>
      <c r="G374" s="67"/>
      <c r="H374" s="69"/>
      <c r="I374" s="69"/>
      <c r="J374" s="69"/>
      <c r="K374" s="68"/>
      <c r="L374" s="69"/>
      <c r="M374" s="69"/>
      <c r="N374" s="69"/>
      <c r="O374" s="69"/>
      <c r="P374" s="67"/>
      <c r="Q374" s="69"/>
      <c r="R374" s="67"/>
      <c r="S374" s="67"/>
      <c r="T374" s="70"/>
      <c r="U374" s="70"/>
      <c r="V374" s="70"/>
      <c r="W374" s="68"/>
      <c r="X374" s="70"/>
      <c r="Y374" s="70"/>
      <c r="Z374" s="70"/>
      <c r="AA374" s="68"/>
      <c r="AB374" s="70"/>
      <c r="AC374" s="70"/>
      <c r="AD374" s="70"/>
      <c r="AE374" s="70"/>
      <c r="AF374" s="70"/>
      <c r="AG374" s="70"/>
      <c r="AH374" s="67"/>
      <c r="AI374" s="68"/>
      <c r="AJ374" s="67"/>
      <c r="AK374" s="67"/>
      <c r="AL374" s="67"/>
      <c r="AM374" s="67"/>
      <c r="AN374" s="67"/>
    </row>
    <row r="375" spans="1:40">
      <c r="A375" s="67"/>
      <c r="B375" s="68"/>
      <c r="C375" s="67"/>
      <c r="D375" s="67"/>
      <c r="E375" s="67"/>
      <c r="F375" s="67"/>
      <c r="G375" s="67"/>
      <c r="H375" s="69"/>
      <c r="I375" s="69"/>
      <c r="J375" s="69"/>
      <c r="K375" s="68"/>
      <c r="L375" s="69"/>
      <c r="M375" s="69"/>
      <c r="N375" s="69"/>
      <c r="O375" s="69"/>
      <c r="P375" s="67"/>
      <c r="Q375" s="69"/>
      <c r="R375" s="67"/>
      <c r="S375" s="67"/>
      <c r="T375" s="70"/>
      <c r="U375" s="70"/>
      <c r="V375" s="70"/>
      <c r="W375" s="68"/>
      <c r="X375" s="70"/>
      <c r="Y375" s="70"/>
      <c r="Z375" s="70"/>
      <c r="AA375" s="68"/>
      <c r="AB375" s="70"/>
      <c r="AC375" s="70"/>
      <c r="AD375" s="70"/>
      <c r="AE375" s="70"/>
      <c r="AF375" s="70"/>
      <c r="AG375" s="70"/>
      <c r="AH375" s="67"/>
      <c r="AI375" s="68"/>
      <c r="AJ375" s="67"/>
      <c r="AK375" s="67"/>
      <c r="AL375" s="67"/>
      <c r="AM375" s="67"/>
      <c r="AN375" s="67"/>
    </row>
    <row r="376" spans="1:40">
      <c r="A376" s="67"/>
      <c r="B376" s="68"/>
      <c r="C376" s="67"/>
      <c r="D376" s="67"/>
      <c r="E376" s="67"/>
      <c r="F376" s="67"/>
      <c r="G376" s="67"/>
      <c r="H376" s="69"/>
      <c r="I376" s="69"/>
      <c r="J376" s="69"/>
      <c r="K376" s="68"/>
      <c r="L376" s="69"/>
      <c r="M376" s="69"/>
      <c r="N376" s="69"/>
      <c r="O376" s="69"/>
      <c r="P376" s="67"/>
      <c r="Q376" s="69"/>
      <c r="R376" s="67"/>
      <c r="S376" s="67"/>
      <c r="T376" s="70"/>
      <c r="U376" s="70"/>
      <c r="V376" s="70"/>
      <c r="W376" s="68"/>
      <c r="X376" s="70"/>
      <c r="Y376" s="70"/>
      <c r="Z376" s="70"/>
      <c r="AA376" s="68"/>
      <c r="AB376" s="70"/>
      <c r="AC376" s="70"/>
      <c r="AD376" s="70"/>
      <c r="AE376" s="70"/>
      <c r="AF376" s="70"/>
      <c r="AG376" s="70"/>
      <c r="AH376" s="67"/>
      <c r="AI376" s="68"/>
      <c r="AJ376" s="67"/>
      <c r="AK376" s="67"/>
      <c r="AL376" s="67"/>
      <c r="AM376" s="67"/>
      <c r="AN376" s="67"/>
    </row>
    <row r="377" spans="1:40">
      <c r="A377" s="67"/>
      <c r="B377" s="68"/>
      <c r="C377" s="67"/>
      <c r="D377" s="67"/>
      <c r="E377" s="67"/>
      <c r="F377" s="67"/>
      <c r="G377" s="67"/>
      <c r="H377" s="69"/>
      <c r="I377" s="69"/>
      <c r="J377" s="69"/>
      <c r="K377" s="68"/>
      <c r="L377" s="69"/>
      <c r="M377" s="69"/>
      <c r="N377" s="69"/>
      <c r="O377" s="69"/>
      <c r="P377" s="67"/>
      <c r="Q377" s="69"/>
      <c r="R377" s="67"/>
      <c r="S377" s="67"/>
      <c r="T377" s="70"/>
      <c r="U377" s="70"/>
      <c r="V377" s="70"/>
      <c r="W377" s="68"/>
      <c r="X377" s="70"/>
      <c r="Y377" s="70"/>
      <c r="Z377" s="70"/>
      <c r="AA377" s="68"/>
      <c r="AB377" s="70"/>
      <c r="AC377" s="70"/>
      <c r="AD377" s="70"/>
      <c r="AE377" s="70"/>
      <c r="AF377" s="70"/>
      <c r="AG377" s="70"/>
      <c r="AH377" s="67"/>
      <c r="AI377" s="68"/>
      <c r="AJ377" s="67"/>
      <c r="AK377" s="67"/>
      <c r="AL377" s="67"/>
      <c r="AM377" s="67"/>
      <c r="AN377" s="67"/>
    </row>
    <row r="378" spans="1:40">
      <c r="A378" s="67"/>
      <c r="B378" s="68"/>
      <c r="C378" s="67"/>
      <c r="D378" s="67"/>
      <c r="E378" s="67"/>
      <c r="F378" s="67"/>
      <c r="G378" s="67"/>
      <c r="H378" s="69"/>
      <c r="I378" s="69"/>
      <c r="J378" s="69"/>
      <c r="K378" s="68"/>
      <c r="L378" s="69"/>
      <c r="M378" s="69"/>
      <c r="N378" s="69"/>
      <c r="O378" s="69"/>
      <c r="P378" s="67"/>
      <c r="Q378" s="69"/>
      <c r="R378" s="67"/>
      <c r="S378" s="67"/>
      <c r="T378" s="70"/>
      <c r="U378" s="70"/>
      <c r="V378" s="70"/>
      <c r="W378" s="68"/>
      <c r="X378" s="70"/>
      <c r="Y378" s="70"/>
      <c r="Z378" s="70"/>
      <c r="AA378" s="68"/>
      <c r="AB378" s="70"/>
      <c r="AC378" s="70"/>
      <c r="AD378" s="70"/>
      <c r="AE378" s="70"/>
      <c r="AF378" s="70"/>
      <c r="AG378" s="70"/>
      <c r="AH378" s="67"/>
      <c r="AI378" s="68"/>
      <c r="AJ378" s="67"/>
      <c r="AK378" s="67"/>
      <c r="AL378" s="67"/>
      <c r="AM378" s="67"/>
      <c r="AN378" s="67"/>
    </row>
    <row r="379" spans="1:40">
      <c r="A379" s="67"/>
      <c r="B379" s="68"/>
      <c r="C379" s="67"/>
      <c r="D379" s="67"/>
      <c r="E379" s="67"/>
      <c r="F379" s="67"/>
      <c r="G379" s="67"/>
      <c r="H379" s="69"/>
      <c r="I379" s="69"/>
      <c r="J379" s="69"/>
      <c r="K379" s="68"/>
      <c r="L379" s="69"/>
      <c r="M379" s="69"/>
      <c r="N379" s="69"/>
      <c r="O379" s="69"/>
      <c r="P379" s="67"/>
      <c r="Q379" s="69"/>
      <c r="R379" s="67"/>
      <c r="S379" s="67"/>
      <c r="T379" s="70"/>
      <c r="U379" s="70"/>
      <c r="V379" s="70"/>
      <c r="W379" s="68"/>
      <c r="X379" s="70"/>
      <c r="Y379" s="70"/>
      <c r="Z379" s="70"/>
      <c r="AA379" s="68"/>
      <c r="AB379" s="70"/>
      <c r="AC379" s="70"/>
      <c r="AD379" s="70"/>
      <c r="AE379" s="70"/>
      <c r="AF379" s="70"/>
      <c r="AG379" s="70"/>
      <c r="AH379" s="67"/>
      <c r="AI379" s="68"/>
      <c r="AJ379" s="67"/>
      <c r="AK379" s="67"/>
      <c r="AL379" s="67"/>
      <c r="AM379" s="67"/>
      <c r="AN379" s="67"/>
    </row>
    <row r="380" spans="1:40">
      <c r="A380" s="67"/>
      <c r="B380" s="68"/>
      <c r="C380" s="67"/>
      <c r="D380" s="67"/>
      <c r="E380" s="67"/>
      <c r="F380" s="67"/>
      <c r="G380" s="67"/>
      <c r="H380" s="69"/>
      <c r="I380" s="69"/>
      <c r="J380" s="69"/>
      <c r="K380" s="68"/>
      <c r="L380" s="69"/>
      <c r="M380" s="69"/>
      <c r="N380" s="69"/>
      <c r="O380" s="69"/>
      <c r="P380" s="67"/>
      <c r="Q380" s="69"/>
      <c r="R380" s="67"/>
      <c r="S380" s="67"/>
      <c r="T380" s="70"/>
      <c r="U380" s="70"/>
      <c r="V380" s="70"/>
      <c r="W380" s="68"/>
      <c r="X380" s="70"/>
      <c r="Y380" s="70"/>
      <c r="Z380" s="70"/>
      <c r="AA380" s="68"/>
      <c r="AB380" s="70"/>
      <c r="AC380" s="70"/>
      <c r="AD380" s="70"/>
      <c r="AE380" s="70"/>
      <c r="AF380" s="70"/>
      <c r="AG380" s="70"/>
      <c r="AH380" s="67"/>
      <c r="AI380" s="68"/>
      <c r="AJ380" s="67"/>
      <c r="AK380" s="67"/>
      <c r="AL380" s="67"/>
      <c r="AM380" s="67"/>
      <c r="AN380" s="67"/>
    </row>
    <row r="381" spans="1:40">
      <c r="A381" s="67"/>
      <c r="B381" s="68"/>
      <c r="C381" s="67"/>
      <c r="D381" s="67"/>
      <c r="E381" s="67"/>
      <c r="F381" s="67"/>
      <c r="G381" s="67"/>
      <c r="H381" s="69"/>
      <c r="I381" s="69"/>
      <c r="J381" s="69"/>
      <c r="K381" s="68"/>
      <c r="L381" s="69"/>
      <c r="M381" s="69"/>
      <c r="N381" s="69"/>
      <c r="O381" s="69"/>
      <c r="P381" s="67"/>
      <c r="Q381" s="69"/>
      <c r="R381" s="67"/>
      <c r="S381" s="67"/>
      <c r="T381" s="70"/>
      <c r="U381" s="70"/>
      <c r="V381" s="70"/>
      <c r="W381" s="68"/>
      <c r="X381" s="70"/>
      <c r="Y381" s="70"/>
      <c r="Z381" s="70"/>
      <c r="AA381" s="68"/>
      <c r="AB381" s="70"/>
      <c r="AC381" s="70"/>
      <c r="AD381" s="70"/>
      <c r="AE381" s="70"/>
      <c r="AF381" s="70"/>
      <c r="AG381" s="70"/>
      <c r="AH381" s="67"/>
      <c r="AI381" s="68"/>
      <c r="AJ381" s="67"/>
      <c r="AK381" s="67"/>
      <c r="AL381" s="67"/>
      <c r="AM381" s="67"/>
      <c r="AN381" s="67"/>
    </row>
    <row r="382" spans="1:40">
      <c r="A382" s="67"/>
      <c r="B382" s="68"/>
      <c r="C382" s="67"/>
      <c r="D382" s="67"/>
      <c r="E382" s="67"/>
      <c r="F382" s="67"/>
      <c r="G382" s="67"/>
      <c r="H382" s="69"/>
      <c r="I382" s="69"/>
      <c r="J382" s="69"/>
      <c r="K382" s="68"/>
      <c r="L382" s="69"/>
      <c r="M382" s="69"/>
      <c r="N382" s="69"/>
      <c r="O382" s="69"/>
      <c r="P382" s="67"/>
      <c r="Q382" s="69"/>
      <c r="R382" s="67"/>
      <c r="S382" s="67"/>
      <c r="T382" s="70"/>
      <c r="U382" s="70"/>
      <c r="V382" s="70"/>
      <c r="W382" s="68"/>
      <c r="X382" s="70"/>
      <c r="Y382" s="70"/>
      <c r="Z382" s="70"/>
      <c r="AA382" s="68"/>
      <c r="AB382" s="70"/>
      <c r="AC382" s="70"/>
      <c r="AD382" s="70"/>
      <c r="AE382" s="70"/>
      <c r="AF382" s="70"/>
      <c r="AG382" s="70"/>
      <c r="AH382" s="67"/>
      <c r="AI382" s="68"/>
      <c r="AJ382" s="67"/>
      <c r="AK382" s="67"/>
      <c r="AL382" s="67"/>
      <c r="AM382" s="67"/>
      <c r="AN382" s="67"/>
    </row>
    <row r="383" spans="1:40">
      <c r="A383" s="67"/>
      <c r="B383" s="68"/>
      <c r="C383" s="67"/>
      <c r="D383" s="67"/>
      <c r="E383" s="67"/>
      <c r="F383" s="67"/>
      <c r="G383" s="67"/>
      <c r="H383" s="69"/>
      <c r="I383" s="69"/>
      <c r="J383" s="69"/>
      <c r="K383" s="68"/>
      <c r="L383" s="69"/>
      <c r="M383" s="69"/>
      <c r="N383" s="69"/>
      <c r="O383" s="69"/>
      <c r="P383" s="67"/>
      <c r="Q383" s="69"/>
      <c r="R383" s="67"/>
      <c r="S383" s="67"/>
      <c r="T383" s="70"/>
      <c r="U383" s="70"/>
      <c r="V383" s="70"/>
      <c r="W383" s="68"/>
      <c r="X383" s="70"/>
      <c r="Y383" s="70"/>
      <c r="Z383" s="70"/>
      <c r="AA383" s="68"/>
      <c r="AB383" s="70"/>
      <c r="AC383" s="70"/>
      <c r="AD383" s="70"/>
      <c r="AE383" s="70"/>
      <c r="AF383" s="70"/>
      <c r="AG383" s="70"/>
      <c r="AH383" s="67"/>
      <c r="AI383" s="68"/>
      <c r="AJ383" s="67"/>
      <c r="AK383" s="67"/>
      <c r="AL383" s="67"/>
      <c r="AM383" s="67"/>
      <c r="AN383" s="67"/>
    </row>
    <row r="384" spans="1:40">
      <c r="A384" s="67"/>
      <c r="B384" s="68"/>
      <c r="C384" s="67"/>
      <c r="D384" s="67"/>
      <c r="E384" s="67"/>
      <c r="F384" s="67"/>
      <c r="G384" s="67"/>
      <c r="H384" s="69"/>
      <c r="I384" s="69"/>
      <c r="J384" s="69"/>
      <c r="K384" s="68"/>
      <c r="L384" s="69"/>
      <c r="M384" s="69"/>
      <c r="N384" s="69"/>
      <c r="O384" s="69"/>
      <c r="P384" s="67"/>
      <c r="Q384" s="69"/>
      <c r="R384" s="67"/>
      <c r="S384" s="67"/>
      <c r="T384" s="70"/>
      <c r="U384" s="70"/>
      <c r="V384" s="70"/>
      <c r="W384" s="68"/>
      <c r="X384" s="70"/>
      <c r="Y384" s="70"/>
      <c r="Z384" s="70"/>
      <c r="AA384" s="68"/>
      <c r="AB384" s="70"/>
      <c r="AC384" s="70"/>
      <c r="AD384" s="70"/>
      <c r="AE384" s="70"/>
      <c r="AF384" s="70"/>
      <c r="AG384" s="70"/>
      <c r="AH384" s="67"/>
      <c r="AI384" s="68"/>
      <c r="AJ384" s="67"/>
      <c r="AK384" s="67"/>
      <c r="AL384" s="67"/>
      <c r="AM384" s="67"/>
      <c r="AN384" s="67"/>
    </row>
    <row r="385" spans="1:40">
      <c r="A385" s="67"/>
      <c r="B385" s="68"/>
      <c r="C385" s="67"/>
      <c r="D385" s="67"/>
      <c r="E385" s="67"/>
      <c r="F385" s="67"/>
      <c r="G385" s="67"/>
      <c r="H385" s="69"/>
      <c r="I385" s="69"/>
      <c r="J385" s="69"/>
      <c r="K385" s="68"/>
      <c r="L385" s="69"/>
      <c r="M385" s="69"/>
      <c r="N385" s="69"/>
      <c r="O385" s="69"/>
      <c r="P385" s="67"/>
      <c r="Q385" s="69"/>
      <c r="R385" s="67"/>
      <c r="S385" s="67"/>
      <c r="T385" s="70"/>
      <c r="U385" s="70"/>
      <c r="V385" s="70"/>
      <c r="W385" s="68"/>
      <c r="X385" s="70"/>
      <c r="Y385" s="70"/>
      <c r="Z385" s="70"/>
      <c r="AA385" s="68"/>
      <c r="AB385" s="70"/>
      <c r="AC385" s="70"/>
      <c r="AD385" s="70"/>
      <c r="AE385" s="70"/>
      <c r="AF385" s="70"/>
      <c r="AG385" s="70"/>
      <c r="AH385" s="67"/>
      <c r="AI385" s="68"/>
      <c r="AJ385" s="67"/>
      <c r="AK385" s="67"/>
      <c r="AL385" s="67"/>
      <c r="AM385" s="67"/>
      <c r="AN385" s="67"/>
    </row>
    <row r="386" spans="1:40">
      <c r="A386" s="67"/>
      <c r="B386" s="68"/>
      <c r="C386" s="67"/>
      <c r="D386" s="67"/>
      <c r="E386" s="67"/>
      <c r="F386" s="67"/>
      <c r="G386" s="67"/>
      <c r="H386" s="69"/>
      <c r="I386" s="69"/>
      <c r="J386" s="69"/>
      <c r="K386" s="68"/>
      <c r="L386" s="69"/>
      <c r="M386" s="69"/>
      <c r="N386" s="69"/>
      <c r="O386" s="69"/>
      <c r="P386" s="67"/>
      <c r="Q386" s="69"/>
      <c r="R386" s="67"/>
      <c r="S386" s="67"/>
      <c r="T386" s="70"/>
      <c r="U386" s="70"/>
      <c r="V386" s="70"/>
      <c r="W386" s="68"/>
      <c r="X386" s="70"/>
      <c r="Y386" s="70"/>
      <c r="Z386" s="70"/>
      <c r="AA386" s="68"/>
      <c r="AB386" s="70"/>
      <c r="AC386" s="70"/>
      <c r="AD386" s="70"/>
      <c r="AE386" s="70"/>
      <c r="AF386" s="70"/>
      <c r="AG386" s="70"/>
      <c r="AH386" s="67"/>
      <c r="AI386" s="68"/>
      <c r="AJ386" s="67"/>
      <c r="AK386" s="67"/>
      <c r="AL386" s="67"/>
      <c r="AM386" s="67"/>
      <c r="AN386" s="67"/>
    </row>
    <row r="387" spans="1:40">
      <c r="A387" s="67"/>
      <c r="B387" s="68"/>
      <c r="C387" s="67"/>
      <c r="D387" s="67"/>
      <c r="E387" s="67"/>
      <c r="F387" s="67"/>
      <c r="G387" s="67"/>
      <c r="H387" s="69"/>
      <c r="I387" s="69"/>
      <c r="J387" s="69"/>
      <c r="K387" s="68"/>
      <c r="L387" s="69"/>
      <c r="M387" s="69"/>
      <c r="N387" s="69"/>
      <c r="O387" s="69"/>
      <c r="P387" s="67"/>
      <c r="Q387" s="69"/>
      <c r="R387" s="67"/>
      <c r="S387" s="67"/>
      <c r="T387" s="70"/>
      <c r="U387" s="70"/>
      <c r="V387" s="70"/>
      <c r="W387" s="68"/>
      <c r="X387" s="70"/>
      <c r="Y387" s="70"/>
      <c r="Z387" s="70"/>
      <c r="AA387" s="68"/>
      <c r="AB387" s="70"/>
      <c r="AC387" s="70"/>
      <c r="AD387" s="70"/>
      <c r="AE387" s="70"/>
      <c r="AF387" s="70"/>
      <c r="AG387" s="70"/>
      <c r="AH387" s="67"/>
      <c r="AI387" s="68"/>
      <c r="AJ387" s="67"/>
      <c r="AK387" s="67"/>
      <c r="AL387" s="67"/>
      <c r="AM387" s="67"/>
      <c r="AN387" s="67"/>
    </row>
    <row r="388" spans="1:40">
      <c r="A388" s="67"/>
      <c r="B388" s="68"/>
      <c r="C388" s="67"/>
      <c r="D388" s="67"/>
      <c r="E388" s="67"/>
      <c r="F388" s="67"/>
      <c r="G388" s="67"/>
      <c r="H388" s="69"/>
      <c r="I388" s="69"/>
      <c r="J388" s="69"/>
      <c r="K388" s="68"/>
      <c r="L388" s="69"/>
      <c r="M388" s="69"/>
      <c r="N388" s="69"/>
      <c r="O388" s="69"/>
      <c r="P388" s="67"/>
      <c r="Q388" s="69"/>
      <c r="R388" s="67"/>
      <c r="S388" s="67"/>
      <c r="T388" s="70"/>
      <c r="U388" s="70"/>
      <c r="V388" s="70"/>
      <c r="W388" s="68"/>
      <c r="X388" s="70"/>
      <c r="Y388" s="70"/>
      <c r="Z388" s="70"/>
      <c r="AA388" s="68"/>
      <c r="AB388" s="70"/>
      <c r="AC388" s="70"/>
      <c r="AD388" s="70"/>
      <c r="AE388" s="70"/>
      <c r="AF388" s="70"/>
      <c r="AG388" s="70"/>
      <c r="AH388" s="67"/>
      <c r="AI388" s="68"/>
      <c r="AJ388" s="67"/>
      <c r="AK388" s="67"/>
      <c r="AL388" s="67"/>
      <c r="AM388" s="67"/>
      <c r="AN388" s="67"/>
    </row>
    <row r="389" spans="1:40">
      <c r="A389" s="67"/>
      <c r="B389" s="68"/>
      <c r="C389" s="67"/>
      <c r="D389" s="67"/>
      <c r="E389" s="67"/>
      <c r="F389" s="67"/>
      <c r="G389" s="67"/>
      <c r="H389" s="69"/>
      <c r="I389" s="69"/>
      <c r="J389" s="69"/>
      <c r="K389" s="68"/>
      <c r="L389" s="69"/>
      <c r="M389" s="69"/>
      <c r="N389" s="69"/>
      <c r="O389" s="69"/>
      <c r="P389" s="67"/>
      <c r="Q389" s="69"/>
      <c r="R389" s="67"/>
      <c r="S389" s="67"/>
      <c r="T389" s="70"/>
      <c r="U389" s="70"/>
      <c r="V389" s="70"/>
      <c r="W389" s="68"/>
      <c r="X389" s="70"/>
      <c r="Y389" s="70"/>
      <c r="Z389" s="70"/>
      <c r="AA389" s="68"/>
      <c r="AB389" s="70"/>
      <c r="AC389" s="70"/>
      <c r="AD389" s="70"/>
      <c r="AE389" s="70"/>
      <c r="AF389" s="70"/>
      <c r="AG389" s="70"/>
      <c r="AH389" s="67"/>
      <c r="AI389" s="68"/>
      <c r="AJ389" s="67"/>
      <c r="AK389" s="67"/>
      <c r="AL389" s="67"/>
      <c r="AM389" s="67"/>
      <c r="AN389" s="67"/>
    </row>
    <row r="390" spans="1:40">
      <c r="A390" s="67"/>
      <c r="B390" s="68"/>
      <c r="C390" s="67"/>
      <c r="D390" s="67"/>
      <c r="E390" s="67"/>
      <c r="F390" s="67"/>
      <c r="G390" s="67"/>
      <c r="H390" s="69"/>
      <c r="I390" s="69"/>
      <c r="J390" s="69"/>
      <c r="K390" s="68"/>
      <c r="L390" s="69"/>
      <c r="M390" s="69"/>
      <c r="N390" s="69"/>
      <c r="O390" s="69"/>
      <c r="P390" s="67"/>
      <c r="Q390" s="69"/>
      <c r="R390" s="67"/>
      <c r="S390" s="67"/>
      <c r="T390" s="70"/>
      <c r="U390" s="70"/>
      <c r="V390" s="70"/>
      <c r="W390" s="68"/>
      <c r="X390" s="70"/>
      <c r="Y390" s="70"/>
      <c r="Z390" s="70"/>
      <c r="AA390" s="68"/>
      <c r="AB390" s="70"/>
      <c r="AC390" s="70"/>
      <c r="AD390" s="70"/>
      <c r="AE390" s="70"/>
      <c r="AF390" s="70"/>
      <c r="AG390" s="70"/>
      <c r="AH390" s="67"/>
      <c r="AI390" s="68"/>
      <c r="AJ390" s="67"/>
      <c r="AK390" s="67"/>
      <c r="AL390" s="67"/>
      <c r="AM390" s="67"/>
      <c r="AN390" s="67"/>
    </row>
    <row r="391" spans="1:40">
      <c r="A391" s="67"/>
      <c r="B391" s="68"/>
      <c r="C391" s="67"/>
      <c r="D391" s="67"/>
      <c r="E391" s="67"/>
      <c r="F391" s="67"/>
      <c r="G391" s="67"/>
      <c r="H391" s="69"/>
      <c r="I391" s="69"/>
      <c r="J391" s="69"/>
      <c r="K391" s="68"/>
      <c r="L391" s="69"/>
      <c r="M391" s="69"/>
      <c r="N391" s="69"/>
      <c r="O391" s="69"/>
      <c r="P391" s="67"/>
      <c r="Q391" s="69"/>
      <c r="R391" s="67"/>
      <c r="S391" s="67"/>
      <c r="T391" s="70"/>
      <c r="U391" s="70"/>
      <c r="V391" s="70"/>
      <c r="W391" s="68"/>
      <c r="X391" s="70"/>
      <c r="Y391" s="70"/>
      <c r="Z391" s="70"/>
      <c r="AA391" s="68"/>
      <c r="AB391" s="70"/>
      <c r="AC391" s="70"/>
      <c r="AD391" s="70"/>
      <c r="AE391" s="70"/>
      <c r="AF391" s="70"/>
      <c r="AG391" s="70"/>
      <c r="AH391" s="67"/>
      <c r="AI391" s="68"/>
      <c r="AJ391" s="67"/>
      <c r="AK391" s="67"/>
      <c r="AL391" s="67"/>
      <c r="AM391" s="67"/>
      <c r="AN391" s="67"/>
    </row>
    <row r="392" spans="1:40">
      <c r="A392" s="67"/>
      <c r="B392" s="68"/>
      <c r="C392" s="67"/>
      <c r="D392" s="67"/>
      <c r="E392" s="67"/>
      <c r="F392" s="67"/>
      <c r="G392" s="67"/>
      <c r="H392" s="69"/>
      <c r="I392" s="69"/>
      <c r="J392" s="69"/>
      <c r="K392" s="68"/>
      <c r="L392" s="69"/>
      <c r="M392" s="69"/>
      <c r="N392" s="69"/>
      <c r="O392" s="69"/>
      <c r="P392" s="67"/>
      <c r="Q392" s="69"/>
      <c r="R392" s="67"/>
      <c r="S392" s="67"/>
      <c r="T392" s="70"/>
      <c r="U392" s="70"/>
      <c r="V392" s="70"/>
      <c r="W392" s="68"/>
      <c r="X392" s="70"/>
      <c r="Y392" s="70"/>
      <c r="Z392" s="70"/>
      <c r="AA392" s="68"/>
      <c r="AB392" s="70"/>
      <c r="AC392" s="70"/>
      <c r="AD392" s="70"/>
      <c r="AE392" s="70"/>
      <c r="AF392" s="70"/>
      <c r="AG392" s="70"/>
      <c r="AH392" s="67"/>
      <c r="AI392" s="68"/>
      <c r="AJ392" s="67"/>
      <c r="AK392" s="67"/>
      <c r="AL392" s="67"/>
      <c r="AM392" s="67"/>
      <c r="AN392" s="67"/>
    </row>
    <row r="393" spans="1:40">
      <c r="A393" s="67"/>
      <c r="B393" s="68"/>
      <c r="C393" s="67"/>
      <c r="D393" s="67"/>
      <c r="E393" s="67"/>
      <c r="F393" s="67"/>
      <c r="G393" s="67"/>
      <c r="H393" s="69"/>
      <c r="I393" s="69"/>
      <c r="J393" s="69"/>
      <c r="K393" s="68"/>
      <c r="L393" s="69"/>
      <c r="M393" s="69"/>
      <c r="N393" s="69"/>
      <c r="O393" s="69"/>
      <c r="P393" s="67"/>
      <c r="Q393" s="69"/>
      <c r="R393" s="67"/>
      <c r="S393" s="67"/>
      <c r="T393" s="70"/>
      <c r="U393" s="70"/>
      <c r="V393" s="70"/>
      <c r="W393" s="68"/>
      <c r="X393" s="70"/>
      <c r="Y393" s="70"/>
      <c r="Z393" s="70"/>
      <c r="AA393" s="68"/>
      <c r="AB393" s="70"/>
      <c r="AC393" s="70"/>
      <c r="AD393" s="70"/>
      <c r="AE393" s="70"/>
      <c r="AF393" s="70"/>
      <c r="AG393" s="70"/>
      <c r="AH393" s="67"/>
      <c r="AI393" s="68"/>
      <c r="AJ393" s="67"/>
      <c r="AK393" s="67"/>
      <c r="AL393" s="67"/>
      <c r="AM393" s="67"/>
      <c r="AN393" s="67"/>
    </row>
    <row r="394" spans="1:40">
      <c r="A394" s="67"/>
      <c r="B394" s="68"/>
      <c r="C394" s="67"/>
      <c r="D394" s="67"/>
      <c r="E394" s="67"/>
      <c r="F394" s="67"/>
      <c r="G394" s="67"/>
      <c r="H394" s="69"/>
      <c r="I394" s="69"/>
      <c r="J394" s="69"/>
      <c r="K394" s="68"/>
      <c r="L394" s="69"/>
      <c r="M394" s="69"/>
      <c r="N394" s="69"/>
      <c r="O394" s="69"/>
      <c r="P394" s="67"/>
      <c r="Q394" s="69"/>
      <c r="R394" s="67"/>
      <c r="S394" s="67"/>
      <c r="T394" s="70"/>
      <c r="U394" s="70"/>
      <c r="V394" s="70"/>
      <c r="W394" s="68"/>
      <c r="X394" s="70"/>
      <c r="Y394" s="70"/>
      <c r="Z394" s="70"/>
      <c r="AA394" s="68"/>
      <c r="AB394" s="70"/>
      <c r="AC394" s="70"/>
      <c r="AD394" s="70"/>
      <c r="AE394" s="70"/>
      <c r="AF394" s="70"/>
      <c r="AG394" s="70"/>
      <c r="AH394" s="67"/>
      <c r="AI394" s="68"/>
      <c r="AJ394" s="67"/>
      <c r="AK394" s="67"/>
      <c r="AL394" s="67"/>
      <c r="AM394" s="67"/>
      <c r="AN394" s="67"/>
    </row>
    <row r="395" spans="1:40">
      <c r="A395" s="67"/>
      <c r="B395" s="68"/>
      <c r="C395" s="67"/>
      <c r="D395" s="67"/>
      <c r="E395" s="67"/>
      <c r="F395" s="67"/>
      <c r="G395" s="67"/>
      <c r="H395" s="69"/>
      <c r="I395" s="69"/>
      <c r="J395" s="69"/>
      <c r="K395" s="68"/>
      <c r="L395" s="69"/>
      <c r="M395" s="69"/>
      <c r="N395" s="69"/>
      <c r="O395" s="69"/>
      <c r="P395" s="67"/>
      <c r="Q395" s="69"/>
      <c r="R395" s="67"/>
      <c r="S395" s="67"/>
      <c r="T395" s="70"/>
      <c r="U395" s="70"/>
      <c r="V395" s="70"/>
      <c r="W395" s="68"/>
      <c r="X395" s="70"/>
      <c r="Y395" s="70"/>
      <c r="Z395" s="70"/>
      <c r="AA395" s="68"/>
      <c r="AB395" s="70"/>
      <c r="AC395" s="70"/>
      <c r="AD395" s="70"/>
      <c r="AE395" s="70"/>
      <c r="AF395" s="70"/>
      <c r="AG395" s="70"/>
      <c r="AH395" s="67"/>
      <c r="AI395" s="68"/>
      <c r="AJ395" s="67"/>
      <c r="AK395" s="67"/>
      <c r="AL395" s="67"/>
      <c r="AM395" s="67"/>
      <c r="AN395" s="67"/>
    </row>
    <row r="396" spans="1:40">
      <c r="A396" s="67"/>
      <c r="B396" s="68"/>
      <c r="C396" s="67"/>
      <c r="D396" s="67"/>
      <c r="E396" s="67"/>
      <c r="F396" s="67"/>
      <c r="G396" s="67"/>
      <c r="H396" s="69"/>
      <c r="I396" s="69"/>
      <c r="J396" s="69"/>
      <c r="K396" s="68"/>
      <c r="L396" s="69"/>
      <c r="M396" s="69"/>
      <c r="N396" s="69"/>
      <c r="O396" s="69"/>
      <c r="P396" s="67"/>
      <c r="Q396" s="69"/>
      <c r="R396" s="67"/>
      <c r="S396" s="67"/>
      <c r="T396" s="70"/>
      <c r="U396" s="70"/>
      <c r="V396" s="70"/>
      <c r="W396" s="68"/>
      <c r="X396" s="70"/>
      <c r="Y396" s="70"/>
      <c r="Z396" s="70"/>
      <c r="AA396" s="68"/>
      <c r="AB396" s="70"/>
      <c r="AC396" s="70"/>
      <c r="AD396" s="70"/>
      <c r="AE396" s="70"/>
      <c r="AF396" s="70"/>
      <c r="AG396" s="70"/>
      <c r="AH396" s="67"/>
      <c r="AI396" s="68"/>
      <c r="AJ396" s="67"/>
      <c r="AK396" s="67"/>
      <c r="AL396" s="67"/>
      <c r="AM396" s="67"/>
      <c r="AN396" s="67"/>
    </row>
    <row r="397" spans="1:40">
      <c r="A397" s="67"/>
      <c r="B397" s="68"/>
      <c r="C397" s="67"/>
      <c r="D397" s="67"/>
      <c r="E397" s="67"/>
      <c r="F397" s="67"/>
      <c r="G397" s="67"/>
      <c r="H397" s="69"/>
      <c r="I397" s="69"/>
      <c r="J397" s="69"/>
      <c r="K397" s="68"/>
      <c r="L397" s="69"/>
      <c r="M397" s="69"/>
      <c r="N397" s="69"/>
      <c r="O397" s="69"/>
      <c r="P397" s="67"/>
      <c r="Q397" s="69"/>
      <c r="R397" s="67"/>
      <c r="S397" s="67"/>
      <c r="T397" s="70"/>
      <c r="U397" s="70"/>
      <c r="V397" s="70"/>
      <c r="W397" s="68"/>
      <c r="X397" s="70"/>
      <c r="Y397" s="70"/>
      <c r="Z397" s="70"/>
      <c r="AA397" s="68"/>
      <c r="AB397" s="70"/>
      <c r="AC397" s="70"/>
      <c r="AD397" s="70"/>
      <c r="AE397" s="70"/>
      <c r="AF397" s="70"/>
      <c r="AG397" s="70"/>
      <c r="AH397" s="67"/>
      <c r="AI397" s="68"/>
      <c r="AJ397" s="67"/>
      <c r="AK397" s="67"/>
      <c r="AL397" s="67"/>
      <c r="AM397" s="67"/>
      <c r="AN397" s="67"/>
    </row>
    <row r="398" spans="1:40">
      <c r="A398" s="67"/>
      <c r="B398" s="68"/>
      <c r="C398" s="67"/>
      <c r="D398" s="67"/>
      <c r="E398" s="67"/>
      <c r="F398" s="67"/>
      <c r="G398" s="67"/>
      <c r="H398" s="69"/>
      <c r="I398" s="69"/>
      <c r="J398" s="69"/>
      <c r="K398" s="68"/>
      <c r="L398" s="69"/>
      <c r="M398" s="69"/>
      <c r="N398" s="69"/>
      <c r="O398" s="69"/>
      <c r="P398" s="67"/>
      <c r="Q398" s="69"/>
      <c r="R398" s="67"/>
      <c r="S398" s="67"/>
      <c r="T398" s="70"/>
      <c r="U398" s="70"/>
      <c r="V398" s="70"/>
      <c r="W398" s="68"/>
      <c r="X398" s="70"/>
      <c r="Y398" s="70"/>
      <c r="Z398" s="70"/>
      <c r="AA398" s="68"/>
      <c r="AB398" s="70"/>
      <c r="AC398" s="70"/>
      <c r="AD398" s="70"/>
      <c r="AE398" s="70"/>
      <c r="AF398" s="70"/>
      <c r="AG398" s="70"/>
      <c r="AH398" s="67"/>
      <c r="AI398" s="68"/>
      <c r="AJ398" s="67"/>
      <c r="AK398" s="67"/>
      <c r="AL398" s="67"/>
      <c r="AM398" s="67"/>
      <c r="AN398" s="67"/>
    </row>
    <row r="399" spans="1:40">
      <c r="A399" s="67"/>
      <c r="B399" s="68"/>
      <c r="C399" s="67"/>
      <c r="D399" s="67"/>
      <c r="E399" s="67"/>
      <c r="F399" s="67"/>
      <c r="G399" s="67"/>
      <c r="H399" s="69"/>
      <c r="I399" s="69"/>
      <c r="J399" s="69"/>
      <c r="K399" s="68"/>
      <c r="L399" s="69"/>
      <c r="M399" s="69"/>
      <c r="N399" s="69"/>
      <c r="O399" s="69"/>
      <c r="P399" s="67"/>
      <c r="Q399" s="69"/>
      <c r="R399" s="67"/>
      <c r="S399" s="67"/>
      <c r="T399" s="70"/>
      <c r="U399" s="70"/>
      <c r="V399" s="70"/>
      <c r="W399" s="68"/>
      <c r="X399" s="70"/>
      <c r="Y399" s="70"/>
      <c r="Z399" s="70"/>
      <c r="AA399" s="68"/>
      <c r="AB399" s="70"/>
      <c r="AC399" s="70"/>
      <c r="AD399" s="70"/>
      <c r="AE399" s="70"/>
      <c r="AF399" s="70"/>
      <c r="AG399" s="70"/>
      <c r="AH399" s="67"/>
      <c r="AI399" s="68"/>
      <c r="AJ399" s="67"/>
      <c r="AK399" s="67"/>
      <c r="AL399" s="67"/>
      <c r="AM399" s="67"/>
      <c r="AN399" s="67"/>
    </row>
    <row r="400" spans="1:40">
      <c r="A400" s="67"/>
      <c r="B400" s="68"/>
      <c r="C400" s="67"/>
      <c r="D400" s="67"/>
      <c r="E400" s="67"/>
      <c r="F400" s="67"/>
      <c r="G400" s="67"/>
      <c r="H400" s="69"/>
      <c r="I400" s="69"/>
      <c r="J400" s="69"/>
      <c r="K400" s="68"/>
      <c r="L400" s="69"/>
      <c r="M400" s="69"/>
      <c r="N400" s="69"/>
      <c r="O400" s="69"/>
      <c r="P400" s="67"/>
      <c r="Q400" s="69"/>
      <c r="R400" s="67"/>
      <c r="S400" s="67"/>
      <c r="T400" s="70"/>
      <c r="U400" s="70"/>
      <c r="V400" s="70"/>
      <c r="W400" s="68"/>
      <c r="X400" s="70"/>
      <c r="Y400" s="70"/>
      <c r="Z400" s="70"/>
      <c r="AA400" s="68"/>
      <c r="AB400" s="70"/>
      <c r="AC400" s="70"/>
      <c r="AD400" s="70"/>
      <c r="AE400" s="70"/>
      <c r="AF400" s="70"/>
      <c r="AG400" s="70"/>
      <c r="AH400" s="67"/>
      <c r="AI400" s="68"/>
      <c r="AJ400" s="67"/>
      <c r="AK400" s="67"/>
      <c r="AL400" s="67"/>
      <c r="AM400" s="67"/>
      <c r="AN400" s="67"/>
    </row>
    <row r="401" spans="1:40">
      <c r="A401" s="67"/>
      <c r="B401" s="68"/>
      <c r="C401" s="67"/>
      <c r="D401" s="67"/>
      <c r="E401" s="67"/>
      <c r="F401" s="67"/>
      <c r="G401" s="67"/>
      <c r="H401" s="69"/>
      <c r="I401" s="69"/>
      <c r="J401" s="69"/>
      <c r="K401" s="68"/>
      <c r="L401" s="69"/>
      <c r="M401" s="69"/>
      <c r="N401" s="69"/>
      <c r="O401" s="69"/>
      <c r="P401" s="67"/>
      <c r="Q401" s="69"/>
      <c r="R401" s="67"/>
      <c r="S401" s="67"/>
      <c r="T401" s="70"/>
      <c r="U401" s="70"/>
      <c r="V401" s="70"/>
      <c r="W401" s="68"/>
      <c r="X401" s="70"/>
      <c r="Y401" s="70"/>
      <c r="Z401" s="70"/>
      <c r="AA401" s="68"/>
      <c r="AB401" s="70"/>
      <c r="AC401" s="70"/>
      <c r="AD401" s="70"/>
      <c r="AE401" s="70"/>
      <c r="AF401" s="70"/>
      <c r="AG401" s="70"/>
      <c r="AH401" s="67"/>
      <c r="AI401" s="68"/>
      <c r="AJ401" s="67"/>
      <c r="AK401" s="67"/>
      <c r="AL401" s="67"/>
      <c r="AM401" s="67"/>
      <c r="AN401" s="67"/>
    </row>
    <row r="402" spans="1:40">
      <c r="A402" s="67"/>
      <c r="B402" s="68"/>
      <c r="C402" s="67"/>
      <c r="D402" s="67"/>
      <c r="E402" s="67"/>
      <c r="F402" s="67"/>
      <c r="G402" s="67"/>
      <c r="H402" s="69"/>
      <c r="I402" s="69"/>
      <c r="J402" s="69"/>
      <c r="K402" s="68"/>
      <c r="L402" s="69"/>
      <c r="M402" s="69"/>
      <c r="N402" s="69"/>
      <c r="O402" s="69"/>
      <c r="P402" s="67"/>
      <c r="Q402" s="69"/>
      <c r="R402" s="67"/>
      <c r="S402" s="67"/>
      <c r="T402" s="70"/>
      <c r="U402" s="70"/>
      <c r="V402" s="70"/>
      <c r="W402" s="68"/>
      <c r="X402" s="70"/>
      <c r="Y402" s="70"/>
      <c r="Z402" s="70"/>
      <c r="AA402" s="68"/>
      <c r="AB402" s="70"/>
      <c r="AC402" s="70"/>
      <c r="AD402" s="70"/>
      <c r="AE402" s="70"/>
      <c r="AF402" s="70"/>
      <c r="AG402" s="70"/>
      <c r="AH402" s="67"/>
      <c r="AI402" s="68"/>
      <c r="AJ402" s="67"/>
      <c r="AK402" s="67"/>
      <c r="AL402" s="67"/>
      <c r="AM402" s="67"/>
      <c r="AN402" s="67"/>
    </row>
    <row r="403" spans="1:40">
      <c r="A403" s="67"/>
      <c r="B403" s="68"/>
      <c r="C403" s="67"/>
      <c r="D403" s="67"/>
      <c r="E403" s="67"/>
      <c r="F403" s="67"/>
      <c r="G403" s="67"/>
      <c r="H403" s="69"/>
      <c r="I403" s="69"/>
      <c r="J403" s="69"/>
      <c r="K403" s="68"/>
      <c r="L403" s="69"/>
      <c r="M403" s="69"/>
      <c r="N403" s="69"/>
      <c r="O403" s="69"/>
      <c r="P403" s="67"/>
      <c r="Q403" s="69"/>
      <c r="R403" s="67"/>
      <c r="S403" s="67"/>
      <c r="T403" s="70"/>
      <c r="U403" s="70"/>
      <c r="V403" s="70"/>
      <c r="W403" s="68"/>
      <c r="X403" s="70"/>
      <c r="Y403" s="70"/>
      <c r="Z403" s="70"/>
      <c r="AA403" s="68"/>
      <c r="AB403" s="70"/>
      <c r="AC403" s="70"/>
      <c r="AD403" s="70"/>
      <c r="AE403" s="70"/>
      <c r="AF403" s="70"/>
      <c r="AG403" s="70"/>
      <c r="AH403" s="67"/>
      <c r="AI403" s="68"/>
      <c r="AJ403" s="67"/>
      <c r="AK403" s="67"/>
      <c r="AL403" s="67"/>
      <c r="AM403" s="67"/>
      <c r="AN403" s="67"/>
    </row>
    <row r="404" spans="1:40">
      <c r="A404" s="67"/>
      <c r="B404" s="68"/>
      <c r="C404" s="67"/>
      <c r="D404" s="67"/>
      <c r="E404" s="67"/>
      <c r="F404" s="67"/>
      <c r="G404" s="67"/>
      <c r="H404" s="69"/>
      <c r="I404" s="69"/>
      <c r="J404" s="69"/>
      <c r="K404" s="68"/>
      <c r="L404" s="69"/>
      <c r="M404" s="69"/>
      <c r="N404" s="69"/>
      <c r="O404" s="69"/>
      <c r="P404" s="67"/>
      <c r="Q404" s="69"/>
      <c r="R404" s="67"/>
      <c r="S404" s="67"/>
      <c r="T404" s="70"/>
      <c r="U404" s="70"/>
      <c r="V404" s="70"/>
      <c r="W404" s="68"/>
      <c r="X404" s="70"/>
      <c r="Y404" s="70"/>
      <c r="Z404" s="70"/>
      <c r="AA404" s="68"/>
      <c r="AB404" s="70"/>
      <c r="AC404" s="70"/>
      <c r="AD404" s="70"/>
      <c r="AE404" s="70"/>
      <c r="AF404" s="70"/>
      <c r="AG404" s="70"/>
      <c r="AH404" s="67"/>
      <c r="AI404" s="68"/>
      <c r="AJ404" s="67"/>
      <c r="AK404" s="67"/>
      <c r="AL404" s="67"/>
      <c r="AM404" s="67"/>
      <c r="AN404" s="67"/>
    </row>
    <row r="405" spans="1:40">
      <c r="A405" s="67"/>
      <c r="B405" s="68"/>
      <c r="C405" s="67"/>
      <c r="D405" s="67"/>
      <c r="E405" s="67"/>
      <c r="F405" s="67"/>
      <c r="G405" s="67"/>
      <c r="H405" s="69"/>
      <c r="I405" s="69"/>
      <c r="J405" s="69"/>
      <c r="K405" s="68"/>
      <c r="L405" s="69"/>
      <c r="M405" s="69"/>
      <c r="N405" s="69"/>
      <c r="O405" s="69"/>
      <c r="P405" s="67"/>
      <c r="Q405" s="69"/>
      <c r="R405" s="67"/>
      <c r="S405" s="67"/>
      <c r="T405" s="70"/>
      <c r="U405" s="70"/>
      <c r="V405" s="70"/>
      <c r="W405" s="68"/>
      <c r="X405" s="70"/>
      <c r="Y405" s="70"/>
      <c r="Z405" s="70"/>
      <c r="AA405" s="68"/>
      <c r="AB405" s="70"/>
      <c r="AC405" s="70"/>
      <c r="AD405" s="70"/>
      <c r="AE405" s="70"/>
      <c r="AF405" s="70"/>
      <c r="AG405" s="70"/>
      <c r="AH405" s="67"/>
      <c r="AI405" s="68"/>
      <c r="AJ405" s="67"/>
      <c r="AK405" s="67"/>
      <c r="AL405" s="67"/>
      <c r="AM405" s="67"/>
      <c r="AN405" s="67"/>
    </row>
    <row r="406" spans="1:40">
      <c r="A406" s="67"/>
      <c r="B406" s="68"/>
      <c r="C406" s="67"/>
      <c r="D406" s="67"/>
      <c r="E406" s="67"/>
      <c r="F406" s="67"/>
      <c r="G406" s="67"/>
      <c r="H406" s="69"/>
      <c r="I406" s="69"/>
      <c r="J406" s="69"/>
      <c r="K406" s="68"/>
      <c r="L406" s="69"/>
      <c r="M406" s="69"/>
      <c r="N406" s="69"/>
      <c r="O406" s="69"/>
      <c r="P406" s="67"/>
      <c r="Q406" s="69"/>
      <c r="R406" s="67"/>
      <c r="S406" s="67"/>
      <c r="T406" s="70"/>
      <c r="U406" s="70"/>
      <c r="V406" s="70"/>
      <c r="W406" s="68"/>
      <c r="X406" s="70"/>
      <c r="Y406" s="70"/>
      <c r="Z406" s="70"/>
      <c r="AA406" s="68"/>
      <c r="AB406" s="70"/>
      <c r="AC406" s="70"/>
      <c r="AD406" s="70"/>
      <c r="AE406" s="70"/>
      <c r="AF406" s="70"/>
      <c r="AG406" s="70"/>
      <c r="AH406" s="67"/>
      <c r="AI406" s="68"/>
      <c r="AJ406" s="67"/>
      <c r="AK406" s="67"/>
      <c r="AL406" s="67"/>
      <c r="AM406" s="67"/>
      <c r="AN406" s="67"/>
    </row>
    <row r="407" spans="1:40">
      <c r="A407" s="67"/>
      <c r="B407" s="68"/>
      <c r="C407" s="67"/>
      <c r="D407" s="67"/>
      <c r="E407" s="67"/>
      <c r="F407" s="67"/>
      <c r="G407" s="67"/>
      <c r="H407" s="69"/>
      <c r="I407" s="69"/>
      <c r="J407" s="69"/>
      <c r="K407" s="68"/>
      <c r="L407" s="69"/>
      <c r="M407" s="69"/>
      <c r="N407" s="69"/>
      <c r="O407" s="69"/>
      <c r="P407" s="67"/>
      <c r="Q407" s="69"/>
      <c r="R407" s="67"/>
      <c r="S407" s="67"/>
      <c r="T407" s="70"/>
      <c r="U407" s="70"/>
      <c r="V407" s="70"/>
      <c r="W407" s="68"/>
      <c r="X407" s="70"/>
      <c r="Y407" s="70"/>
      <c r="Z407" s="70"/>
      <c r="AA407" s="68"/>
      <c r="AB407" s="70"/>
      <c r="AC407" s="70"/>
      <c r="AD407" s="70"/>
      <c r="AE407" s="70"/>
      <c r="AF407" s="70"/>
      <c r="AG407" s="70"/>
      <c r="AH407" s="67"/>
      <c r="AI407" s="68"/>
      <c r="AJ407" s="67"/>
      <c r="AK407" s="67"/>
      <c r="AL407" s="67"/>
      <c r="AM407" s="67"/>
      <c r="AN407" s="67"/>
    </row>
    <row r="408" spans="1:40">
      <c r="A408" s="67"/>
      <c r="B408" s="68"/>
      <c r="C408" s="67"/>
      <c r="D408" s="67"/>
      <c r="E408" s="67"/>
      <c r="F408" s="67"/>
      <c r="G408" s="67"/>
      <c r="H408" s="69"/>
      <c r="I408" s="69"/>
      <c r="J408" s="69"/>
      <c r="K408" s="68"/>
      <c r="L408" s="69"/>
      <c r="M408" s="69"/>
      <c r="N408" s="69"/>
      <c r="O408" s="69"/>
      <c r="P408" s="67"/>
      <c r="Q408" s="69"/>
      <c r="R408" s="67"/>
      <c r="S408" s="67"/>
      <c r="T408" s="70"/>
      <c r="U408" s="70"/>
      <c r="V408" s="70"/>
      <c r="W408" s="68"/>
      <c r="X408" s="70"/>
      <c r="Y408" s="70"/>
      <c r="Z408" s="70"/>
      <c r="AA408" s="68"/>
      <c r="AB408" s="70"/>
      <c r="AC408" s="70"/>
      <c r="AD408" s="70"/>
      <c r="AE408" s="70"/>
      <c r="AF408" s="70"/>
      <c r="AG408" s="70"/>
      <c r="AH408" s="67"/>
      <c r="AI408" s="68"/>
      <c r="AJ408" s="67"/>
      <c r="AK408" s="67"/>
      <c r="AL408" s="67"/>
      <c r="AM408" s="67"/>
      <c r="AN408" s="67"/>
    </row>
    <row r="409" spans="1:40">
      <c r="A409" s="67"/>
      <c r="B409" s="68"/>
      <c r="C409" s="67"/>
      <c r="D409" s="67"/>
      <c r="E409" s="67"/>
      <c r="F409" s="67"/>
      <c r="G409" s="67"/>
      <c r="H409" s="69"/>
      <c r="I409" s="69"/>
      <c r="J409" s="69"/>
      <c r="K409" s="68"/>
      <c r="L409" s="69"/>
      <c r="M409" s="69"/>
      <c r="N409" s="69"/>
      <c r="O409" s="69"/>
      <c r="P409" s="67"/>
      <c r="Q409" s="69"/>
      <c r="R409" s="67"/>
      <c r="S409" s="67"/>
      <c r="T409" s="70"/>
      <c r="U409" s="70"/>
      <c r="V409" s="70"/>
      <c r="W409" s="68"/>
      <c r="X409" s="70"/>
      <c r="Y409" s="70"/>
      <c r="Z409" s="70"/>
      <c r="AA409" s="68"/>
      <c r="AB409" s="70"/>
      <c r="AC409" s="70"/>
      <c r="AD409" s="70"/>
      <c r="AE409" s="70"/>
      <c r="AF409" s="70"/>
      <c r="AG409" s="70"/>
      <c r="AH409" s="67"/>
      <c r="AI409" s="68"/>
      <c r="AJ409" s="67"/>
      <c r="AK409" s="67"/>
      <c r="AL409" s="67"/>
      <c r="AM409" s="67"/>
      <c r="AN409" s="67"/>
    </row>
    <row r="410" spans="1:40">
      <c r="A410" s="67"/>
      <c r="B410" s="68"/>
      <c r="C410" s="67"/>
      <c r="D410" s="67"/>
      <c r="E410" s="67"/>
      <c r="F410" s="67"/>
      <c r="G410" s="67"/>
      <c r="H410" s="69"/>
      <c r="I410" s="69"/>
      <c r="J410" s="69"/>
      <c r="K410" s="68"/>
      <c r="L410" s="69"/>
      <c r="M410" s="69"/>
      <c r="N410" s="69"/>
      <c r="O410" s="69"/>
      <c r="P410" s="67"/>
      <c r="Q410" s="69"/>
      <c r="R410" s="67"/>
      <c r="S410" s="67"/>
      <c r="T410" s="70"/>
      <c r="U410" s="70"/>
      <c r="V410" s="70"/>
      <c r="W410" s="68"/>
      <c r="X410" s="70"/>
      <c r="Y410" s="70"/>
      <c r="Z410" s="70"/>
      <c r="AA410" s="68"/>
      <c r="AB410" s="70"/>
      <c r="AC410" s="70"/>
      <c r="AD410" s="70"/>
      <c r="AE410" s="70"/>
      <c r="AF410" s="70"/>
      <c r="AG410" s="70"/>
      <c r="AH410" s="67"/>
      <c r="AI410" s="68"/>
      <c r="AJ410" s="67"/>
      <c r="AK410" s="67"/>
      <c r="AL410" s="67"/>
      <c r="AM410" s="67"/>
      <c r="AN410" s="67"/>
    </row>
    <row r="411" spans="1:40">
      <c r="A411" s="67"/>
      <c r="B411" s="68"/>
      <c r="C411" s="67"/>
      <c r="D411" s="67"/>
      <c r="E411" s="67"/>
      <c r="F411" s="67"/>
      <c r="G411" s="67"/>
      <c r="H411" s="69"/>
      <c r="I411" s="69"/>
      <c r="J411" s="69"/>
      <c r="K411" s="68"/>
      <c r="L411" s="69"/>
      <c r="M411" s="69"/>
      <c r="N411" s="69"/>
      <c r="O411" s="69"/>
      <c r="P411" s="67"/>
      <c r="Q411" s="69"/>
      <c r="R411" s="67"/>
      <c r="S411" s="67"/>
      <c r="T411" s="70"/>
      <c r="U411" s="70"/>
      <c r="V411" s="70"/>
      <c r="W411" s="68"/>
      <c r="X411" s="70"/>
      <c r="Y411" s="70"/>
      <c r="Z411" s="70"/>
      <c r="AA411" s="68"/>
      <c r="AB411" s="70"/>
      <c r="AC411" s="70"/>
      <c r="AD411" s="70"/>
      <c r="AE411" s="70"/>
      <c r="AF411" s="70"/>
      <c r="AG411" s="70"/>
      <c r="AH411" s="67"/>
      <c r="AI411" s="68"/>
      <c r="AJ411" s="67"/>
      <c r="AK411" s="67"/>
      <c r="AL411" s="67"/>
      <c r="AM411" s="67"/>
      <c r="AN411" s="67"/>
    </row>
    <row r="412" spans="1:40">
      <c r="A412" s="67"/>
      <c r="B412" s="68"/>
      <c r="C412" s="67"/>
      <c r="D412" s="67"/>
      <c r="E412" s="67"/>
      <c r="F412" s="67"/>
      <c r="G412" s="67"/>
      <c r="H412" s="69"/>
      <c r="I412" s="69"/>
      <c r="J412" s="69"/>
      <c r="K412" s="68"/>
      <c r="L412" s="69"/>
      <c r="M412" s="69"/>
      <c r="N412" s="69"/>
      <c r="O412" s="69"/>
      <c r="P412" s="67"/>
      <c r="Q412" s="69"/>
      <c r="R412" s="67"/>
      <c r="S412" s="67"/>
      <c r="T412" s="70"/>
      <c r="U412" s="70"/>
      <c r="V412" s="70"/>
      <c r="W412" s="68"/>
      <c r="X412" s="70"/>
      <c r="Y412" s="70"/>
      <c r="Z412" s="70"/>
      <c r="AA412" s="68"/>
      <c r="AB412" s="70"/>
      <c r="AC412" s="70"/>
      <c r="AD412" s="70"/>
      <c r="AE412" s="70"/>
      <c r="AF412" s="70"/>
      <c r="AG412" s="70"/>
      <c r="AH412" s="67"/>
      <c r="AI412" s="68"/>
      <c r="AJ412" s="67"/>
      <c r="AK412" s="67"/>
      <c r="AL412" s="67"/>
      <c r="AM412" s="67"/>
      <c r="AN412" s="67"/>
    </row>
    <row r="413" spans="1:40">
      <c r="A413" s="67"/>
      <c r="B413" s="68"/>
      <c r="C413" s="67"/>
      <c r="D413" s="67"/>
      <c r="E413" s="67"/>
      <c r="F413" s="67"/>
      <c r="G413" s="67"/>
      <c r="H413" s="69"/>
      <c r="I413" s="69"/>
      <c r="J413" s="69"/>
      <c r="K413" s="68"/>
      <c r="L413" s="69"/>
      <c r="M413" s="69"/>
      <c r="N413" s="69"/>
      <c r="O413" s="69"/>
      <c r="P413" s="67"/>
      <c r="Q413" s="69"/>
      <c r="R413" s="67"/>
      <c r="S413" s="67"/>
      <c r="T413" s="70"/>
      <c r="U413" s="70"/>
      <c r="V413" s="70"/>
      <c r="W413" s="68"/>
      <c r="X413" s="70"/>
      <c r="Y413" s="70"/>
      <c r="Z413" s="70"/>
      <c r="AA413" s="68"/>
      <c r="AB413" s="70"/>
      <c r="AC413" s="70"/>
      <c r="AD413" s="70"/>
      <c r="AE413" s="70"/>
      <c r="AF413" s="70"/>
      <c r="AG413" s="70"/>
      <c r="AH413" s="67"/>
      <c r="AI413" s="68"/>
      <c r="AJ413" s="67"/>
      <c r="AK413" s="67"/>
      <c r="AL413" s="67"/>
      <c r="AM413" s="67"/>
      <c r="AN413" s="67"/>
    </row>
    <row r="414" spans="1:40">
      <c r="A414" s="67"/>
      <c r="B414" s="68"/>
      <c r="C414" s="67"/>
      <c r="D414" s="67"/>
      <c r="E414" s="67"/>
      <c r="F414" s="67"/>
      <c r="G414" s="67"/>
      <c r="H414" s="69"/>
      <c r="I414" s="69"/>
      <c r="J414" s="69"/>
      <c r="K414" s="68"/>
      <c r="L414" s="69"/>
      <c r="M414" s="69"/>
      <c r="N414" s="69"/>
      <c r="O414" s="69"/>
      <c r="P414" s="67"/>
      <c r="Q414" s="69"/>
      <c r="R414" s="67"/>
      <c r="S414" s="67"/>
      <c r="T414" s="70"/>
      <c r="U414" s="70"/>
      <c r="V414" s="70"/>
      <c r="W414" s="68"/>
      <c r="X414" s="70"/>
      <c r="Y414" s="70"/>
      <c r="Z414" s="70"/>
      <c r="AA414" s="68"/>
      <c r="AB414" s="70"/>
      <c r="AC414" s="70"/>
      <c r="AD414" s="70"/>
      <c r="AE414" s="70"/>
      <c r="AF414" s="70"/>
      <c r="AG414" s="70"/>
      <c r="AH414" s="67"/>
      <c r="AI414" s="68"/>
      <c r="AJ414" s="67"/>
      <c r="AK414" s="67"/>
      <c r="AL414" s="67"/>
      <c r="AM414" s="67"/>
      <c r="AN414" s="67"/>
    </row>
    <row r="415" spans="1:40">
      <c r="A415" s="67"/>
      <c r="B415" s="68"/>
      <c r="C415" s="67"/>
      <c r="D415" s="67"/>
      <c r="E415" s="67"/>
      <c r="F415" s="67"/>
      <c r="G415" s="67"/>
      <c r="H415" s="69"/>
      <c r="I415" s="69"/>
      <c r="J415" s="69"/>
      <c r="K415" s="68"/>
      <c r="L415" s="69"/>
      <c r="M415" s="69"/>
      <c r="N415" s="69"/>
      <c r="O415" s="69"/>
      <c r="P415" s="67"/>
      <c r="Q415" s="69"/>
      <c r="R415" s="67"/>
      <c r="S415" s="67"/>
      <c r="T415" s="70"/>
      <c r="U415" s="70"/>
      <c r="V415" s="70"/>
      <c r="W415" s="68"/>
      <c r="X415" s="70"/>
      <c r="Y415" s="70"/>
      <c r="Z415" s="70"/>
      <c r="AA415" s="68"/>
      <c r="AB415" s="70"/>
      <c r="AC415" s="70"/>
      <c r="AD415" s="70"/>
      <c r="AE415" s="70"/>
      <c r="AF415" s="70"/>
      <c r="AG415" s="70"/>
      <c r="AH415" s="67"/>
      <c r="AI415" s="68"/>
      <c r="AJ415" s="67"/>
      <c r="AK415" s="67"/>
      <c r="AL415" s="67"/>
      <c r="AM415" s="67"/>
      <c r="AN415" s="67"/>
    </row>
    <row r="416" spans="1:40">
      <c r="A416" s="67"/>
      <c r="B416" s="68"/>
      <c r="C416" s="67"/>
      <c r="D416" s="67"/>
      <c r="E416" s="67"/>
      <c r="F416" s="67"/>
      <c r="G416" s="67"/>
      <c r="H416" s="69"/>
      <c r="I416" s="69"/>
      <c r="J416" s="69"/>
      <c r="K416" s="68"/>
      <c r="L416" s="69"/>
      <c r="M416" s="69"/>
      <c r="N416" s="69"/>
      <c r="O416" s="69"/>
      <c r="P416" s="67"/>
      <c r="Q416" s="69"/>
      <c r="R416" s="67"/>
      <c r="S416" s="67"/>
      <c r="T416" s="70"/>
      <c r="U416" s="70"/>
      <c r="V416" s="70"/>
      <c r="W416" s="68"/>
      <c r="X416" s="70"/>
      <c r="Y416" s="70"/>
      <c r="Z416" s="70"/>
      <c r="AA416" s="68"/>
      <c r="AB416" s="70"/>
      <c r="AC416" s="70"/>
      <c r="AD416" s="70"/>
      <c r="AE416" s="70"/>
      <c r="AF416" s="70"/>
      <c r="AG416" s="70"/>
      <c r="AH416" s="67"/>
      <c r="AI416" s="68"/>
      <c r="AJ416" s="67"/>
      <c r="AK416" s="67"/>
      <c r="AL416" s="67"/>
      <c r="AM416" s="67"/>
      <c r="AN416" s="67"/>
    </row>
    <row r="417" spans="1:40">
      <c r="A417" s="67"/>
      <c r="B417" s="68"/>
      <c r="C417" s="67"/>
      <c r="D417" s="67"/>
      <c r="E417" s="67"/>
      <c r="F417" s="67"/>
      <c r="G417" s="67"/>
      <c r="H417" s="69"/>
      <c r="I417" s="69"/>
      <c r="J417" s="69"/>
      <c r="K417" s="68"/>
      <c r="L417" s="69"/>
      <c r="M417" s="69"/>
      <c r="N417" s="69"/>
      <c r="O417" s="69"/>
      <c r="P417" s="67"/>
      <c r="Q417" s="69"/>
      <c r="R417" s="67"/>
      <c r="S417" s="67"/>
      <c r="T417" s="70"/>
      <c r="U417" s="70"/>
      <c r="V417" s="70"/>
      <c r="W417" s="68"/>
      <c r="X417" s="70"/>
      <c r="Y417" s="70"/>
      <c r="Z417" s="70"/>
      <c r="AA417" s="68"/>
      <c r="AB417" s="70"/>
      <c r="AC417" s="70"/>
      <c r="AD417" s="70"/>
      <c r="AE417" s="70"/>
      <c r="AF417" s="70"/>
      <c r="AG417" s="70"/>
      <c r="AH417" s="67"/>
      <c r="AI417" s="68"/>
      <c r="AJ417" s="67"/>
      <c r="AK417" s="67"/>
      <c r="AL417" s="67"/>
      <c r="AM417" s="67"/>
      <c r="AN417" s="67"/>
    </row>
    <row r="418" spans="1:40">
      <c r="A418" s="67"/>
      <c r="B418" s="68"/>
      <c r="C418" s="67"/>
      <c r="D418" s="67"/>
      <c r="E418" s="67"/>
      <c r="F418" s="67"/>
      <c r="G418" s="67"/>
      <c r="H418" s="69"/>
      <c r="I418" s="69"/>
      <c r="J418" s="69"/>
      <c r="K418" s="68"/>
      <c r="L418" s="69"/>
      <c r="M418" s="69"/>
      <c r="N418" s="69"/>
      <c r="O418" s="69"/>
      <c r="P418" s="67"/>
      <c r="Q418" s="69"/>
      <c r="R418" s="67"/>
      <c r="S418" s="67"/>
      <c r="T418" s="70"/>
      <c r="U418" s="70"/>
      <c r="V418" s="70"/>
      <c r="W418" s="68"/>
      <c r="X418" s="70"/>
      <c r="Y418" s="70"/>
      <c r="Z418" s="70"/>
      <c r="AA418" s="68"/>
      <c r="AB418" s="70"/>
      <c r="AC418" s="70"/>
      <c r="AD418" s="70"/>
      <c r="AE418" s="70"/>
      <c r="AF418" s="70"/>
      <c r="AG418" s="70"/>
      <c r="AH418" s="67"/>
      <c r="AI418" s="68"/>
      <c r="AJ418" s="67"/>
      <c r="AK418" s="67"/>
      <c r="AL418" s="67"/>
      <c r="AM418" s="67"/>
      <c r="AN418" s="67"/>
    </row>
    <row r="419" spans="1:40">
      <c r="A419" s="67"/>
      <c r="B419" s="68"/>
      <c r="C419" s="67"/>
      <c r="D419" s="67"/>
      <c r="E419" s="67"/>
      <c r="F419" s="67"/>
      <c r="G419" s="67"/>
      <c r="H419" s="69"/>
      <c r="I419" s="69"/>
      <c r="J419" s="69"/>
      <c r="K419" s="68"/>
      <c r="L419" s="69"/>
      <c r="M419" s="69"/>
      <c r="N419" s="69"/>
      <c r="O419" s="69"/>
      <c r="P419" s="67"/>
      <c r="Q419" s="69"/>
      <c r="R419" s="67"/>
      <c r="S419" s="67"/>
      <c r="T419" s="70"/>
      <c r="U419" s="70"/>
      <c r="V419" s="70"/>
      <c r="W419" s="68"/>
      <c r="X419" s="70"/>
      <c r="Y419" s="70"/>
      <c r="Z419" s="70"/>
      <c r="AA419" s="68"/>
      <c r="AB419" s="70"/>
      <c r="AC419" s="70"/>
      <c r="AD419" s="70"/>
      <c r="AE419" s="70"/>
      <c r="AF419" s="70"/>
      <c r="AG419" s="70"/>
      <c r="AH419" s="67"/>
      <c r="AI419" s="68"/>
      <c r="AJ419" s="67"/>
      <c r="AK419" s="67"/>
      <c r="AL419" s="67"/>
      <c r="AM419" s="67"/>
      <c r="AN419" s="67"/>
    </row>
    <row r="420" spans="1:40">
      <c r="A420" s="67"/>
      <c r="B420" s="68"/>
      <c r="C420" s="67"/>
      <c r="D420" s="67"/>
      <c r="E420" s="67"/>
      <c r="F420" s="67"/>
      <c r="G420" s="67"/>
      <c r="H420" s="69"/>
      <c r="I420" s="69"/>
      <c r="J420" s="69"/>
      <c r="K420" s="68"/>
      <c r="L420" s="69"/>
      <c r="M420" s="69"/>
      <c r="N420" s="69"/>
      <c r="O420" s="69"/>
      <c r="P420" s="67"/>
      <c r="Q420" s="69"/>
      <c r="R420" s="67"/>
      <c r="S420" s="67"/>
      <c r="T420" s="70"/>
      <c r="U420" s="70"/>
      <c r="V420" s="70"/>
      <c r="W420" s="68"/>
      <c r="X420" s="70"/>
      <c r="Y420" s="70"/>
      <c r="Z420" s="70"/>
      <c r="AA420" s="68"/>
      <c r="AB420" s="70"/>
      <c r="AC420" s="70"/>
      <c r="AD420" s="70"/>
      <c r="AE420" s="70"/>
      <c r="AF420" s="70"/>
      <c r="AG420" s="70"/>
      <c r="AH420" s="67"/>
      <c r="AI420" s="68"/>
      <c r="AJ420" s="67"/>
      <c r="AK420" s="67"/>
      <c r="AL420" s="67"/>
      <c r="AM420" s="67"/>
      <c r="AN420" s="67"/>
    </row>
    <row r="421" spans="1:40">
      <c r="A421" s="67"/>
      <c r="B421" s="68"/>
      <c r="C421" s="67"/>
      <c r="D421" s="67"/>
      <c r="E421" s="67"/>
      <c r="F421" s="67"/>
      <c r="G421" s="67"/>
      <c r="H421" s="69"/>
      <c r="I421" s="69"/>
      <c r="J421" s="69"/>
      <c r="K421" s="68"/>
      <c r="L421" s="69"/>
      <c r="M421" s="69"/>
      <c r="N421" s="69"/>
      <c r="O421" s="69"/>
      <c r="P421" s="67"/>
      <c r="Q421" s="69"/>
      <c r="R421" s="67"/>
      <c r="S421" s="67"/>
      <c r="T421" s="70"/>
      <c r="U421" s="70"/>
      <c r="V421" s="70"/>
      <c r="W421" s="68"/>
      <c r="X421" s="70"/>
      <c r="Y421" s="70"/>
      <c r="Z421" s="70"/>
      <c r="AA421" s="68"/>
      <c r="AB421" s="70"/>
      <c r="AC421" s="70"/>
      <c r="AD421" s="70"/>
      <c r="AE421" s="70"/>
      <c r="AF421" s="70"/>
      <c r="AG421" s="70"/>
      <c r="AH421" s="67"/>
      <c r="AI421" s="68"/>
      <c r="AJ421" s="67"/>
      <c r="AK421" s="67"/>
      <c r="AL421" s="67"/>
      <c r="AM421" s="67"/>
      <c r="AN421" s="67"/>
    </row>
    <row r="422" spans="1:40">
      <c r="A422" s="67"/>
      <c r="B422" s="68"/>
      <c r="C422" s="67"/>
      <c r="D422" s="67"/>
      <c r="E422" s="67"/>
      <c r="F422" s="67"/>
      <c r="G422" s="67"/>
      <c r="H422" s="69"/>
      <c r="I422" s="69"/>
      <c r="J422" s="69"/>
      <c r="K422" s="68"/>
      <c r="L422" s="69"/>
      <c r="M422" s="69"/>
      <c r="N422" s="69"/>
      <c r="O422" s="69"/>
      <c r="P422" s="67"/>
      <c r="Q422" s="69"/>
      <c r="R422" s="67"/>
      <c r="S422" s="67"/>
      <c r="T422" s="70"/>
      <c r="U422" s="70"/>
      <c r="V422" s="70"/>
      <c r="W422" s="68"/>
      <c r="X422" s="70"/>
      <c r="Y422" s="70"/>
      <c r="Z422" s="70"/>
      <c r="AA422" s="68"/>
      <c r="AB422" s="70"/>
      <c r="AC422" s="70"/>
      <c r="AD422" s="70"/>
      <c r="AE422" s="70"/>
      <c r="AF422" s="70"/>
      <c r="AG422" s="70"/>
      <c r="AH422" s="67"/>
      <c r="AI422" s="68"/>
      <c r="AJ422" s="67"/>
      <c r="AK422" s="67"/>
      <c r="AL422" s="67"/>
      <c r="AM422" s="67"/>
      <c r="AN422" s="67"/>
    </row>
    <row r="423" spans="1:40">
      <c r="A423" s="67"/>
      <c r="B423" s="68"/>
      <c r="C423" s="67"/>
      <c r="D423" s="67"/>
      <c r="E423" s="67"/>
      <c r="F423" s="67"/>
      <c r="G423" s="67"/>
      <c r="H423" s="69"/>
      <c r="I423" s="69"/>
      <c r="J423" s="69"/>
      <c r="K423" s="68"/>
      <c r="L423" s="69"/>
      <c r="M423" s="69"/>
      <c r="N423" s="69"/>
      <c r="O423" s="69"/>
      <c r="P423" s="67"/>
      <c r="Q423" s="69"/>
      <c r="R423" s="67"/>
      <c r="S423" s="67"/>
      <c r="T423" s="70"/>
      <c r="U423" s="70"/>
      <c r="V423" s="70"/>
      <c r="W423" s="68"/>
      <c r="X423" s="70"/>
      <c r="Y423" s="70"/>
      <c r="Z423" s="70"/>
      <c r="AA423" s="68"/>
      <c r="AB423" s="70"/>
      <c r="AC423" s="70"/>
      <c r="AD423" s="70"/>
      <c r="AE423" s="70"/>
      <c r="AF423" s="70"/>
      <c r="AG423" s="70"/>
      <c r="AH423" s="67"/>
      <c r="AI423" s="68"/>
      <c r="AJ423" s="67"/>
      <c r="AK423" s="67"/>
      <c r="AL423" s="67"/>
      <c r="AM423" s="67"/>
      <c r="AN423" s="67"/>
    </row>
    <row r="424" spans="1:40">
      <c r="A424" s="67"/>
      <c r="B424" s="68"/>
      <c r="C424" s="67"/>
      <c r="D424" s="67"/>
      <c r="E424" s="67"/>
      <c r="F424" s="67"/>
      <c r="G424" s="67"/>
      <c r="H424" s="69"/>
      <c r="I424" s="69"/>
      <c r="J424" s="69"/>
      <c r="K424" s="68"/>
      <c r="L424" s="69"/>
      <c r="M424" s="69"/>
      <c r="N424" s="69"/>
      <c r="O424" s="69"/>
      <c r="P424" s="67"/>
      <c r="Q424" s="69"/>
      <c r="R424" s="67"/>
      <c r="S424" s="67"/>
      <c r="T424" s="70"/>
      <c r="U424" s="70"/>
      <c r="V424" s="70"/>
      <c r="W424" s="68"/>
      <c r="X424" s="70"/>
      <c r="Y424" s="70"/>
      <c r="Z424" s="70"/>
      <c r="AA424" s="68"/>
      <c r="AB424" s="70"/>
      <c r="AC424" s="70"/>
      <c r="AD424" s="70"/>
      <c r="AE424" s="70"/>
      <c r="AF424" s="70"/>
      <c r="AG424" s="70"/>
      <c r="AH424" s="67"/>
      <c r="AI424" s="68"/>
      <c r="AJ424" s="67"/>
      <c r="AK424" s="67"/>
      <c r="AL424" s="67"/>
      <c r="AM424" s="67"/>
      <c r="AN424" s="67"/>
    </row>
    <row r="425" spans="1:40">
      <c r="A425" s="67"/>
      <c r="B425" s="68"/>
      <c r="C425" s="67"/>
      <c r="D425" s="67"/>
      <c r="E425" s="67"/>
      <c r="F425" s="67"/>
      <c r="G425" s="67"/>
      <c r="H425" s="69"/>
      <c r="I425" s="69"/>
      <c r="J425" s="69"/>
      <c r="K425" s="68"/>
      <c r="L425" s="69"/>
      <c r="M425" s="69"/>
      <c r="N425" s="69"/>
      <c r="O425" s="69"/>
      <c r="P425" s="67"/>
      <c r="Q425" s="69"/>
      <c r="R425" s="67"/>
      <c r="S425" s="67"/>
      <c r="T425" s="70"/>
      <c r="U425" s="70"/>
      <c r="V425" s="70"/>
      <c r="W425" s="68"/>
      <c r="X425" s="70"/>
      <c r="Y425" s="70"/>
      <c r="Z425" s="70"/>
      <c r="AA425" s="68"/>
      <c r="AB425" s="70"/>
      <c r="AC425" s="70"/>
      <c r="AD425" s="70"/>
      <c r="AE425" s="70"/>
      <c r="AF425" s="70"/>
      <c r="AG425" s="70"/>
      <c r="AH425" s="67"/>
      <c r="AI425" s="68"/>
      <c r="AJ425" s="67"/>
      <c r="AK425" s="67"/>
      <c r="AL425" s="67"/>
      <c r="AM425" s="67"/>
      <c r="AN425" s="67"/>
    </row>
    <row r="426" spans="1:40">
      <c r="A426" s="67"/>
      <c r="B426" s="68"/>
      <c r="C426" s="67"/>
      <c r="D426" s="67"/>
      <c r="E426" s="67"/>
      <c r="F426" s="67"/>
      <c r="G426" s="67"/>
      <c r="H426" s="69"/>
      <c r="I426" s="69"/>
      <c r="J426" s="69"/>
      <c r="K426" s="68"/>
      <c r="L426" s="69"/>
      <c r="M426" s="69"/>
      <c r="N426" s="69"/>
      <c r="O426" s="69"/>
      <c r="P426" s="67"/>
      <c r="Q426" s="69"/>
      <c r="R426" s="67"/>
      <c r="S426" s="67"/>
      <c r="T426" s="70"/>
      <c r="U426" s="70"/>
      <c r="V426" s="70"/>
      <c r="W426" s="68"/>
      <c r="X426" s="70"/>
      <c r="Y426" s="70"/>
      <c r="Z426" s="70"/>
      <c r="AA426" s="68"/>
      <c r="AB426" s="70"/>
      <c r="AC426" s="70"/>
      <c r="AD426" s="70"/>
      <c r="AE426" s="70"/>
      <c r="AF426" s="70"/>
      <c r="AG426" s="70"/>
      <c r="AH426" s="67"/>
      <c r="AI426" s="68"/>
      <c r="AJ426" s="67"/>
      <c r="AK426" s="67"/>
      <c r="AL426" s="67"/>
      <c r="AM426" s="67"/>
      <c r="AN426" s="67"/>
    </row>
    <row r="427" spans="1:40">
      <c r="A427" s="67"/>
      <c r="B427" s="68"/>
      <c r="C427" s="67"/>
      <c r="D427" s="67"/>
      <c r="E427" s="67"/>
      <c r="F427" s="67"/>
      <c r="G427" s="67"/>
      <c r="H427" s="69"/>
      <c r="I427" s="69"/>
      <c r="J427" s="69"/>
      <c r="K427" s="68"/>
      <c r="L427" s="69"/>
      <c r="M427" s="69"/>
      <c r="N427" s="69"/>
      <c r="O427" s="69"/>
      <c r="P427" s="67"/>
      <c r="Q427" s="69"/>
      <c r="R427" s="67"/>
      <c r="S427" s="67"/>
      <c r="T427" s="70"/>
      <c r="U427" s="70"/>
      <c r="V427" s="70"/>
      <c r="W427" s="68"/>
      <c r="X427" s="70"/>
      <c r="Y427" s="70"/>
      <c r="Z427" s="70"/>
      <c r="AA427" s="68"/>
      <c r="AB427" s="70"/>
      <c r="AC427" s="70"/>
      <c r="AD427" s="70"/>
      <c r="AE427" s="70"/>
      <c r="AF427" s="70"/>
      <c r="AG427" s="70"/>
      <c r="AH427" s="67"/>
      <c r="AI427" s="68"/>
      <c r="AJ427" s="67"/>
      <c r="AK427" s="67"/>
      <c r="AL427" s="67"/>
      <c r="AM427" s="67"/>
      <c r="AN427" s="67"/>
    </row>
    <row r="428" spans="1:40">
      <c r="A428" s="67"/>
      <c r="B428" s="68"/>
      <c r="C428" s="67"/>
      <c r="D428" s="67"/>
      <c r="E428" s="67"/>
      <c r="F428" s="67"/>
      <c r="G428" s="67"/>
      <c r="H428" s="69"/>
      <c r="I428" s="69"/>
      <c r="J428" s="69"/>
      <c r="K428" s="68"/>
      <c r="L428" s="69"/>
      <c r="M428" s="69"/>
      <c r="N428" s="69"/>
      <c r="O428" s="69"/>
      <c r="P428" s="67"/>
      <c r="Q428" s="69"/>
      <c r="R428" s="67"/>
      <c r="S428" s="67"/>
      <c r="T428" s="70"/>
      <c r="U428" s="70"/>
      <c r="V428" s="70"/>
      <c r="W428" s="68"/>
      <c r="X428" s="70"/>
      <c r="Y428" s="70"/>
      <c r="Z428" s="70"/>
      <c r="AA428" s="68"/>
      <c r="AB428" s="70"/>
      <c r="AC428" s="70"/>
      <c r="AD428" s="70"/>
      <c r="AE428" s="70"/>
      <c r="AF428" s="70"/>
      <c r="AG428" s="70"/>
      <c r="AH428" s="67"/>
      <c r="AI428" s="68"/>
      <c r="AJ428" s="67"/>
      <c r="AK428" s="67"/>
      <c r="AL428" s="67"/>
      <c r="AM428" s="67"/>
      <c r="AN428" s="67"/>
    </row>
    <row r="429" spans="1:40">
      <c r="A429" s="67"/>
      <c r="B429" s="68"/>
      <c r="C429" s="67"/>
      <c r="D429" s="67"/>
      <c r="E429" s="67"/>
      <c r="F429" s="67"/>
      <c r="G429" s="67"/>
      <c r="H429" s="69"/>
      <c r="I429" s="69"/>
      <c r="J429" s="69"/>
      <c r="K429" s="68"/>
      <c r="L429" s="69"/>
      <c r="M429" s="69"/>
      <c r="N429" s="69"/>
      <c r="O429" s="69"/>
      <c r="P429" s="67"/>
      <c r="Q429" s="69"/>
      <c r="R429" s="67"/>
      <c r="S429" s="67"/>
      <c r="T429" s="70"/>
      <c r="U429" s="70"/>
      <c r="V429" s="70"/>
      <c r="W429" s="68"/>
      <c r="X429" s="70"/>
      <c r="Y429" s="70"/>
      <c r="Z429" s="70"/>
      <c r="AA429" s="68"/>
      <c r="AB429" s="70"/>
      <c r="AC429" s="70"/>
      <c r="AD429" s="70"/>
      <c r="AE429" s="70"/>
      <c r="AF429" s="70"/>
      <c r="AG429" s="70"/>
      <c r="AH429" s="67"/>
      <c r="AI429" s="68"/>
      <c r="AJ429" s="67"/>
      <c r="AK429" s="67"/>
      <c r="AL429" s="67"/>
      <c r="AM429" s="67"/>
      <c r="AN429" s="67"/>
    </row>
    <row r="430" spans="1:40">
      <c r="A430" s="67"/>
      <c r="B430" s="68"/>
      <c r="C430" s="67"/>
      <c r="D430" s="67"/>
      <c r="E430" s="67"/>
      <c r="F430" s="67"/>
      <c r="G430" s="67"/>
      <c r="H430" s="69"/>
      <c r="I430" s="69"/>
      <c r="J430" s="69"/>
      <c r="K430" s="68"/>
      <c r="L430" s="69"/>
      <c r="M430" s="69"/>
      <c r="N430" s="69"/>
      <c r="O430" s="69"/>
      <c r="P430" s="67"/>
      <c r="Q430" s="69"/>
      <c r="R430" s="67"/>
      <c r="S430" s="67"/>
      <c r="T430" s="70"/>
      <c r="U430" s="70"/>
      <c r="V430" s="70"/>
      <c r="W430" s="68"/>
      <c r="X430" s="70"/>
      <c r="Y430" s="70"/>
      <c r="Z430" s="70"/>
      <c r="AA430" s="68"/>
      <c r="AB430" s="70"/>
      <c r="AC430" s="70"/>
      <c r="AD430" s="70"/>
      <c r="AE430" s="70"/>
      <c r="AF430" s="70"/>
      <c r="AG430" s="70"/>
      <c r="AH430" s="67"/>
      <c r="AI430" s="68"/>
      <c r="AJ430" s="67"/>
      <c r="AK430" s="67"/>
      <c r="AL430" s="67"/>
      <c r="AM430" s="67"/>
      <c r="AN430" s="67"/>
    </row>
    <row r="431" spans="1:40">
      <c r="A431" s="67"/>
      <c r="B431" s="68"/>
      <c r="C431" s="67"/>
      <c r="D431" s="67"/>
      <c r="E431" s="67"/>
      <c r="F431" s="67"/>
      <c r="G431" s="67"/>
      <c r="H431" s="69"/>
      <c r="I431" s="69"/>
      <c r="J431" s="69"/>
      <c r="K431" s="68"/>
      <c r="L431" s="69"/>
      <c r="M431" s="69"/>
      <c r="N431" s="69"/>
      <c r="O431" s="69"/>
      <c r="P431" s="67"/>
      <c r="Q431" s="69"/>
      <c r="R431" s="67"/>
      <c r="S431" s="67"/>
      <c r="T431" s="70"/>
      <c r="U431" s="70"/>
      <c r="V431" s="70"/>
      <c r="W431" s="68"/>
      <c r="X431" s="70"/>
      <c r="Y431" s="70"/>
      <c r="Z431" s="70"/>
      <c r="AA431" s="68"/>
      <c r="AB431" s="70"/>
      <c r="AC431" s="70"/>
      <c r="AD431" s="70"/>
      <c r="AE431" s="70"/>
      <c r="AF431" s="70"/>
      <c r="AG431" s="70"/>
      <c r="AH431" s="67"/>
      <c r="AI431" s="68"/>
      <c r="AJ431" s="67"/>
      <c r="AK431" s="67"/>
      <c r="AL431" s="67"/>
      <c r="AM431" s="67"/>
      <c r="AN431" s="67"/>
    </row>
    <row r="432" spans="1:40">
      <c r="A432" s="67"/>
      <c r="B432" s="68"/>
      <c r="C432" s="67"/>
      <c r="D432" s="67"/>
      <c r="E432" s="67"/>
      <c r="F432" s="67"/>
      <c r="G432" s="67"/>
      <c r="H432" s="69"/>
      <c r="I432" s="69"/>
      <c r="J432" s="69"/>
      <c r="K432" s="68"/>
      <c r="L432" s="69"/>
      <c r="M432" s="69"/>
      <c r="N432" s="69"/>
      <c r="O432" s="69"/>
      <c r="P432" s="67"/>
      <c r="Q432" s="69"/>
      <c r="R432" s="67"/>
      <c r="S432" s="67"/>
      <c r="T432" s="70"/>
      <c r="U432" s="70"/>
      <c r="V432" s="70"/>
      <c r="W432" s="68"/>
      <c r="X432" s="70"/>
      <c r="Y432" s="70"/>
      <c r="Z432" s="70"/>
      <c r="AA432" s="68"/>
      <c r="AB432" s="70"/>
      <c r="AC432" s="70"/>
      <c r="AD432" s="70"/>
      <c r="AE432" s="70"/>
      <c r="AF432" s="70"/>
      <c r="AG432" s="70"/>
      <c r="AH432" s="67"/>
      <c r="AI432" s="68"/>
      <c r="AJ432" s="67"/>
      <c r="AK432" s="67"/>
      <c r="AL432" s="67"/>
      <c r="AM432" s="67"/>
      <c r="AN432" s="67"/>
    </row>
    <row r="433" spans="1:40">
      <c r="A433" s="67"/>
      <c r="B433" s="68"/>
      <c r="C433" s="67"/>
      <c r="D433" s="67"/>
      <c r="E433" s="67"/>
      <c r="F433" s="67"/>
      <c r="G433" s="67"/>
      <c r="H433" s="69"/>
      <c r="I433" s="69"/>
      <c r="J433" s="69"/>
      <c r="K433" s="68"/>
      <c r="L433" s="69"/>
      <c r="M433" s="69"/>
      <c r="N433" s="69"/>
      <c r="O433" s="69"/>
      <c r="P433" s="67"/>
      <c r="Q433" s="69"/>
      <c r="R433" s="67"/>
      <c r="S433" s="67"/>
      <c r="T433" s="70"/>
      <c r="U433" s="70"/>
      <c r="V433" s="70"/>
      <c r="W433" s="68"/>
      <c r="X433" s="70"/>
      <c r="Y433" s="70"/>
      <c r="Z433" s="70"/>
      <c r="AA433" s="68"/>
      <c r="AB433" s="70"/>
      <c r="AC433" s="70"/>
      <c r="AD433" s="70"/>
      <c r="AE433" s="70"/>
      <c r="AF433" s="70"/>
      <c r="AG433" s="70"/>
      <c r="AH433" s="67"/>
      <c r="AI433" s="68"/>
      <c r="AJ433" s="67"/>
      <c r="AK433" s="67"/>
      <c r="AL433" s="67"/>
      <c r="AM433" s="67"/>
      <c r="AN433" s="67"/>
    </row>
    <row r="434" spans="1:40">
      <c r="A434" s="67"/>
      <c r="B434" s="68"/>
      <c r="C434" s="67"/>
      <c r="D434" s="67"/>
      <c r="E434" s="67"/>
      <c r="F434" s="67"/>
      <c r="G434" s="67"/>
      <c r="H434" s="69"/>
      <c r="I434" s="69"/>
      <c r="J434" s="69"/>
      <c r="K434" s="68"/>
      <c r="L434" s="69"/>
      <c r="M434" s="69"/>
      <c r="N434" s="69"/>
      <c r="O434" s="69"/>
      <c r="P434" s="67"/>
      <c r="Q434" s="69"/>
      <c r="R434" s="67"/>
      <c r="S434" s="67"/>
      <c r="T434" s="70"/>
      <c r="U434" s="70"/>
      <c r="V434" s="70"/>
      <c r="W434" s="68"/>
      <c r="X434" s="70"/>
      <c r="Y434" s="70"/>
      <c r="Z434" s="70"/>
      <c r="AA434" s="68"/>
      <c r="AB434" s="70"/>
      <c r="AC434" s="70"/>
      <c r="AD434" s="70"/>
      <c r="AE434" s="70"/>
      <c r="AF434" s="70"/>
      <c r="AG434" s="70"/>
      <c r="AH434" s="67"/>
      <c r="AI434" s="68"/>
      <c r="AJ434" s="67"/>
      <c r="AK434" s="67"/>
      <c r="AL434" s="67"/>
      <c r="AM434" s="67"/>
      <c r="AN434" s="67"/>
    </row>
    <row r="435" spans="1:40">
      <c r="A435" s="67"/>
      <c r="B435" s="68"/>
      <c r="C435" s="67"/>
      <c r="D435" s="67"/>
      <c r="E435" s="67"/>
      <c r="F435" s="67"/>
      <c r="G435" s="67"/>
      <c r="H435" s="69"/>
      <c r="I435" s="69"/>
      <c r="J435" s="69"/>
      <c r="K435" s="68"/>
      <c r="L435" s="69"/>
      <c r="M435" s="69"/>
      <c r="N435" s="69"/>
      <c r="O435" s="69"/>
      <c r="P435" s="67"/>
      <c r="Q435" s="69"/>
      <c r="R435" s="67"/>
      <c r="S435" s="67"/>
      <c r="T435" s="70"/>
      <c r="U435" s="70"/>
      <c r="V435" s="70"/>
      <c r="W435" s="68"/>
      <c r="X435" s="70"/>
      <c r="Y435" s="70"/>
      <c r="Z435" s="70"/>
      <c r="AA435" s="68"/>
      <c r="AB435" s="70"/>
      <c r="AC435" s="70"/>
      <c r="AD435" s="70"/>
      <c r="AE435" s="70"/>
      <c r="AF435" s="70"/>
      <c r="AG435" s="70"/>
      <c r="AH435" s="67"/>
      <c r="AI435" s="68"/>
      <c r="AJ435" s="67"/>
      <c r="AK435" s="67"/>
      <c r="AL435" s="67"/>
      <c r="AM435" s="67"/>
      <c r="AN435" s="67"/>
    </row>
    <row r="436" spans="1:40">
      <c r="A436" s="67"/>
      <c r="B436" s="68"/>
      <c r="C436" s="67"/>
      <c r="D436" s="67"/>
      <c r="E436" s="67"/>
      <c r="F436" s="67"/>
      <c r="G436" s="67"/>
      <c r="H436" s="69"/>
      <c r="I436" s="69"/>
      <c r="J436" s="69"/>
      <c r="K436" s="68"/>
      <c r="L436" s="69"/>
      <c r="M436" s="69"/>
      <c r="N436" s="69"/>
      <c r="O436" s="69"/>
      <c r="P436" s="67"/>
      <c r="Q436" s="69"/>
      <c r="R436" s="67"/>
      <c r="S436" s="67"/>
      <c r="T436" s="70"/>
      <c r="U436" s="70"/>
      <c r="V436" s="70"/>
      <c r="W436" s="68"/>
      <c r="X436" s="70"/>
      <c r="Y436" s="70"/>
      <c r="Z436" s="70"/>
      <c r="AA436" s="68"/>
      <c r="AB436" s="70"/>
      <c r="AC436" s="70"/>
      <c r="AD436" s="70"/>
      <c r="AE436" s="70"/>
      <c r="AF436" s="70"/>
      <c r="AG436" s="70"/>
      <c r="AH436" s="67"/>
      <c r="AI436" s="68"/>
      <c r="AJ436" s="67"/>
      <c r="AK436" s="67"/>
      <c r="AL436" s="67"/>
      <c r="AM436" s="67"/>
      <c r="AN436" s="67"/>
    </row>
    <row r="437" spans="1:40">
      <c r="A437" s="67"/>
      <c r="B437" s="68"/>
      <c r="C437" s="67"/>
      <c r="D437" s="67"/>
      <c r="E437" s="67"/>
      <c r="F437" s="67"/>
      <c r="G437" s="67"/>
      <c r="H437" s="69"/>
      <c r="I437" s="69"/>
      <c r="J437" s="69"/>
      <c r="K437" s="68"/>
      <c r="L437" s="69"/>
      <c r="M437" s="69"/>
      <c r="N437" s="69"/>
      <c r="O437" s="69"/>
      <c r="P437" s="67"/>
      <c r="Q437" s="69"/>
      <c r="R437" s="67"/>
      <c r="S437" s="67"/>
      <c r="T437" s="70"/>
      <c r="U437" s="70"/>
      <c r="V437" s="70"/>
      <c r="W437" s="68"/>
      <c r="X437" s="70"/>
      <c r="Y437" s="70"/>
      <c r="Z437" s="70"/>
      <c r="AA437" s="68"/>
      <c r="AB437" s="70"/>
      <c r="AC437" s="70"/>
      <c r="AD437" s="70"/>
      <c r="AE437" s="70"/>
      <c r="AF437" s="70"/>
      <c r="AG437" s="70"/>
      <c r="AH437" s="67"/>
      <c r="AI437" s="68"/>
      <c r="AJ437" s="67"/>
      <c r="AK437" s="67"/>
      <c r="AL437" s="67"/>
      <c r="AM437" s="67"/>
      <c r="AN437" s="67"/>
    </row>
    <row r="438" spans="1:40">
      <c r="A438" s="67"/>
      <c r="B438" s="68"/>
      <c r="C438" s="67"/>
      <c r="D438" s="67"/>
      <c r="E438" s="67"/>
      <c r="F438" s="67"/>
      <c r="G438" s="67"/>
      <c r="H438" s="69"/>
      <c r="I438" s="69"/>
      <c r="J438" s="69"/>
      <c r="K438" s="68"/>
      <c r="L438" s="69"/>
      <c r="M438" s="69"/>
      <c r="N438" s="69"/>
      <c r="O438" s="69"/>
      <c r="P438" s="67"/>
      <c r="Q438" s="69"/>
      <c r="R438" s="67"/>
      <c r="S438" s="67"/>
      <c r="T438" s="70"/>
      <c r="U438" s="70"/>
      <c r="V438" s="70"/>
      <c r="W438" s="68"/>
      <c r="X438" s="70"/>
      <c r="Y438" s="70"/>
      <c r="Z438" s="70"/>
      <c r="AA438" s="68"/>
      <c r="AB438" s="70"/>
      <c r="AC438" s="70"/>
      <c r="AD438" s="70"/>
      <c r="AE438" s="70"/>
      <c r="AF438" s="70"/>
      <c r="AG438" s="70"/>
      <c r="AH438" s="67"/>
      <c r="AI438" s="68"/>
      <c r="AJ438" s="67"/>
      <c r="AK438" s="67"/>
      <c r="AL438" s="67"/>
      <c r="AM438" s="67"/>
      <c r="AN438" s="67"/>
    </row>
    <row r="439" spans="1:40">
      <c r="A439" s="67"/>
      <c r="B439" s="68"/>
      <c r="C439" s="67"/>
      <c r="D439" s="67"/>
      <c r="E439" s="67"/>
      <c r="F439" s="67"/>
      <c r="G439" s="67"/>
      <c r="H439" s="69"/>
      <c r="I439" s="69"/>
      <c r="J439" s="69"/>
      <c r="K439" s="68"/>
      <c r="L439" s="69"/>
      <c r="M439" s="69"/>
      <c r="N439" s="69"/>
      <c r="O439" s="69"/>
      <c r="P439" s="67"/>
      <c r="Q439" s="69"/>
      <c r="R439" s="67"/>
      <c r="S439" s="67"/>
      <c r="T439" s="70"/>
      <c r="U439" s="70"/>
      <c r="V439" s="70"/>
      <c r="W439" s="68"/>
      <c r="X439" s="70"/>
      <c r="Y439" s="70"/>
      <c r="Z439" s="70"/>
      <c r="AA439" s="68"/>
      <c r="AB439" s="70"/>
      <c r="AC439" s="70"/>
      <c r="AD439" s="70"/>
      <c r="AE439" s="70"/>
      <c r="AF439" s="70"/>
      <c r="AG439" s="70"/>
      <c r="AH439" s="67"/>
      <c r="AI439" s="68"/>
      <c r="AJ439" s="67"/>
      <c r="AK439" s="67"/>
      <c r="AL439" s="67"/>
      <c r="AM439" s="67"/>
      <c r="AN439" s="67"/>
    </row>
    <row r="440" spans="1:40">
      <c r="A440" s="67"/>
      <c r="B440" s="68"/>
      <c r="C440" s="67"/>
      <c r="D440" s="67"/>
      <c r="E440" s="67"/>
      <c r="F440" s="67"/>
      <c r="G440" s="67"/>
      <c r="H440" s="69"/>
      <c r="I440" s="69"/>
      <c r="J440" s="69"/>
      <c r="K440" s="68"/>
      <c r="L440" s="69"/>
      <c r="M440" s="69"/>
      <c r="N440" s="69"/>
      <c r="O440" s="69"/>
      <c r="P440" s="67"/>
      <c r="Q440" s="69"/>
      <c r="R440" s="67"/>
      <c r="S440" s="67"/>
      <c r="T440" s="70"/>
      <c r="U440" s="70"/>
      <c r="V440" s="70"/>
      <c r="W440" s="68"/>
      <c r="X440" s="70"/>
      <c r="Y440" s="70"/>
      <c r="Z440" s="70"/>
      <c r="AA440" s="68"/>
      <c r="AB440" s="70"/>
      <c r="AC440" s="70"/>
      <c r="AD440" s="70"/>
      <c r="AE440" s="70"/>
      <c r="AF440" s="70"/>
      <c r="AG440" s="70"/>
      <c r="AH440" s="67"/>
      <c r="AI440" s="68"/>
      <c r="AJ440" s="67"/>
      <c r="AK440" s="67"/>
      <c r="AL440" s="67"/>
      <c r="AM440" s="67"/>
      <c r="AN440" s="67"/>
    </row>
    <row r="441" spans="1:40">
      <c r="A441" s="67"/>
      <c r="B441" s="68"/>
      <c r="C441" s="67"/>
      <c r="D441" s="67"/>
      <c r="E441" s="67"/>
      <c r="F441" s="67"/>
      <c r="G441" s="67"/>
      <c r="H441" s="69"/>
      <c r="I441" s="69"/>
      <c r="J441" s="69"/>
      <c r="K441" s="68"/>
      <c r="L441" s="69"/>
      <c r="M441" s="69"/>
      <c r="N441" s="69"/>
      <c r="O441" s="69"/>
      <c r="P441" s="67"/>
      <c r="Q441" s="69"/>
      <c r="R441" s="67"/>
      <c r="S441" s="67"/>
      <c r="T441" s="70"/>
      <c r="U441" s="70"/>
      <c r="V441" s="70"/>
      <c r="W441" s="68"/>
      <c r="X441" s="70"/>
      <c r="Y441" s="70"/>
      <c r="Z441" s="70"/>
      <c r="AA441" s="68"/>
      <c r="AB441" s="70"/>
      <c r="AC441" s="70"/>
      <c r="AD441" s="70"/>
      <c r="AE441" s="70"/>
      <c r="AF441" s="70"/>
      <c r="AG441" s="70"/>
      <c r="AH441" s="67"/>
      <c r="AI441" s="68"/>
      <c r="AJ441" s="67"/>
      <c r="AK441" s="67"/>
      <c r="AL441" s="67"/>
      <c r="AM441" s="67"/>
      <c r="AN441" s="67"/>
    </row>
    <row r="442" spans="1:40">
      <c r="A442" s="67"/>
      <c r="B442" s="68"/>
      <c r="C442" s="67"/>
      <c r="D442" s="67"/>
      <c r="E442" s="67"/>
      <c r="F442" s="67"/>
      <c r="G442" s="67"/>
      <c r="H442" s="69"/>
      <c r="I442" s="69"/>
      <c r="J442" s="69"/>
      <c r="K442" s="68"/>
      <c r="L442" s="69"/>
      <c r="M442" s="69"/>
      <c r="N442" s="69"/>
      <c r="O442" s="69"/>
      <c r="P442" s="67"/>
      <c r="Q442" s="69"/>
      <c r="R442" s="67"/>
      <c r="S442" s="67"/>
      <c r="T442" s="70"/>
      <c r="U442" s="70"/>
      <c r="V442" s="70"/>
      <c r="W442" s="68"/>
      <c r="X442" s="70"/>
      <c r="Y442" s="70"/>
      <c r="Z442" s="70"/>
      <c r="AA442" s="68"/>
      <c r="AB442" s="70"/>
      <c r="AC442" s="70"/>
      <c r="AD442" s="70"/>
      <c r="AE442" s="70"/>
      <c r="AF442" s="70"/>
      <c r="AG442" s="70"/>
      <c r="AH442" s="67"/>
      <c r="AI442" s="68"/>
      <c r="AJ442" s="67"/>
      <c r="AK442" s="67"/>
      <c r="AL442" s="67"/>
      <c r="AM442" s="67"/>
      <c r="AN442" s="67"/>
    </row>
    <row r="443" spans="1:40">
      <c r="A443" s="67"/>
      <c r="B443" s="68"/>
      <c r="C443" s="67"/>
      <c r="D443" s="67"/>
      <c r="E443" s="67"/>
      <c r="F443" s="67"/>
      <c r="G443" s="67"/>
      <c r="H443" s="69"/>
      <c r="I443" s="69"/>
      <c r="J443" s="69"/>
      <c r="K443" s="68"/>
      <c r="L443" s="69"/>
      <c r="M443" s="69"/>
      <c r="N443" s="69"/>
      <c r="O443" s="69"/>
      <c r="P443" s="67"/>
      <c r="Q443" s="69"/>
      <c r="R443" s="67"/>
      <c r="S443" s="67"/>
      <c r="T443" s="70"/>
      <c r="U443" s="70"/>
      <c r="V443" s="70"/>
      <c r="W443" s="68"/>
      <c r="X443" s="70"/>
      <c r="Y443" s="70"/>
      <c r="Z443" s="70"/>
      <c r="AA443" s="68"/>
      <c r="AB443" s="70"/>
      <c r="AC443" s="70"/>
      <c r="AD443" s="70"/>
      <c r="AE443" s="70"/>
      <c r="AF443" s="70"/>
      <c r="AG443" s="70"/>
      <c r="AH443" s="67"/>
      <c r="AI443" s="68"/>
      <c r="AJ443" s="67"/>
      <c r="AK443" s="67"/>
      <c r="AL443" s="67"/>
      <c r="AM443" s="67"/>
      <c r="AN443" s="67"/>
    </row>
    <row r="444" spans="1:40">
      <c r="A444" s="67"/>
      <c r="B444" s="68"/>
      <c r="C444" s="67"/>
      <c r="D444" s="67"/>
      <c r="E444" s="67"/>
      <c r="F444" s="67"/>
      <c r="G444" s="67"/>
      <c r="H444" s="69"/>
      <c r="I444" s="69"/>
      <c r="J444" s="69"/>
      <c r="K444" s="68"/>
      <c r="L444" s="69"/>
      <c r="M444" s="69"/>
      <c r="N444" s="69"/>
      <c r="O444" s="69"/>
      <c r="P444" s="67"/>
      <c r="Q444" s="69"/>
      <c r="R444" s="67"/>
      <c r="S444" s="67"/>
      <c r="T444" s="70"/>
      <c r="U444" s="70"/>
      <c r="V444" s="70"/>
      <c r="W444" s="68"/>
      <c r="X444" s="70"/>
      <c r="Y444" s="70"/>
      <c r="Z444" s="70"/>
      <c r="AA444" s="68"/>
      <c r="AB444" s="70"/>
      <c r="AC444" s="70"/>
      <c r="AD444" s="70"/>
      <c r="AE444" s="70"/>
      <c r="AF444" s="70"/>
      <c r="AG444" s="70"/>
      <c r="AH444" s="67"/>
      <c r="AI444" s="68"/>
      <c r="AJ444" s="67"/>
      <c r="AK444" s="67"/>
      <c r="AL444" s="67"/>
      <c r="AM444" s="67"/>
      <c r="AN444" s="67"/>
    </row>
    <row r="445" spans="1:40">
      <c r="A445" s="67"/>
      <c r="B445" s="68"/>
      <c r="C445" s="67"/>
      <c r="D445" s="67"/>
      <c r="E445" s="67"/>
      <c r="F445" s="67"/>
      <c r="G445" s="67"/>
      <c r="H445" s="69"/>
      <c r="I445" s="69"/>
      <c r="J445" s="69"/>
      <c r="K445" s="68"/>
      <c r="L445" s="69"/>
      <c r="M445" s="69"/>
      <c r="N445" s="69"/>
      <c r="O445" s="69"/>
      <c r="P445" s="67"/>
      <c r="Q445" s="69"/>
      <c r="R445" s="67"/>
      <c r="S445" s="67"/>
      <c r="T445" s="70"/>
      <c r="U445" s="70"/>
      <c r="V445" s="70"/>
      <c r="W445" s="68"/>
      <c r="X445" s="70"/>
      <c r="Y445" s="70"/>
      <c r="Z445" s="70"/>
      <c r="AA445" s="68"/>
      <c r="AB445" s="70"/>
      <c r="AC445" s="70"/>
      <c r="AD445" s="70"/>
      <c r="AE445" s="70"/>
      <c r="AF445" s="70"/>
      <c r="AG445" s="70"/>
      <c r="AH445" s="67"/>
      <c r="AI445" s="68"/>
      <c r="AJ445" s="67"/>
      <c r="AK445" s="67"/>
      <c r="AL445" s="67"/>
      <c r="AM445" s="67"/>
      <c r="AN445" s="67"/>
    </row>
    <row r="446" spans="1:40">
      <c r="A446" s="67"/>
      <c r="B446" s="68"/>
      <c r="C446" s="67"/>
      <c r="D446" s="67"/>
      <c r="E446" s="67"/>
      <c r="F446" s="67"/>
      <c r="G446" s="67"/>
      <c r="H446" s="69"/>
      <c r="I446" s="69"/>
      <c r="J446" s="69"/>
      <c r="K446" s="68"/>
      <c r="L446" s="69"/>
      <c r="M446" s="69"/>
      <c r="N446" s="69"/>
      <c r="O446" s="69"/>
      <c r="P446" s="67"/>
      <c r="Q446" s="69"/>
      <c r="R446" s="67"/>
      <c r="S446" s="67"/>
      <c r="T446" s="70"/>
      <c r="U446" s="70"/>
      <c r="V446" s="70"/>
      <c r="W446" s="68"/>
      <c r="X446" s="70"/>
      <c r="Y446" s="70"/>
      <c r="Z446" s="70"/>
      <c r="AA446" s="68"/>
      <c r="AB446" s="70"/>
      <c r="AC446" s="70"/>
      <c r="AD446" s="70"/>
      <c r="AE446" s="70"/>
      <c r="AF446" s="70"/>
      <c r="AG446" s="70"/>
      <c r="AH446" s="67"/>
      <c r="AI446" s="68"/>
      <c r="AJ446" s="67"/>
      <c r="AK446" s="67"/>
      <c r="AL446" s="67"/>
      <c r="AM446" s="67"/>
      <c r="AN446" s="67"/>
    </row>
    <row r="447" spans="1:40">
      <c r="A447" s="67"/>
      <c r="B447" s="68"/>
      <c r="C447" s="67"/>
      <c r="D447" s="67"/>
      <c r="E447" s="67"/>
      <c r="F447" s="67"/>
      <c r="G447" s="67"/>
      <c r="H447" s="69"/>
      <c r="I447" s="69"/>
      <c r="J447" s="69"/>
      <c r="K447" s="68"/>
      <c r="L447" s="69"/>
      <c r="M447" s="69"/>
      <c r="N447" s="69"/>
      <c r="O447" s="69"/>
      <c r="P447" s="67"/>
      <c r="Q447" s="69"/>
      <c r="R447" s="67"/>
      <c r="S447" s="67"/>
      <c r="T447" s="70"/>
      <c r="U447" s="70"/>
      <c r="V447" s="70"/>
      <c r="W447" s="68"/>
      <c r="X447" s="70"/>
      <c r="Y447" s="70"/>
      <c r="Z447" s="70"/>
      <c r="AA447" s="68"/>
      <c r="AB447" s="70"/>
      <c r="AC447" s="70"/>
      <c r="AD447" s="70"/>
      <c r="AE447" s="70"/>
      <c r="AF447" s="70"/>
      <c r="AG447" s="70"/>
      <c r="AH447" s="67"/>
      <c r="AI447" s="68"/>
      <c r="AJ447" s="67"/>
      <c r="AK447" s="67"/>
      <c r="AL447" s="67"/>
      <c r="AM447" s="67"/>
      <c r="AN447" s="67"/>
    </row>
    <row r="448" spans="1:40">
      <c r="A448" s="67"/>
      <c r="B448" s="68"/>
      <c r="C448" s="67"/>
      <c r="D448" s="67"/>
      <c r="E448" s="67"/>
      <c r="F448" s="67"/>
      <c r="G448" s="67"/>
      <c r="H448" s="69"/>
      <c r="I448" s="69"/>
      <c r="J448" s="69"/>
      <c r="K448" s="68"/>
      <c r="L448" s="69"/>
      <c r="M448" s="69"/>
      <c r="N448" s="69"/>
      <c r="O448" s="69"/>
      <c r="P448" s="67"/>
      <c r="Q448" s="69"/>
      <c r="R448" s="67"/>
      <c r="S448" s="67"/>
      <c r="T448" s="70"/>
      <c r="U448" s="70"/>
      <c r="V448" s="70"/>
      <c r="W448" s="68"/>
      <c r="X448" s="70"/>
      <c r="Y448" s="70"/>
      <c r="Z448" s="70"/>
      <c r="AA448" s="68"/>
      <c r="AB448" s="70"/>
      <c r="AC448" s="70"/>
      <c r="AD448" s="70"/>
      <c r="AE448" s="70"/>
      <c r="AF448" s="70"/>
      <c r="AG448" s="70"/>
      <c r="AH448" s="67"/>
      <c r="AI448" s="68"/>
      <c r="AJ448" s="67"/>
      <c r="AK448" s="67"/>
      <c r="AL448" s="67"/>
      <c r="AM448" s="67"/>
      <c r="AN448" s="67"/>
    </row>
    <row r="449" spans="1:40">
      <c r="A449" s="67"/>
      <c r="B449" s="68"/>
      <c r="C449" s="67"/>
      <c r="D449" s="67"/>
      <c r="E449" s="67"/>
      <c r="F449" s="67"/>
      <c r="G449" s="67"/>
      <c r="H449" s="69"/>
      <c r="I449" s="69"/>
      <c r="J449" s="69"/>
      <c r="K449" s="68"/>
      <c r="L449" s="69"/>
      <c r="M449" s="69"/>
      <c r="N449" s="69"/>
      <c r="O449" s="69"/>
      <c r="P449" s="67"/>
      <c r="Q449" s="69"/>
      <c r="R449" s="67"/>
      <c r="S449" s="67"/>
      <c r="T449" s="70"/>
      <c r="U449" s="70"/>
      <c r="V449" s="70"/>
      <c r="W449" s="68"/>
      <c r="X449" s="70"/>
      <c r="Y449" s="70"/>
      <c r="Z449" s="70"/>
      <c r="AA449" s="68"/>
      <c r="AB449" s="70"/>
      <c r="AC449" s="70"/>
      <c r="AD449" s="70"/>
      <c r="AE449" s="70"/>
      <c r="AF449" s="70"/>
      <c r="AG449" s="70"/>
      <c r="AH449" s="67"/>
      <c r="AI449" s="68"/>
      <c r="AJ449" s="67"/>
      <c r="AK449" s="67"/>
      <c r="AL449" s="67"/>
      <c r="AM449" s="67"/>
      <c r="AN449" s="67"/>
    </row>
    <row r="450" spans="1:40">
      <c r="A450" s="67"/>
      <c r="B450" s="68"/>
      <c r="C450" s="67"/>
      <c r="D450" s="67"/>
      <c r="E450" s="67"/>
      <c r="F450" s="67"/>
      <c r="G450" s="67"/>
      <c r="H450" s="69"/>
      <c r="I450" s="69"/>
      <c r="J450" s="69"/>
      <c r="K450" s="68"/>
      <c r="L450" s="69"/>
      <c r="M450" s="69"/>
      <c r="N450" s="69"/>
      <c r="O450" s="69"/>
      <c r="P450" s="67"/>
      <c r="Q450" s="69"/>
      <c r="R450" s="67"/>
      <c r="S450" s="67"/>
      <c r="T450" s="70"/>
      <c r="U450" s="70"/>
      <c r="V450" s="70"/>
      <c r="W450" s="68"/>
      <c r="X450" s="70"/>
      <c r="Y450" s="70"/>
      <c r="Z450" s="70"/>
      <c r="AA450" s="68"/>
      <c r="AB450" s="70"/>
      <c r="AC450" s="70"/>
      <c r="AD450" s="70"/>
      <c r="AE450" s="70"/>
      <c r="AF450" s="70"/>
      <c r="AG450" s="70"/>
      <c r="AH450" s="67"/>
      <c r="AI450" s="68"/>
      <c r="AJ450" s="67"/>
      <c r="AK450" s="67"/>
      <c r="AL450" s="67"/>
      <c r="AM450" s="67"/>
      <c r="AN450" s="67"/>
    </row>
    <row r="451" spans="1:40">
      <c r="A451" s="67"/>
      <c r="B451" s="68"/>
      <c r="C451" s="67"/>
      <c r="D451" s="67"/>
      <c r="E451" s="67"/>
      <c r="F451" s="67"/>
      <c r="G451" s="67"/>
      <c r="H451" s="69"/>
      <c r="I451" s="69"/>
      <c r="J451" s="69"/>
      <c r="K451" s="68"/>
      <c r="L451" s="69"/>
      <c r="M451" s="69"/>
      <c r="N451" s="69"/>
      <c r="O451" s="69"/>
      <c r="P451" s="67"/>
      <c r="Q451" s="69"/>
      <c r="R451" s="67"/>
      <c r="S451" s="67"/>
      <c r="T451" s="70"/>
      <c r="U451" s="70"/>
      <c r="V451" s="70"/>
      <c r="W451" s="68"/>
      <c r="X451" s="70"/>
      <c r="Y451" s="70"/>
      <c r="Z451" s="70"/>
      <c r="AA451" s="68"/>
      <c r="AB451" s="70"/>
      <c r="AC451" s="70"/>
      <c r="AD451" s="70"/>
      <c r="AE451" s="70"/>
      <c r="AF451" s="70"/>
      <c r="AG451" s="70"/>
      <c r="AH451" s="67"/>
      <c r="AI451" s="68"/>
      <c r="AJ451" s="67"/>
      <c r="AK451" s="67"/>
      <c r="AL451" s="67"/>
      <c r="AM451" s="67"/>
      <c r="AN451" s="67"/>
    </row>
    <row r="452" spans="1:40">
      <c r="A452" s="67"/>
      <c r="B452" s="68"/>
      <c r="C452" s="67"/>
      <c r="D452" s="67"/>
      <c r="E452" s="67"/>
      <c r="F452" s="67"/>
      <c r="G452" s="67"/>
      <c r="H452" s="69"/>
      <c r="I452" s="69"/>
      <c r="J452" s="69"/>
      <c r="K452" s="68"/>
      <c r="L452" s="69"/>
      <c r="M452" s="69"/>
      <c r="N452" s="69"/>
      <c r="O452" s="69"/>
      <c r="P452" s="67"/>
      <c r="Q452" s="69"/>
      <c r="R452" s="67"/>
      <c r="S452" s="67"/>
      <c r="T452" s="70"/>
      <c r="U452" s="70"/>
      <c r="V452" s="70"/>
      <c r="W452" s="68"/>
      <c r="X452" s="70"/>
      <c r="Y452" s="70"/>
      <c r="Z452" s="70"/>
      <c r="AA452" s="68"/>
      <c r="AB452" s="70"/>
      <c r="AC452" s="70"/>
      <c r="AD452" s="70"/>
      <c r="AE452" s="70"/>
      <c r="AF452" s="70"/>
      <c r="AG452" s="70"/>
      <c r="AH452" s="67"/>
      <c r="AI452" s="68"/>
      <c r="AJ452" s="67"/>
      <c r="AK452" s="67"/>
      <c r="AL452" s="67"/>
      <c r="AM452" s="67"/>
      <c r="AN452" s="67"/>
    </row>
    <row r="453" spans="1:40">
      <c r="A453" s="67"/>
      <c r="B453" s="68"/>
      <c r="C453" s="67"/>
      <c r="D453" s="67"/>
      <c r="E453" s="67"/>
      <c r="F453" s="67"/>
      <c r="G453" s="67"/>
      <c r="H453" s="69"/>
      <c r="I453" s="69"/>
      <c r="J453" s="69"/>
      <c r="K453" s="68"/>
      <c r="L453" s="69"/>
      <c r="M453" s="69"/>
      <c r="N453" s="69"/>
      <c r="O453" s="69"/>
      <c r="P453" s="67"/>
      <c r="Q453" s="69"/>
      <c r="R453" s="67"/>
      <c r="S453" s="67"/>
      <c r="T453" s="70"/>
      <c r="U453" s="70"/>
      <c r="V453" s="70"/>
      <c r="W453" s="68"/>
      <c r="X453" s="70"/>
      <c r="Y453" s="70"/>
      <c r="Z453" s="70"/>
      <c r="AA453" s="68"/>
      <c r="AB453" s="70"/>
      <c r="AC453" s="70"/>
      <c r="AD453" s="70"/>
      <c r="AE453" s="70"/>
      <c r="AF453" s="70"/>
      <c r="AG453" s="70"/>
      <c r="AH453" s="67"/>
      <c r="AI453" s="68"/>
      <c r="AJ453" s="67"/>
      <c r="AK453" s="67"/>
      <c r="AL453" s="67"/>
      <c r="AM453" s="67"/>
      <c r="AN453" s="67"/>
    </row>
    <row r="454" spans="1:40">
      <c r="A454" s="67"/>
      <c r="B454" s="68"/>
      <c r="C454" s="67"/>
      <c r="D454" s="67"/>
      <c r="E454" s="67"/>
      <c r="F454" s="67"/>
      <c r="G454" s="67"/>
      <c r="H454" s="69"/>
      <c r="I454" s="69"/>
      <c r="J454" s="69"/>
      <c r="K454" s="68"/>
      <c r="L454" s="69"/>
      <c r="M454" s="69"/>
      <c r="N454" s="69"/>
      <c r="O454" s="69"/>
      <c r="P454" s="67"/>
      <c r="Q454" s="69"/>
      <c r="R454" s="67"/>
      <c r="S454" s="67"/>
      <c r="T454" s="70"/>
      <c r="U454" s="70"/>
      <c r="V454" s="70"/>
      <c r="W454" s="68"/>
      <c r="X454" s="70"/>
      <c r="Y454" s="70"/>
      <c r="Z454" s="70"/>
      <c r="AA454" s="68"/>
      <c r="AB454" s="70"/>
      <c r="AC454" s="70"/>
      <c r="AD454" s="70"/>
      <c r="AE454" s="70"/>
      <c r="AF454" s="70"/>
      <c r="AG454" s="70"/>
      <c r="AH454" s="67"/>
      <c r="AI454" s="68"/>
      <c r="AJ454" s="67"/>
      <c r="AK454" s="67"/>
      <c r="AL454" s="67"/>
      <c r="AM454" s="67"/>
      <c r="AN454" s="67"/>
    </row>
    <row r="455" spans="1:40">
      <c r="A455" s="67"/>
      <c r="B455" s="68"/>
      <c r="C455" s="67"/>
      <c r="D455" s="67"/>
      <c r="E455" s="67"/>
      <c r="F455" s="67"/>
      <c r="G455" s="67"/>
      <c r="H455" s="69"/>
      <c r="I455" s="69"/>
      <c r="J455" s="69"/>
      <c r="K455" s="68"/>
      <c r="L455" s="69"/>
      <c r="M455" s="69"/>
      <c r="N455" s="69"/>
      <c r="O455" s="69"/>
      <c r="P455" s="67"/>
      <c r="Q455" s="69"/>
      <c r="R455" s="67"/>
      <c r="S455" s="67"/>
      <c r="T455" s="70"/>
      <c r="U455" s="70"/>
      <c r="V455" s="70"/>
      <c r="W455" s="68"/>
      <c r="X455" s="70"/>
      <c r="Y455" s="70"/>
      <c r="Z455" s="70"/>
      <c r="AA455" s="68"/>
      <c r="AB455" s="70"/>
      <c r="AC455" s="70"/>
      <c r="AD455" s="70"/>
      <c r="AE455" s="70"/>
      <c r="AF455" s="70"/>
      <c r="AG455" s="70"/>
      <c r="AH455" s="67"/>
      <c r="AI455" s="68"/>
      <c r="AJ455" s="67"/>
      <c r="AK455" s="67"/>
      <c r="AL455" s="67"/>
      <c r="AM455" s="67"/>
      <c r="AN455" s="67"/>
    </row>
    <row r="456" spans="1:40">
      <c r="A456" s="67"/>
      <c r="B456" s="68"/>
      <c r="C456" s="67"/>
      <c r="D456" s="67"/>
      <c r="E456" s="67"/>
      <c r="F456" s="67"/>
      <c r="G456" s="67"/>
      <c r="H456" s="69"/>
      <c r="I456" s="69"/>
      <c r="J456" s="69"/>
      <c r="K456" s="68"/>
      <c r="L456" s="69"/>
      <c r="M456" s="69"/>
      <c r="N456" s="69"/>
      <c r="O456" s="69"/>
      <c r="P456" s="67"/>
      <c r="Q456" s="69"/>
      <c r="R456" s="67"/>
      <c r="S456" s="67"/>
      <c r="T456" s="70"/>
      <c r="U456" s="70"/>
      <c r="V456" s="70"/>
      <c r="W456" s="68"/>
      <c r="X456" s="70"/>
      <c r="Y456" s="70"/>
      <c r="Z456" s="70"/>
      <c r="AA456" s="68"/>
      <c r="AB456" s="70"/>
      <c r="AC456" s="70"/>
      <c r="AD456" s="70"/>
      <c r="AE456" s="70"/>
      <c r="AF456" s="70"/>
      <c r="AG456" s="70"/>
      <c r="AH456" s="67"/>
      <c r="AI456" s="68"/>
      <c r="AJ456" s="67"/>
      <c r="AK456" s="67"/>
      <c r="AL456" s="67"/>
      <c r="AM456" s="67"/>
      <c r="AN456" s="67"/>
    </row>
    <row r="457" spans="1:40">
      <c r="A457" s="67"/>
      <c r="B457" s="68"/>
      <c r="C457" s="67"/>
      <c r="D457" s="67"/>
      <c r="E457" s="67"/>
      <c r="F457" s="67"/>
      <c r="G457" s="67"/>
      <c r="H457" s="69"/>
      <c r="I457" s="69"/>
      <c r="J457" s="69"/>
      <c r="K457" s="68"/>
      <c r="L457" s="69"/>
      <c r="M457" s="69"/>
      <c r="N457" s="69"/>
      <c r="O457" s="69"/>
      <c r="P457" s="67"/>
      <c r="Q457" s="69"/>
      <c r="R457" s="67"/>
      <c r="S457" s="67"/>
      <c r="T457" s="70"/>
      <c r="U457" s="70"/>
      <c r="V457" s="70"/>
      <c r="W457" s="68"/>
      <c r="X457" s="70"/>
      <c r="Y457" s="70"/>
      <c r="Z457" s="70"/>
      <c r="AA457" s="68"/>
      <c r="AB457" s="70"/>
      <c r="AC457" s="70"/>
      <c r="AD457" s="70"/>
      <c r="AE457" s="70"/>
      <c r="AF457" s="70"/>
      <c r="AG457" s="70"/>
      <c r="AH457" s="67"/>
      <c r="AI457" s="68"/>
      <c r="AJ457" s="67"/>
      <c r="AK457" s="67"/>
      <c r="AL457" s="67"/>
      <c r="AM457" s="67"/>
      <c r="AN457" s="67"/>
    </row>
    <row r="458" spans="1:40">
      <c r="A458" s="67"/>
      <c r="B458" s="68"/>
      <c r="C458" s="67"/>
      <c r="D458" s="67"/>
      <c r="E458" s="67"/>
      <c r="F458" s="67"/>
      <c r="G458" s="67"/>
      <c r="H458" s="69"/>
      <c r="I458" s="69"/>
      <c r="J458" s="69"/>
      <c r="K458" s="68"/>
      <c r="L458" s="69"/>
      <c r="M458" s="69"/>
      <c r="N458" s="69"/>
      <c r="O458" s="69"/>
      <c r="P458" s="67"/>
      <c r="Q458" s="69"/>
      <c r="R458" s="67"/>
      <c r="S458" s="67"/>
      <c r="T458" s="70"/>
      <c r="U458" s="70"/>
      <c r="V458" s="70"/>
      <c r="W458" s="68"/>
      <c r="X458" s="70"/>
      <c r="Y458" s="70"/>
      <c r="Z458" s="70"/>
      <c r="AA458" s="68"/>
      <c r="AB458" s="70"/>
      <c r="AC458" s="70"/>
      <c r="AD458" s="70"/>
      <c r="AE458" s="70"/>
      <c r="AF458" s="70"/>
      <c r="AG458" s="70"/>
      <c r="AH458" s="67"/>
      <c r="AI458" s="68"/>
      <c r="AJ458" s="67"/>
      <c r="AK458" s="67"/>
      <c r="AL458" s="67"/>
      <c r="AM458" s="67"/>
      <c r="AN458" s="67"/>
    </row>
    <row r="459" spans="1:40">
      <c r="A459" s="67"/>
      <c r="B459" s="68"/>
      <c r="C459" s="67"/>
      <c r="D459" s="67"/>
      <c r="E459" s="67"/>
      <c r="F459" s="67"/>
      <c r="G459" s="67"/>
      <c r="H459" s="69"/>
      <c r="I459" s="69"/>
      <c r="J459" s="69"/>
      <c r="K459" s="68"/>
      <c r="L459" s="69"/>
      <c r="M459" s="69"/>
      <c r="N459" s="69"/>
      <c r="O459" s="69"/>
      <c r="P459" s="67"/>
      <c r="Q459" s="69"/>
      <c r="R459" s="67"/>
      <c r="S459" s="67"/>
      <c r="T459" s="70"/>
      <c r="U459" s="70"/>
      <c r="V459" s="70"/>
      <c r="W459" s="68"/>
      <c r="X459" s="70"/>
      <c r="Y459" s="70"/>
      <c r="Z459" s="70"/>
      <c r="AA459" s="68"/>
      <c r="AB459" s="70"/>
      <c r="AC459" s="70"/>
      <c r="AD459" s="70"/>
      <c r="AE459" s="70"/>
      <c r="AF459" s="70"/>
      <c r="AG459" s="70"/>
      <c r="AH459" s="67"/>
      <c r="AI459" s="68"/>
      <c r="AJ459" s="67"/>
      <c r="AK459" s="67"/>
      <c r="AL459" s="67"/>
      <c r="AM459" s="67"/>
      <c r="AN459" s="67"/>
    </row>
    <row r="460" spans="1:40">
      <c r="A460" s="67"/>
      <c r="B460" s="68"/>
      <c r="C460" s="67"/>
      <c r="D460" s="67"/>
      <c r="E460" s="67"/>
      <c r="F460" s="67"/>
      <c r="G460" s="67"/>
      <c r="H460" s="69"/>
      <c r="I460" s="69"/>
      <c r="J460" s="69"/>
      <c r="K460" s="68"/>
      <c r="L460" s="69"/>
      <c r="M460" s="69"/>
      <c r="N460" s="69"/>
      <c r="O460" s="69"/>
      <c r="P460" s="67"/>
      <c r="Q460" s="69"/>
      <c r="R460" s="67"/>
      <c r="S460" s="67"/>
      <c r="T460" s="70"/>
      <c r="U460" s="70"/>
      <c r="V460" s="70"/>
      <c r="W460" s="68"/>
      <c r="X460" s="70"/>
      <c r="Y460" s="70"/>
      <c r="Z460" s="70"/>
      <c r="AA460" s="68"/>
      <c r="AB460" s="70"/>
      <c r="AC460" s="70"/>
      <c r="AD460" s="70"/>
      <c r="AE460" s="70"/>
      <c r="AF460" s="70"/>
      <c r="AG460" s="70"/>
      <c r="AH460" s="67"/>
      <c r="AI460" s="68"/>
      <c r="AJ460" s="67"/>
      <c r="AK460" s="67"/>
      <c r="AL460" s="67"/>
      <c r="AM460" s="67"/>
      <c r="AN460" s="67"/>
    </row>
    <row r="461" spans="1:40">
      <c r="A461" s="67"/>
      <c r="B461" s="68"/>
      <c r="C461" s="67"/>
      <c r="D461" s="67"/>
      <c r="E461" s="67"/>
      <c r="F461" s="67"/>
      <c r="G461" s="67"/>
      <c r="H461" s="69"/>
      <c r="I461" s="69"/>
      <c r="J461" s="69"/>
      <c r="K461" s="68"/>
      <c r="L461" s="69"/>
      <c r="M461" s="69"/>
      <c r="N461" s="69"/>
      <c r="O461" s="69"/>
      <c r="P461" s="67"/>
      <c r="Q461" s="69"/>
      <c r="R461" s="67"/>
      <c r="S461" s="67"/>
      <c r="T461" s="70"/>
      <c r="U461" s="70"/>
      <c r="V461" s="70"/>
      <c r="W461" s="68"/>
      <c r="X461" s="70"/>
      <c r="Y461" s="70"/>
      <c r="Z461" s="70"/>
      <c r="AA461" s="68"/>
      <c r="AB461" s="70"/>
      <c r="AC461" s="70"/>
      <c r="AD461" s="70"/>
      <c r="AE461" s="70"/>
      <c r="AF461" s="70"/>
      <c r="AG461" s="70"/>
      <c r="AH461" s="67"/>
      <c r="AI461" s="68"/>
      <c r="AJ461" s="67"/>
      <c r="AK461" s="67"/>
      <c r="AL461" s="67"/>
      <c r="AM461" s="67"/>
      <c r="AN461" s="67"/>
    </row>
    <row r="462" spans="1:40">
      <c r="A462" s="67"/>
      <c r="B462" s="68"/>
      <c r="C462" s="67"/>
      <c r="D462" s="67"/>
      <c r="E462" s="67"/>
      <c r="F462" s="67"/>
      <c r="G462" s="67"/>
      <c r="H462" s="69"/>
      <c r="I462" s="69"/>
      <c r="J462" s="69"/>
      <c r="K462" s="68"/>
      <c r="L462" s="69"/>
      <c r="M462" s="69"/>
      <c r="N462" s="69"/>
      <c r="O462" s="69"/>
      <c r="P462" s="67"/>
      <c r="Q462" s="69"/>
      <c r="R462" s="67"/>
      <c r="S462" s="67"/>
      <c r="T462" s="70"/>
      <c r="U462" s="70"/>
      <c r="V462" s="70"/>
      <c r="W462" s="68"/>
      <c r="X462" s="70"/>
      <c r="Y462" s="70"/>
      <c r="Z462" s="70"/>
      <c r="AA462" s="68"/>
      <c r="AB462" s="70"/>
      <c r="AC462" s="70"/>
      <c r="AD462" s="70"/>
      <c r="AE462" s="70"/>
      <c r="AF462" s="70"/>
      <c r="AG462" s="70"/>
      <c r="AH462" s="67"/>
      <c r="AI462" s="68"/>
      <c r="AJ462" s="67"/>
      <c r="AK462" s="67"/>
      <c r="AL462" s="67"/>
      <c r="AM462" s="67"/>
      <c r="AN462" s="67"/>
    </row>
    <row r="463" spans="1:40">
      <c r="A463" s="67"/>
      <c r="B463" s="68"/>
      <c r="C463" s="67"/>
      <c r="D463" s="67"/>
      <c r="E463" s="67"/>
      <c r="F463" s="67"/>
      <c r="G463" s="67"/>
      <c r="H463" s="69"/>
      <c r="I463" s="69"/>
      <c r="J463" s="69"/>
      <c r="K463" s="68"/>
      <c r="L463" s="69"/>
      <c r="M463" s="69"/>
      <c r="N463" s="69"/>
      <c r="O463" s="69"/>
      <c r="P463" s="67"/>
      <c r="Q463" s="69"/>
      <c r="R463" s="67"/>
      <c r="S463" s="67"/>
      <c r="T463" s="70"/>
      <c r="U463" s="70"/>
      <c r="V463" s="70"/>
      <c r="W463" s="68"/>
      <c r="X463" s="70"/>
      <c r="Y463" s="70"/>
      <c r="Z463" s="70"/>
      <c r="AA463" s="68"/>
      <c r="AB463" s="70"/>
      <c r="AC463" s="70"/>
      <c r="AD463" s="70"/>
      <c r="AE463" s="70"/>
      <c r="AF463" s="70"/>
      <c r="AG463" s="70"/>
      <c r="AH463" s="67"/>
      <c r="AI463" s="68"/>
      <c r="AJ463" s="67"/>
      <c r="AK463" s="67"/>
      <c r="AL463" s="67"/>
      <c r="AM463" s="67"/>
      <c r="AN463" s="67"/>
    </row>
    <row r="464" spans="1:40">
      <c r="A464" s="67"/>
      <c r="B464" s="68"/>
      <c r="C464" s="67"/>
      <c r="D464" s="67"/>
      <c r="E464" s="67"/>
      <c r="F464" s="67"/>
      <c r="G464" s="67"/>
      <c r="H464" s="69"/>
      <c r="I464" s="69"/>
      <c r="J464" s="69"/>
      <c r="K464" s="68"/>
      <c r="L464" s="69"/>
      <c r="M464" s="69"/>
      <c r="N464" s="69"/>
      <c r="O464" s="69"/>
      <c r="P464" s="67"/>
      <c r="Q464" s="69"/>
      <c r="R464" s="67"/>
      <c r="S464" s="67"/>
      <c r="T464" s="70"/>
      <c r="U464" s="70"/>
      <c r="V464" s="70"/>
      <c r="W464" s="68"/>
      <c r="X464" s="70"/>
      <c r="Y464" s="70"/>
      <c r="Z464" s="70"/>
      <c r="AA464" s="68"/>
      <c r="AB464" s="70"/>
      <c r="AC464" s="70"/>
      <c r="AD464" s="70"/>
      <c r="AE464" s="70"/>
      <c r="AF464" s="70"/>
      <c r="AG464" s="70"/>
      <c r="AH464" s="67"/>
      <c r="AI464" s="68"/>
      <c r="AJ464" s="67"/>
      <c r="AK464" s="67"/>
      <c r="AL464" s="67"/>
      <c r="AM464" s="67"/>
      <c r="AN464" s="67"/>
    </row>
    <row r="465" spans="1:40">
      <c r="A465" s="67"/>
      <c r="B465" s="68"/>
      <c r="C465" s="67"/>
      <c r="D465" s="67"/>
      <c r="E465" s="67"/>
      <c r="F465" s="67"/>
      <c r="G465" s="67"/>
      <c r="H465" s="69"/>
      <c r="I465" s="69"/>
      <c r="J465" s="69"/>
      <c r="K465" s="68"/>
      <c r="L465" s="69"/>
      <c r="M465" s="69"/>
      <c r="N465" s="69"/>
      <c r="O465" s="69"/>
      <c r="P465" s="67"/>
      <c r="Q465" s="69"/>
      <c r="R465" s="67"/>
      <c r="S465" s="67"/>
      <c r="T465" s="70"/>
      <c r="U465" s="70"/>
      <c r="V465" s="70"/>
      <c r="W465" s="68"/>
      <c r="X465" s="70"/>
      <c r="Y465" s="70"/>
      <c r="Z465" s="70"/>
      <c r="AA465" s="68"/>
      <c r="AB465" s="70"/>
      <c r="AC465" s="70"/>
      <c r="AD465" s="70"/>
      <c r="AE465" s="70"/>
      <c r="AF465" s="70"/>
      <c r="AG465" s="70"/>
      <c r="AH465" s="67"/>
      <c r="AI465" s="68"/>
      <c r="AJ465" s="67"/>
      <c r="AK465" s="67"/>
      <c r="AL465" s="67"/>
      <c r="AM465" s="67"/>
      <c r="AN465" s="67"/>
    </row>
    <row r="466" spans="1:40">
      <c r="A466" s="67"/>
      <c r="B466" s="68"/>
      <c r="C466" s="67"/>
      <c r="D466" s="67"/>
      <c r="E466" s="67"/>
      <c r="F466" s="67"/>
      <c r="G466" s="67"/>
      <c r="H466" s="69"/>
      <c r="I466" s="69"/>
      <c r="J466" s="69"/>
      <c r="K466" s="68"/>
      <c r="L466" s="69"/>
      <c r="M466" s="69"/>
      <c r="N466" s="69"/>
      <c r="O466" s="69"/>
      <c r="P466" s="67"/>
      <c r="Q466" s="69"/>
      <c r="R466" s="67"/>
      <c r="S466" s="67"/>
      <c r="T466" s="70"/>
      <c r="U466" s="70"/>
      <c r="V466" s="70"/>
      <c r="W466" s="68"/>
      <c r="X466" s="70"/>
      <c r="Y466" s="70"/>
      <c r="Z466" s="70"/>
      <c r="AA466" s="68"/>
      <c r="AB466" s="70"/>
      <c r="AC466" s="70"/>
      <c r="AD466" s="70"/>
      <c r="AE466" s="70"/>
      <c r="AF466" s="70"/>
      <c r="AG466" s="70"/>
      <c r="AH466" s="67"/>
      <c r="AI466" s="68"/>
      <c r="AJ466" s="67"/>
      <c r="AK466" s="67"/>
      <c r="AL466" s="67"/>
      <c r="AM466" s="67"/>
      <c r="AN466" s="67"/>
    </row>
    <row r="467" spans="1:40">
      <c r="A467" s="67"/>
      <c r="B467" s="68"/>
      <c r="C467" s="67"/>
      <c r="D467" s="67"/>
      <c r="E467" s="67"/>
      <c r="F467" s="67"/>
      <c r="G467" s="67"/>
      <c r="H467" s="69"/>
      <c r="I467" s="69"/>
      <c r="J467" s="69"/>
      <c r="K467" s="68"/>
      <c r="L467" s="69"/>
      <c r="M467" s="69"/>
      <c r="N467" s="69"/>
      <c r="O467" s="69"/>
      <c r="P467" s="67"/>
      <c r="Q467" s="69"/>
      <c r="R467" s="67"/>
      <c r="S467" s="67"/>
      <c r="T467" s="70"/>
      <c r="U467" s="70"/>
      <c r="V467" s="70"/>
      <c r="W467" s="68"/>
      <c r="X467" s="70"/>
      <c r="Y467" s="70"/>
      <c r="Z467" s="70"/>
      <c r="AA467" s="68"/>
      <c r="AB467" s="70"/>
      <c r="AC467" s="70"/>
      <c r="AD467" s="70"/>
      <c r="AE467" s="70"/>
      <c r="AF467" s="70"/>
      <c r="AG467" s="70"/>
      <c r="AH467" s="67"/>
      <c r="AI467" s="68"/>
      <c r="AJ467" s="67"/>
      <c r="AK467" s="67"/>
      <c r="AL467" s="67"/>
      <c r="AM467" s="67"/>
      <c r="AN467" s="67"/>
    </row>
    <row r="468" spans="1:40">
      <c r="A468" s="67"/>
      <c r="B468" s="68"/>
      <c r="C468" s="67"/>
      <c r="D468" s="67"/>
      <c r="E468" s="67"/>
      <c r="F468" s="67"/>
      <c r="G468" s="67"/>
      <c r="H468" s="69"/>
      <c r="I468" s="69"/>
      <c r="J468" s="69"/>
      <c r="K468" s="68"/>
      <c r="L468" s="69"/>
      <c r="M468" s="69"/>
      <c r="N468" s="69"/>
      <c r="O468" s="69"/>
      <c r="P468" s="67"/>
      <c r="Q468" s="69"/>
      <c r="R468" s="67"/>
      <c r="S468" s="67"/>
      <c r="T468" s="70"/>
      <c r="U468" s="70"/>
      <c r="V468" s="70"/>
      <c r="W468" s="68"/>
      <c r="X468" s="70"/>
      <c r="Y468" s="70"/>
      <c r="Z468" s="70"/>
      <c r="AA468" s="68"/>
      <c r="AB468" s="70"/>
      <c r="AC468" s="70"/>
      <c r="AD468" s="70"/>
      <c r="AE468" s="70"/>
      <c r="AF468" s="70"/>
      <c r="AG468" s="70"/>
      <c r="AH468" s="67"/>
      <c r="AI468" s="68"/>
      <c r="AJ468" s="67"/>
      <c r="AK468" s="67"/>
      <c r="AL468" s="67"/>
      <c r="AM468" s="67"/>
      <c r="AN468" s="67"/>
    </row>
    <row r="469" spans="1:40">
      <c r="A469" s="67"/>
      <c r="B469" s="68"/>
      <c r="C469" s="67"/>
      <c r="D469" s="67"/>
      <c r="E469" s="67"/>
      <c r="F469" s="67"/>
      <c r="G469" s="67"/>
      <c r="H469" s="69"/>
      <c r="I469" s="69"/>
      <c r="J469" s="69"/>
      <c r="K469" s="68"/>
      <c r="L469" s="69"/>
      <c r="M469" s="69"/>
      <c r="N469" s="69"/>
      <c r="O469" s="69"/>
      <c r="P469" s="67"/>
      <c r="Q469" s="69"/>
      <c r="R469" s="67"/>
      <c r="S469" s="67"/>
      <c r="T469" s="70"/>
      <c r="U469" s="70"/>
      <c r="V469" s="70"/>
      <c r="W469" s="68"/>
      <c r="X469" s="70"/>
      <c r="Y469" s="70"/>
      <c r="Z469" s="70"/>
      <c r="AA469" s="68"/>
      <c r="AB469" s="70"/>
      <c r="AC469" s="70"/>
      <c r="AD469" s="70"/>
      <c r="AE469" s="70"/>
      <c r="AF469" s="70"/>
      <c r="AG469" s="70"/>
      <c r="AH469" s="67"/>
      <c r="AI469" s="68"/>
      <c r="AJ469" s="67"/>
      <c r="AK469" s="67"/>
      <c r="AL469" s="67"/>
      <c r="AM469" s="67"/>
      <c r="AN469" s="67"/>
    </row>
    <row r="470" spans="1:40">
      <c r="A470" s="67"/>
      <c r="B470" s="68"/>
      <c r="C470" s="67"/>
      <c r="D470" s="67"/>
      <c r="E470" s="67"/>
      <c r="F470" s="67"/>
      <c r="G470" s="67"/>
      <c r="H470" s="69"/>
      <c r="I470" s="69"/>
      <c r="J470" s="69"/>
      <c r="K470" s="68"/>
      <c r="L470" s="69"/>
      <c r="M470" s="69"/>
      <c r="N470" s="69"/>
      <c r="O470" s="69"/>
      <c r="P470" s="67"/>
      <c r="Q470" s="69"/>
      <c r="R470" s="67"/>
      <c r="S470" s="67"/>
      <c r="T470" s="70"/>
      <c r="U470" s="70"/>
      <c r="V470" s="70"/>
      <c r="W470" s="68"/>
      <c r="X470" s="70"/>
      <c r="Y470" s="70"/>
      <c r="Z470" s="70"/>
      <c r="AA470" s="68"/>
      <c r="AB470" s="70"/>
      <c r="AC470" s="70"/>
      <c r="AD470" s="70"/>
      <c r="AE470" s="70"/>
      <c r="AF470" s="70"/>
      <c r="AG470" s="70"/>
      <c r="AH470" s="67"/>
      <c r="AI470" s="68"/>
      <c r="AJ470" s="67"/>
      <c r="AK470" s="67"/>
      <c r="AL470" s="67"/>
      <c r="AM470" s="67"/>
      <c r="AN470" s="67"/>
    </row>
    <row r="471" spans="1:40">
      <c r="A471" s="67"/>
      <c r="B471" s="68"/>
      <c r="C471" s="67"/>
      <c r="D471" s="67"/>
      <c r="E471" s="67"/>
      <c r="F471" s="67"/>
      <c r="G471" s="67"/>
      <c r="H471" s="69"/>
      <c r="I471" s="69"/>
      <c r="J471" s="69"/>
      <c r="K471" s="68"/>
      <c r="L471" s="69"/>
      <c r="M471" s="69"/>
      <c r="N471" s="69"/>
      <c r="O471" s="69"/>
      <c r="P471" s="67"/>
      <c r="Q471" s="69"/>
      <c r="R471" s="67"/>
      <c r="S471" s="67"/>
      <c r="T471" s="70"/>
      <c r="U471" s="70"/>
      <c r="V471" s="70"/>
      <c r="W471" s="68"/>
      <c r="X471" s="70"/>
      <c r="Y471" s="70"/>
      <c r="Z471" s="70"/>
      <c r="AA471" s="68"/>
      <c r="AB471" s="70"/>
      <c r="AC471" s="70"/>
      <c r="AD471" s="70"/>
      <c r="AE471" s="70"/>
      <c r="AF471" s="70"/>
      <c r="AG471" s="70"/>
      <c r="AH471" s="67"/>
      <c r="AI471" s="68"/>
      <c r="AJ471" s="67"/>
      <c r="AK471" s="67"/>
      <c r="AL471" s="67"/>
      <c r="AM471" s="67"/>
      <c r="AN471" s="67"/>
    </row>
    <row r="472" spans="1:40">
      <c r="A472" s="67"/>
      <c r="B472" s="68"/>
      <c r="C472" s="67"/>
      <c r="D472" s="67"/>
      <c r="E472" s="67"/>
      <c r="F472" s="67"/>
      <c r="G472" s="67"/>
      <c r="H472" s="69"/>
      <c r="I472" s="69"/>
      <c r="J472" s="69"/>
      <c r="K472" s="68"/>
      <c r="L472" s="69"/>
      <c r="M472" s="69"/>
      <c r="N472" s="69"/>
      <c r="O472" s="69"/>
      <c r="P472" s="67"/>
      <c r="Q472" s="69"/>
      <c r="R472" s="67"/>
      <c r="S472" s="67"/>
      <c r="T472" s="70"/>
      <c r="U472" s="70"/>
      <c r="V472" s="70"/>
      <c r="W472" s="68"/>
      <c r="X472" s="70"/>
      <c r="Y472" s="70"/>
      <c r="Z472" s="70"/>
      <c r="AA472" s="68"/>
      <c r="AB472" s="70"/>
      <c r="AC472" s="70"/>
      <c r="AD472" s="70"/>
      <c r="AE472" s="70"/>
      <c r="AF472" s="70"/>
      <c r="AG472" s="70"/>
      <c r="AH472" s="67"/>
      <c r="AI472" s="68"/>
      <c r="AJ472" s="67"/>
      <c r="AK472" s="67"/>
      <c r="AL472" s="67"/>
      <c r="AM472" s="67"/>
      <c r="AN472" s="67"/>
    </row>
    <row r="473" spans="1:40">
      <c r="A473" s="67"/>
      <c r="B473" s="68"/>
      <c r="C473" s="67"/>
      <c r="D473" s="67"/>
      <c r="E473" s="67"/>
      <c r="F473" s="67"/>
      <c r="G473" s="67"/>
      <c r="H473" s="69"/>
      <c r="I473" s="69"/>
      <c r="J473" s="69"/>
      <c r="K473" s="68"/>
      <c r="L473" s="69"/>
      <c r="M473" s="69"/>
      <c r="N473" s="69"/>
      <c r="O473" s="69"/>
      <c r="P473" s="67"/>
      <c r="Q473" s="69"/>
      <c r="R473" s="67"/>
      <c r="S473" s="67"/>
      <c r="T473" s="70"/>
      <c r="U473" s="70"/>
      <c r="V473" s="70"/>
      <c r="W473" s="68"/>
      <c r="X473" s="70"/>
      <c r="Y473" s="70"/>
      <c r="Z473" s="70"/>
      <c r="AA473" s="68"/>
      <c r="AB473" s="70"/>
      <c r="AC473" s="70"/>
      <c r="AD473" s="70"/>
      <c r="AE473" s="70"/>
      <c r="AF473" s="70"/>
      <c r="AG473" s="70"/>
      <c r="AH473" s="67"/>
      <c r="AI473" s="68"/>
      <c r="AJ473" s="67"/>
      <c r="AK473" s="67"/>
      <c r="AL473" s="67"/>
      <c r="AM473" s="67"/>
      <c r="AN473" s="67"/>
    </row>
    <row r="474" spans="1:40">
      <c r="A474" s="67"/>
      <c r="B474" s="68"/>
      <c r="C474" s="67"/>
      <c r="D474" s="67"/>
      <c r="E474" s="67"/>
      <c r="F474" s="67"/>
      <c r="G474" s="67"/>
      <c r="H474" s="69"/>
      <c r="I474" s="69"/>
      <c r="J474" s="69"/>
      <c r="K474" s="68"/>
      <c r="L474" s="69"/>
      <c r="M474" s="69"/>
      <c r="N474" s="69"/>
      <c r="O474" s="69"/>
      <c r="P474" s="67"/>
      <c r="Q474" s="69"/>
      <c r="R474" s="67"/>
      <c r="S474" s="67"/>
      <c r="T474" s="70"/>
      <c r="U474" s="70"/>
      <c r="V474" s="70"/>
      <c r="W474" s="68"/>
      <c r="X474" s="70"/>
      <c r="Y474" s="70"/>
      <c r="Z474" s="70"/>
      <c r="AA474" s="68"/>
      <c r="AB474" s="70"/>
      <c r="AC474" s="70"/>
      <c r="AD474" s="70"/>
      <c r="AE474" s="70"/>
      <c r="AF474" s="70"/>
      <c r="AG474" s="70"/>
      <c r="AH474" s="67"/>
      <c r="AI474" s="68"/>
      <c r="AJ474" s="67"/>
      <c r="AK474" s="67"/>
      <c r="AL474" s="67"/>
      <c r="AM474" s="67"/>
      <c r="AN474" s="67"/>
    </row>
    <row r="475" spans="1:40">
      <c r="A475" s="67"/>
      <c r="B475" s="68"/>
      <c r="C475" s="67"/>
      <c r="D475" s="67"/>
      <c r="E475" s="67"/>
      <c r="F475" s="67"/>
      <c r="G475" s="67"/>
      <c r="H475" s="69"/>
      <c r="I475" s="69"/>
      <c r="J475" s="69"/>
      <c r="K475" s="68"/>
      <c r="L475" s="69"/>
      <c r="M475" s="69"/>
      <c r="N475" s="69"/>
      <c r="O475" s="69"/>
      <c r="P475" s="67"/>
      <c r="Q475" s="69"/>
      <c r="R475" s="67"/>
      <c r="S475" s="67"/>
      <c r="T475" s="70"/>
      <c r="U475" s="70"/>
      <c r="V475" s="70"/>
      <c r="W475" s="68"/>
      <c r="X475" s="70"/>
      <c r="Y475" s="70"/>
      <c r="Z475" s="70"/>
      <c r="AA475" s="68"/>
      <c r="AB475" s="70"/>
      <c r="AC475" s="70"/>
      <c r="AD475" s="70"/>
      <c r="AE475" s="70"/>
      <c r="AF475" s="70"/>
      <c r="AG475" s="70"/>
      <c r="AH475" s="67"/>
      <c r="AI475" s="68"/>
      <c r="AJ475" s="67"/>
      <c r="AK475" s="67"/>
      <c r="AL475" s="67"/>
      <c r="AM475" s="67"/>
      <c r="AN475" s="67"/>
    </row>
    <row r="476" spans="1:40">
      <c r="A476" s="67"/>
      <c r="B476" s="68"/>
      <c r="C476" s="67"/>
      <c r="D476" s="67"/>
      <c r="E476" s="67"/>
      <c r="F476" s="67"/>
      <c r="G476" s="67"/>
      <c r="H476" s="69"/>
      <c r="I476" s="69"/>
      <c r="J476" s="69"/>
      <c r="K476" s="68"/>
      <c r="L476" s="69"/>
      <c r="M476" s="69"/>
      <c r="N476" s="69"/>
      <c r="O476" s="69"/>
      <c r="P476" s="67"/>
      <c r="Q476" s="69"/>
      <c r="R476" s="67"/>
      <c r="S476" s="67"/>
      <c r="T476" s="70"/>
      <c r="U476" s="70"/>
      <c r="V476" s="70"/>
      <c r="W476" s="68"/>
      <c r="X476" s="70"/>
      <c r="Y476" s="70"/>
      <c r="Z476" s="70"/>
      <c r="AA476" s="68"/>
      <c r="AB476" s="70"/>
      <c r="AC476" s="70"/>
      <c r="AD476" s="70"/>
      <c r="AE476" s="70"/>
      <c r="AF476" s="70"/>
      <c r="AG476" s="70"/>
      <c r="AH476" s="67"/>
      <c r="AI476" s="68"/>
      <c r="AJ476" s="67"/>
      <c r="AK476" s="67"/>
      <c r="AL476" s="67"/>
      <c r="AM476" s="67"/>
      <c r="AN476" s="67"/>
    </row>
    <row r="477" spans="1:40">
      <c r="A477" s="67"/>
      <c r="B477" s="68"/>
      <c r="C477" s="67"/>
      <c r="D477" s="67"/>
      <c r="E477" s="67"/>
      <c r="F477" s="67"/>
      <c r="G477" s="67"/>
      <c r="H477" s="69"/>
      <c r="I477" s="69"/>
      <c r="J477" s="69"/>
      <c r="K477" s="68"/>
      <c r="L477" s="69"/>
      <c r="M477" s="69"/>
      <c r="N477" s="69"/>
      <c r="O477" s="69"/>
      <c r="P477" s="67"/>
      <c r="Q477" s="69"/>
      <c r="R477" s="67"/>
      <c r="S477" s="67"/>
      <c r="T477" s="70"/>
      <c r="U477" s="70"/>
      <c r="V477" s="70"/>
      <c r="W477" s="68"/>
      <c r="X477" s="70"/>
      <c r="Y477" s="70"/>
      <c r="Z477" s="70"/>
      <c r="AA477" s="68"/>
      <c r="AB477" s="70"/>
      <c r="AC477" s="70"/>
      <c r="AD477" s="70"/>
      <c r="AE477" s="70"/>
      <c r="AF477" s="70"/>
      <c r="AG477" s="70"/>
      <c r="AH477" s="67"/>
      <c r="AI477" s="68"/>
      <c r="AJ477" s="67"/>
      <c r="AK477" s="67"/>
      <c r="AL477" s="67"/>
      <c r="AM477" s="67"/>
      <c r="AN477" s="67"/>
    </row>
    <row r="478" spans="1:40">
      <c r="A478" s="67"/>
      <c r="B478" s="68"/>
      <c r="C478" s="67"/>
      <c r="D478" s="67"/>
      <c r="E478" s="67"/>
      <c r="F478" s="67"/>
      <c r="G478" s="67"/>
      <c r="H478" s="69"/>
      <c r="I478" s="69"/>
      <c r="J478" s="69"/>
      <c r="K478" s="68"/>
      <c r="L478" s="69"/>
      <c r="M478" s="69"/>
      <c r="N478" s="69"/>
      <c r="O478" s="69"/>
      <c r="P478" s="67"/>
      <c r="Q478" s="69"/>
      <c r="R478" s="67"/>
      <c r="S478" s="67"/>
      <c r="T478" s="70"/>
      <c r="U478" s="70"/>
      <c r="V478" s="70"/>
      <c r="W478" s="68"/>
      <c r="X478" s="70"/>
      <c r="Y478" s="70"/>
      <c r="Z478" s="70"/>
      <c r="AA478" s="68"/>
      <c r="AB478" s="70"/>
      <c r="AC478" s="70"/>
      <c r="AD478" s="70"/>
      <c r="AE478" s="70"/>
      <c r="AF478" s="70"/>
      <c r="AG478" s="70"/>
      <c r="AH478" s="67"/>
      <c r="AI478" s="68"/>
      <c r="AJ478" s="67"/>
      <c r="AK478" s="67"/>
      <c r="AL478" s="67"/>
      <c r="AM478" s="67"/>
      <c r="AN478" s="67"/>
    </row>
    <row r="479" spans="1:40">
      <c r="A479" s="67"/>
      <c r="B479" s="68"/>
      <c r="C479" s="67"/>
      <c r="D479" s="67"/>
      <c r="E479" s="67"/>
      <c r="F479" s="67"/>
      <c r="G479" s="67"/>
      <c r="H479" s="69"/>
      <c r="I479" s="69"/>
      <c r="J479" s="69"/>
      <c r="K479" s="68"/>
      <c r="L479" s="69"/>
      <c r="M479" s="69"/>
      <c r="N479" s="69"/>
      <c r="O479" s="69"/>
      <c r="P479" s="67"/>
      <c r="Q479" s="69"/>
      <c r="R479" s="67"/>
      <c r="S479" s="67"/>
      <c r="T479" s="70"/>
      <c r="U479" s="70"/>
      <c r="V479" s="70"/>
      <c r="W479" s="68"/>
      <c r="X479" s="70"/>
      <c r="Y479" s="70"/>
      <c r="Z479" s="70"/>
      <c r="AA479" s="68"/>
      <c r="AB479" s="70"/>
      <c r="AC479" s="70"/>
      <c r="AD479" s="70"/>
      <c r="AE479" s="70"/>
      <c r="AF479" s="70"/>
      <c r="AG479" s="70"/>
      <c r="AH479" s="67"/>
      <c r="AI479" s="68"/>
      <c r="AJ479" s="67"/>
      <c r="AK479" s="67"/>
      <c r="AL479" s="67"/>
      <c r="AM479" s="67"/>
      <c r="AN479" s="67"/>
    </row>
    <row r="480" spans="1:40">
      <c r="A480" s="67"/>
      <c r="B480" s="68"/>
      <c r="C480" s="67"/>
      <c r="D480" s="67"/>
      <c r="E480" s="67"/>
      <c r="F480" s="67"/>
      <c r="G480" s="67"/>
      <c r="H480" s="69"/>
      <c r="I480" s="69"/>
      <c r="J480" s="69"/>
      <c r="K480" s="68"/>
      <c r="L480" s="69"/>
      <c r="M480" s="69"/>
      <c r="N480" s="69"/>
      <c r="O480" s="69"/>
      <c r="P480" s="67"/>
      <c r="Q480" s="69"/>
      <c r="R480" s="67"/>
      <c r="S480" s="67"/>
      <c r="T480" s="70"/>
      <c r="U480" s="70"/>
      <c r="V480" s="70"/>
      <c r="W480" s="68"/>
      <c r="X480" s="70"/>
      <c r="Y480" s="70"/>
      <c r="Z480" s="70"/>
      <c r="AA480" s="68"/>
      <c r="AB480" s="70"/>
      <c r="AC480" s="70"/>
      <c r="AD480" s="70"/>
      <c r="AE480" s="70"/>
      <c r="AF480" s="70"/>
      <c r="AG480" s="70"/>
      <c r="AH480" s="67"/>
      <c r="AI480" s="68"/>
      <c r="AJ480" s="67"/>
      <c r="AK480" s="67"/>
      <c r="AL480" s="67"/>
      <c r="AM480" s="67"/>
      <c r="AN480" s="67"/>
    </row>
    <row r="481" spans="1:40">
      <c r="A481" s="67"/>
      <c r="B481" s="68"/>
      <c r="C481" s="67"/>
      <c r="D481" s="67"/>
      <c r="E481" s="67"/>
      <c r="F481" s="67"/>
      <c r="G481" s="67"/>
      <c r="H481" s="69"/>
      <c r="I481" s="69"/>
      <c r="J481" s="69"/>
      <c r="K481" s="68"/>
      <c r="L481" s="69"/>
      <c r="M481" s="69"/>
      <c r="N481" s="69"/>
      <c r="O481" s="69"/>
      <c r="P481" s="67"/>
      <c r="Q481" s="69"/>
      <c r="R481" s="67"/>
      <c r="S481" s="67"/>
      <c r="T481" s="70"/>
      <c r="U481" s="70"/>
      <c r="V481" s="70"/>
      <c r="W481" s="68"/>
      <c r="X481" s="70"/>
      <c r="Y481" s="70"/>
      <c r="Z481" s="70"/>
      <c r="AA481" s="68"/>
      <c r="AB481" s="70"/>
      <c r="AC481" s="70"/>
      <c r="AD481" s="70"/>
      <c r="AE481" s="70"/>
      <c r="AF481" s="70"/>
      <c r="AG481" s="70"/>
      <c r="AH481" s="67"/>
      <c r="AI481" s="68"/>
      <c r="AJ481" s="67"/>
      <c r="AK481" s="67"/>
      <c r="AL481" s="67"/>
      <c r="AM481" s="67"/>
      <c r="AN481" s="67"/>
    </row>
    <row r="482" spans="1:40">
      <c r="A482" s="67"/>
      <c r="B482" s="68"/>
      <c r="C482" s="67"/>
      <c r="D482" s="67"/>
      <c r="E482" s="67"/>
      <c r="F482" s="67"/>
      <c r="G482" s="67"/>
      <c r="H482" s="69"/>
      <c r="I482" s="69"/>
      <c r="J482" s="69"/>
      <c r="K482" s="68"/>
      <c r="L482" s="69"/>
      <c r="M482" s="69"/>
      <c r="N482" s="69"/>
      <c r="O482" s="69"/>
      <c r="P482" s="67"/>
      <c r="Q482" s="69"/>
      <c r="R482" s="67"/>
      <c r="S482" s="67"/>
      <c r="T482" s="70"/>
      <c r="U482" s="70"/>
      <c r="V482" s="70"/>
      <c r="W482" s="68"/>
      <c r="X482" s="70"/>
      <c r="Y482" s="70"/>
      <c r="Z482" s="70"/>
      <c r="AA482" s="68"/>
      <c r="AB482" s="70"/>
      <c r="AC482" s="70"/>
      <c r="AD482" s="70"/>
      <c r="AE482" s="70"/>
      <c r="AF482" s="70"/>
      <c r="AG482" s="70"/>
      <c r="AH482" s="67"/>
      <c r="AI482" s="68"/>
      <c r="AJ482" s="67"/>
      <c r="AK482" s="67"/>
      <c r="AL482" s="67"/>
      <c r="AM482" s="67"/>
      <c r="AN482" s="67"/>
    </row>
    <row r="483" spans="1:40">
      <c r="A483" s="67"/>
      <c r="B483" s="68"/>
      <c r="C483" s="67"/>
      <c r="D483" s="67"/>
      <c r="E483" s="67"/>
      <c r="F483" s="67"/>
      <c r="G483" s="67"/>
      <c r="H483" s="69"/>
      <c r="I483" s="69"/>
      <c r="J483" s="69"/>
      <c r="K483" s="68"/>
      <c r="L483" s="69"/>
      <c r="M483" s="69"/>
      <c r="N483" s="69"/>
      <c r="O483" s="69"/>
      <c r="P483" s="67"/>
      <c r="Q483" s="69"/>
      <c r="R483" s="67"/>
      <c r="S483" s="67"/>
      <c r="T483" s="70"/>
      <c r="U483" s="70"/>
      <c r="V483" s="70"/>
      <c r="W483" s="68"/>
      <c r="X483" s="70"/>
      <c r="Y483" s="70"/>
      <c r="Z483" s="70"/>
      <c r="AA483" s="68"/>
      <c r="AB483" s="70"/>
      <c r="AC483" s="70"/>
      <c r="AD483" s="70"/>
      <c r="AE483" s="70"/>
      <c r="AF483" s="70"/>
      <c r="AG483" s="70"/>
      <c r="AH483" s="67"/>
      <c r="AI483" s="68"/>
      <c r="AJ483" s="67"/>
      <c r="AK483" s="67"/>
      <c r="AL483" s="67"/>
      <c r="AM483" s="67"/>
      <c r="AN483" s="67"/>
    </row>
    <row r="484" spans="1:40">
      <c r="A484" s="67"/>
      <c r="B484" s="68"/>
      <c r="C484" s="67"/>
      <c r="D484" s="67"/>
      <c r="E484" s="67"/>
      <c r="F484" s="67"/>
      <c r="G484" s="67"/>
      <c r="H484" s="69"/>
      <c r="I484" s="69"/>
      <c r="J484" s="69"/>
      <c r="K484" s="68"/>
      <c r="L484" s="69"/>
      <c r="M484" s="69"/>
      <c r="N484" s="69"/>
      <c r="O484" s="69"/>
      <c r="P484" s="67"/>
      <c r="Q484" s="69"/>
      <c r="R484" s="67"/>
      <c r="S484" s="67"/>
      <c r="T484" s="70"/>
      <c r="U484" s="70"/>
      <c r="V484" s="70"/>
      <c r="W484" s="68"/>
      <c r="X484" s="70"/>
      <c r="Y484" s="70"/>
      <c r="Z484" s="70"/>
      <c r="AA484" s="68"/>
      <c r="AB484" s="70"/>
      <c r="AC484" s="70"/>
      <c r="AD484" s="70"/>
      <c r="AE484" s="70"/>
      <c r="AF484" s="70"/>
      <c r="AG484" s="70"/>
      <c r="AH484" s="67"/>
      <c r="AI484" s="68"/>
      <c r="AJ484" s="67"/>
      <c r="AK484" s="67"/>
      <c r="AL484" s="67"/>
      <c r="AM484" s="67"/>
      <c r="AN484" s="67"/>
    </row>
    <row r="485" spans="1:40">
      <c r="A485" s="67"/>
      <c r="B485" s="68"/>
      <c r="C485" s="67"/>
      <c r="D485" s="67"/>
      <c r="E485" s="67"/>
      <c r="F485" s="67"/>
      <c r="G485" s="67"/>
      <c r="H485" s="69"/>
      <c r="I485" s="69"/>
      <c r="J485" s="69"/>
      <c r="K485" s="68"/>
      <c r="L485" s="69"/>
      <c r="M485" s="69"/>
      <c r="N485" s="69"/>
      <c r="O485" s="69"/>
      <c r="P485" s="67"/>
      <c r="Q485" s="69"/>
      <c r="R485" s="67"/>
      <c r="S485" s="67"/>
      <c r="T485" s="70"/>
      <c r="U485" s="70"/>
      <c r="V485" s="70"/>
      <c r="W485" s="68"/>
      <c r="X485" s="70"/>
      <c r="Y485" s="70"/>
      <c r="Z485" s="70"/>
      <c r="AA485" s="68"/>
      <c r="AB485" s="70"/>
      <c r="AC485" s="70"/>
      <c r="AD485" s="70"/>
      <c r="AE485" s="70"/>
      <c r="AF485" s="70"/>
      <c r="AG485" s="70"/>
      <c r="AH485" s="67"/>
      <c r="AI485" s="68"/>
      <c r="AJ485" s="67"/>
      <c r="AK485" s="67"/>
      <c r="AL485" s="67"/>
      <c r="AM485" s="67"/>
      <c r="AN485" s="67"/>
    </row>
    <row r="486" spans="1:40">
      <c r="A486" s="67"/>
      <c r="B486" s="68"/>
      <c r="C486" s="67"/>
      <c r="D486" s="67"/>
      <c r="E486" s="67"/>
      <c r="F486" s="67"/>
      <c r="G486" s="67"/>
      <c r="H486" s="69"/>
      <c r="I486" s="69"/>
      <c r="J486" s="69"/>
      <c r="K486" s="68"/>
      <c r="L486" s="69"/>
      <c r="M486" s="69"/>
      <c r="N486" s="69"/>
      <c r="O486" s="69"/>
      <c r="P486" s="67"/>
      <c r="Q486" s="69"/>
      <c r="R486" s="67"/>
      <c r="S486" s="67"/>
      <c r="T486" s="70"/>
      <c r="U486" s="70"/>
      <c r="V486" s="70"/>
      <c r="W486" s="68"/>
      <c r="X486" s="70"/>
      <c r="Y486" s="70"/>
      <c r="Z486" s="70"/>
      <c r="AA486" s="68"/>
      <c r="AB486" s="70"/>
      <c r="AC486" s="70"/>
      <c r="AD486" s="70"/>
      <c r="AE486" s="70"/>
      <c r="AF486" s="70"/>
      <c r="AG486" s="70"/>
      <c r="AH486" s="67"/>
      <c r="AI486" s="68"/>
      <c r="AJ486" s="67"/>
      <c r="AK486" s="67"/>
      <c r="AL486" s="67"/>
      <c r="AM486" s="67"/>
      <c r="AN486" s="67"/>
    </row>
    <row r="487" spans="1:40">
      <c r="A487" s="67"/>
      <c r="B487" s="68"/>
      <c r="C487" s="67"/>
      <c r="D487" s="67"/>
      <c r="E487" s="67"/>
      <c r="F487" s="67"/>
      <c r="G487" s="67"/>
      <c r="H487" s="69"/>
      <c r="I487" s="69"/>
      <c r="J487" s="69"/>
      <c r="K487" s="68"/>
      <c r="L487" s="69"/>
      <c r="M487" s="69"/>
      <c r="N487" s="69"/>
      <c r="O487" s="69"/>
      <c r="P487" s="67"/>
      <c r="Q487" s="69"/>
      <c r="R487" s="67"/>
      <c r="S487" s="67"/>
      <c r="T487" s="70"/>
      <c r="U487" s="70"/>
      <c r="V487" s="70"/>
      <c r="W487" s="68"/>
      <c r="X487" s="70"/>
      <c r="Y487" s="70"/>
      <c r="Z487" s="70"/>
      <c r="AA487" s="68"/>
      <c r="AB487" s="70"/>
      <c r="AC487" s="70"/>
      <c r="AD487" s="70"/>
      <c r="AE487" s="70"/>
      <c r="AF487" s="70"/>
      <c r="AG487" s="70"/>
      <c r="AH487" s="67"/>
      <c r="AI487" s="68"/>
      <c r="AJ487" s="67"/>
      <c r="AK487" s="67"/>
      <c r="AL487" s="67"/>
      <c r="AM487" s="67"/>
      <c r="AN487" s="67"/>
    </row>
    <row r="488" spans="1:40">
      <c r="A488" s="67"/>
      <c r="B488" s="68"/>
      <c r="C488" s="67"/>
      <c r="D488" s="67"/>
      <c r="E488" s="67"/>
      <c r="F488" s="67"/>
      <c r="G488" s="67"/>
      <c r="H488" s="69"/>
      <c r="I488" s="69"/>
      <c r="J488" s="69"/>
      <c r="K488" s="68"/>
      <c r="L488" s="69"/>
      <c r="M488" s="69"/>
      <c r="N488" s="69"/>
      <c r="O488" s="69"/>
      <c r="P488" s="67"/>
      <c r="Q488" s="69"/>
      <c r="R488" s="67"/>
      <c r="S488" s="67"/>
      <c r="T488" s="70"/>
      <c r="U488" s="70"/>
      <c r="V488" s="70"/>
      <c r="W488" s="68"/>
      <c r="X488" s="70"/>
      <c r="Y488" s="70"/>
      <c r="Z488" s="70"/>
      <c r="AA488" s="68"/>
      <c r="AB488" s="70"/>
      <c r="AC488" s="70"/>
      <c r="AD488" s="70"/>
      <c r="AE488" s="70"/>
      <c r="AF488" s="70"/>
      <c r="AG488" s="70"/>
      <c r="AH488" s="67"/>
      <c r="AI488" s="68"/>
      <c r="AJ488" s="67"/>
      <c r="AK488" s="67"/>
      <c r="AL488" s="67"/>
      <c r="AM488" s="67"/>
      <c r="AN488" s="67"/>
    </row>
    <row r="489" spans="1:40">
      <c r="A489" s="67"/>
      <c r="B489" s="68"/>
      <c r="C489" s="67"/>
      <c r="D489" s="67"/>
      <c r="E489" s="67"/>
      <c r="F489" s="67"/>
      <c r="G489" s="67"/>
      <c r="H489" s="69"/>
      <c r="I489" s="69"/>
      <c r="J489" s="69"/>
      <c r="K489" s="68"/>
      <c r="L489" s="69"/>
      <c r="M489" s="69"/>
      <c r="N489" s="69"/>
      <c r="O489" s="69"/>
      <c r="P489" s="67"/>
      <c r="Q489" s="69"/>
      <c r="R489" s="67"/>
      <c r="S489" s="67"/>
      <c r="T489" s="70"/>
      <c r="U489" s="70"/>
      <c r="V489" s="70"/>
      <c r="W489" s="68"/>
      <c r="X489" s="70"/>
      <c r="Y489" s="70"/>
      <c r="Z489" s="70"/>
      <c r="AA489" s="68"/>
      <c r="AB489" s="70"/>
      <c r="AC489" s="70"/>
      <c r="AD489" s="70"/>
      <c r="AE489" s="70"/>
      <c r="AF489" s="70"/>
      <c r="AG489" s="70"/>
      <c r="AH489" s="67"/>
      <c r="AI489" s="68"/>
      <c r="AJ489" s="67"/>
      <c r="AK489" s="67"/>
      <c r="AL489" s="67"/>
      <c r="AM489" s="67"/>
      <c r="AN489" s="67"/>
    </row>
    <row r="490" spans="1:40">
      <c r="A490" s="67"/>
      <c r="B490" s="68"/>
      <c r="C490" s="67"/>
      <c r="D490" s="67"/>
      <c r="E490" s="67"/>
      <c r="F490" s="67"/>
      <c r="G490" s="67"/>
      <c r="H490" s="69"/>
      <c r="I490" s="69"/>
      <c r="J490" s="69"/>
      <c r="K490" s="68"/>
      <c r="L490" s="69"/>
      <c r="M490" s="69"/>
      <c r="N490" s="69"/>
      <c r="O490" s="69"/>
      <c r="P490" s="67"/>
      <c r="Q490" s="69"/>
      <c r="R490" s="67"/>
      <c r="S490" s="67"/>
      <c r="T490" s="70"/>
      <c r="U490" s="70"/>
      <c r="V490" s="70"/>
      <c r="W490" s="68"/>
      <c r="X490" s="70"/>
      <c r="Y490" s="70"/>
      <c r="Z490" s="70"/>
      <c r="AA490" s="68"/>
      <c r="AB490" s="70"/>
      <c r="AC490" s="70"/>
      <c r="AD490" s="70"/>
      <c r="AE490" s="70"/>
      <c r="AF490" s="70"/>
      <c r="AG490" s="70"/>
      <c r="AH490" s="67"/>
      <c r="AI490" s="68"/>
      <c r="AJ490" s="67"/>
      <c r="AK490" s="67"/>
      <c r="AL490" s="67"/>
      <c r="AM490" s="67"/>
      <c r="AN490" s="67"/>
    </row>
    <row r="491" spans="1:40">
      <c r="A491" s="67"/>
      <c r="B491" s="68"/>
      <c r="C491" s="67"/>
      <c r="D491" s="67"/>
      <c r="E491" s="67"/>
      <c r="F491" s="67"/>
      <c r="G491" s="67"/>
      <c r="H491" s="69"/>
      <c r="I491" s="69"/>
      <c r="J491" s="69"/>
      <c r="K491" s="68"/>
      <c r="L491" s="69"/>
      <c r="M491" s="69"/>
      <c r="N491" s="69"/>
      <c r="O491" s="69"/>
      <c r="P491" s="67"/>
      <c r="Q491" s="69"/>
      <c r="R491" s="67"/>
      <c r="S491" s="67"/>
      <c r="T491" s="70"/>
      <c r="U491" s="70"/>
      <c r="V491" s="70"/>
      <c r="W491" s="68"/>
      <c r="X491" s="70"/>
      <c r="Y491" s="70"/>
      <c r="Z491" s="70"/>
      <c r="AA491" s="68"/>
      <c r="AB491" s="70"/>
      <c r="AC491" s="70"/>
      <c r="AD491" s="70"/>
      <c r="AE491" s="70"/>
      <c r="AF491" s="70"/>
      <c r="AG491" s="70"/>
      <c r="AH491" s="67"/>
      <c r="AI491" s="68"/>
      <c r="AJ491" s="67"/>
      <c r="AK491" s="67"/>
      <c r="AL491" s="67"/>
      <c r="AM491" s="67"/>
      <c r="AN491" s="67"/>
    </row>
    <row r="492" spans="1:40">
      <c r="A492" s="67"/>
      <c r="B492" s="68"/>
      <c r="C492" s="67"/>
      <c r="D492" s="67"/>
      <c r="E492" s="67"/>
      <c r="F492" s="67"/>
      <c r="G492" s="67"/>
      <c r="H492" s="69"/>
      <c r="I492" s="69"/>
      <c r="J492" s="69"/>
      <c r="K492" s="68"/>
      <c r="L492" s="69"/>
      <c r="M492" s="69"/>
      <c r="N492" s="69"/>
      <c r="O492" s="69"/>
      <c r="P492" s="67"/>
      <c r="Q492" s="69"/>
      <c r="R492" s="67"/>
      <c r="S492" s="67"/>
      <c r="T492" s="70"/>
      <c r="U492" s="70"/>
      <c r="V492" s="70"/>
      <c r="W492" s="68"/>
      <c r="X492" s="70"/>
      <c r="Y492" s="70"/>
      <c r="Z492" s="70"/>
      <c r="AA492" s="68"/>
      <c r="AB492" s="70"/>
      <c r="AC492" s="70"/>
      <c r="AD492" s="70"/>
      <c r="AE492" s="70"/>
      <c r="AF492" s="70"/>
      <c r="AG492" s="70"/>
      <c r="AH492" s="67"/>
      <c r="AI492" s="68"/>
      <c r="AJ492" s="67"/>
      <c r="AK492" s="67"/>
      <c r="AL492" s="67"/>
      <c r="AM492" s="67"/>
      <c r="AN492" s="67"/>
    </row>
    <row r="493" spans="1:40">
      <c r="A493" s="67"/>
      <c r="B493" s="68"/>
      <c r="C493" s="67"/>
      <c r="D493" s="67"/>
      <c r="E493" s="67"/>
      <c r="F493" s="67"/>
      <c r="G493" s="67"/>
      <c r="H493" s="69"/>
      <c r="I493" s="69"/>
      <c r="J493" s="69"/>
      <c r="K493" s="68"/>
      <c r="L493" s="69"/>
      <c r="M493" s="69"/>
      <c r="N493" s="69"/>
      <c r="O493" s="69"/>
      <c r="P493" s="67"/>
      <c r="Q493" s="69"/>
      <c r="R493" s="67"/>
      <c r="S493" s="67"/>
      <c r="T493" s="70"/>
      <c r="U493" s="70"/>
      <c r="V493" s="70"/>
      <c r="W493" s="68"/>
      <c r="X493" s="70"/>
      <c r="Y493" s="70"/>
      <c r="Z493" s="70"/>
      <c r="AA493" s="68"/>
      <c r="AB493" s="70"/>
      <c r="AC493" s="70"/>
      <c r="AD493" s="70"/>
      <c r="AE493" s="70"/>
      <c r="AF493" s="70"/>
      <c r="AG493" s="70"/>
      <c r="AH493" s="67"/>
      <c r="AI493" s="68"/>
      <c r="AJ493" s="67"/>
      <c r="AK493" s="67"/>
      <c r="AL493" s="67"/>
      <c r="AM493" s="67"/>
      <c r="AN493" s="67"/>
    </row>
    <row r="494" spans="1:40">
      <c r="A494" s="67"/>
      <c r="B494" s="68"/>
      <c r="C494" s="67"/>
      <c r="D494" s="67"/>
      <c r="E494" s="67"/>
      <c r="F494" s="67"/>
      <c r="G494" s="67"/>
      <c r="H494" s="69"/>
      <c r="I494" s="69"/>
      <c r="J494" s="69"/>
      <c r="K494" s="68"/>
      <c r="L494" s="69"/>
      <c r="M494" s="69"/>
      <c r="N494" s="69"/>
      <c r="O494" s="69"/>
      <c r="P494" s="67"/>
      <c r="Q494" s="69"/>
      <c r="R494" s="67"/>
      <c r="S494" s="67"/>
      <c r="T494" s="70"/>
      <c r="U494" s="70"/>
      <c r="V494" s="70"/>
      <c r="W494" s="68"/>
      <c r="X494" s="70"/>
      <c r="Y494" s="70"/>
      <c r="Z494" s="70"/>
      <c r="AA494" s="68"/>
      <c r="AB494" s="70"/>
      <c r="AC494" s="70"/>
      <c r="AD494" s="70"/>
      <c r="AE494" s="70"/>
      <c r="AF494" s="70"/>
      <c r="AG494" s="70"/>
      <c r="AH494" s="67"/>
      <c r="AI494" s="68"/>
      <c r="AJ494" s="67"/>
      <c r="AK494" s="67"/>
      <c r="AL494" s="67"/>
      <c r="AM494" s="67"/>
      <c r="AN494" s="67"/>
    </row>
    <row r="495" spans="1:40">
      <c r="A495" s="67"/>
      <c r="B495" s="68"/>
      <c r="C495" s="67"/>
      <c r="D495" s="67"/>
      <c r="E495" s="67"/>
      <c r="F495" s="67"/>
      <c r="G495" s="67"/>
      <c r="H495" s="69"/>
      <c r="I495" s="69"/>
      <c r="J495" s="69"/>
      <c r="K495" s="68"/>
      <c r="L495" s="69"/>
      <c r="M495" s="69"/>
      <c r="N495" s="69"/>
      <c r="O495" s="69"/>
      <c r="P495" s="67"/>
      <c r="Q495" s="69"/>
      <c r="R495" s="67"/>
      <c r="S495" s="67"/>
      <c r="T495" s="70"/>
      <c r="U495" s="70"/>
      <c r="V495" s="70"/>
      <c r="W495" s="68"/>
      <c r="X495" s="70"/>
      <c r="Y495" s="70"/>
      <c r="Z495" s="70"/>
      <c r="AA495" s="68"/>
      <c r="AB495" s="70"/>
      <c r="AC495" s="70"/>
      <c r="AD495" s="70"/>
      <c r="AE495" s="70"/>
      <c r="AF495" s="70"/>
      <c r="AG495" s="70"/>
      <c r="AH495" s="67"/>
      <c r="AI495" s="68"/>
      <c r="AJ495" s="67"/>
      <c r="AK495" s="67"/>
      <c r="AL495" s="67"/>
      <c r="AM495" s="67"/>
      <c r="AN495" s="67"/>
    </row>
    <row r="496" spans="1:40">
      <c r="A496" s="67"/>
      <c r="B496" s="68"/>
      <c r="C496" s="67"/>
      <c r="D496" s="67"/>
      <c r="E496" s="67"/>
      <c r="F496" s="67"/>
      <c r="G496" s="67"/>
      <c r="H496" s="69"/>
      <c r="I496" s="69"/>
      <c r="J496" s="69"/>
      <c r="K496" s="68"/>
      <c r="L496" s="69"/>
      <c r="M496" s="69"/>
      <c r="N496" s="69"/>
      <c r="O496" s="69"/>
      <c r="P496" s="67"/>
      <c r="Q496" s="69"/>
      <c r="R496" s="67"/>
      <c r="S496" s="67"/>
      <c r="T496" s="70"/>
      <c r="U496" s="70"/>
      <c r="V496" s="70"/>
      <c r="W496" s="68"/>
      <c r="X496" s="70"/>
      <c r="Y496" s="70"/>
      <c r="Z496" s="70"/>
      <c r="AA496" s="68"/>
      <c r="AB496" s="70"/>
      <c r="AC496" s="70"/>
      <c r="AD496" s="70"/>
      <c r="AE496" s="70"/>
      <c r="AF496" s="70"/>
      <c r="AG496" s="70"/>
      <c r="AH496" s="67"/>
      <c r="AI496" s="68"/>
      <c r="AJ496" s="67"/>
      <c r="AK496" s="67"/>
      <c r="AL496" s="67"/>
      <c r="AM496" s="67"/>
      <c r="AN496" s="67"/>
    </row>
    <row r="497" spans="1:40">
      <c r="A497" s="67"/>
      <c r="B497" s="68"/>
      <c r="C497" s="67"/>
      <c r="D497" s="67"/>
      <c r="E497" s="67"/>
      <c r="F497" s="67"/>
      <c r="G497" s="67"/>
      <c r="H497" s="69"/>
      <c r="I497" s="69"/>
      <c r="J497" s="69"/>
      <c r="K497" s="68"/>
      <c r="L497" s="69"/>
      <c r="M497" s="69"/>
      <c r="N497" s="69"/>
      <c r="O497" s="69"/>
      <c r="P497" s="67"/>
      <c r="Q497" s="69"/>
      <c r="R497" s="67"/>
      <c r="S497" s="67"/>
      <c r="T497" s="70"/>
      <c r="U497" s="70"/>
      <c r="V497" s="70"/>
      <c r="W497" s="68"/>
      <c r="X497" s="70"/>
      <c r="Y497" s="70"/>
      <c r="Z497" s="70"/>
      <c r="AA497" s="68"/>
      <c r="AB497" s="70"/>
      <c r="AC497" s="70"/>
      <c r="AD497" s="70"/>
      <c r="AE497" s="70"/>
      <c r="AF497" s="70"/>
      <c r="AG497" s="70"/>
      <c r="AH497" s="67"/>
      <c r="AI497" s="68"/>
      <c r="AJ497" s="67"/>
      <c r="AK497" s="67"/>
      <c r="AL497" s="67"/>
      <c r="AM497" s="67"/>
      <c r="AN497" s="67"/>
    </row>
    <row r="498" spans="1:40">
      <c r="A498" s="67"/>
      <c r="B498" s="68"/>
      <c r="C498" s="67"/>
      <c r="D498" s="67"/>
      <c r="E498" s="67"/>
      <c r="F498" s="67"/>
      <c r="G498" s="67"/>
      <c r="H498" s="69"/>
      <c r="I498" s="69"/>
      <c r="J498" s="69"/>
      <c r="K498" s="68"/>
      <c r="L498" s="69"/>
      <c r="M498" s="69"/>
      <c r="N498" s="69"/>
      <c r="O498" s="69"/>
      <c r="P498" s="67"/>
      <c r="Q498" s="69"/>
      <c r="R498" s="67"/>
      <c r="S498" s="67"/>
      <c r="T498" s="70"/>
      <c r="U498" s="70"/>
      <c r="V498" s="70"/>
      <c r="W498" s="68"/>
      <c r="X498" s="70"/>
      <c r="Y498" s="70"/>
      <c r="Z498" s="70"/>
      <c r="AA498" s="68"/>
      <c r="AB498" s="70"/>
      <c r="AC498" s="70"/>
      <c r="AD498" s="70"/>
      <c r="AE498" s="70"/>
      <c r="AF498" s="70"/>
      <c r="AG498" s="70"/>
      <c r="AH498" s="67"/>
      <c r="AI498" s="68"/>
      <c r="AJ498" s="67"/>
      <c r="AK498" s="67"/>
      <c r="AL498" s="67"/>
      <c r="AM498" s="67"/>
      <c r="AN498" s="67"/>
    </row>
    <row r="499" spans="1:40">
      <c r="A499" s="67"/>
      <c r="B499" s="68"/>
      <c r="C499" s="67"/>
      <c r="D499" s="67"/>
      <c r="E499" s="67"/>
      <c r="F499" s="67"/>
      <c r="G499" s="67"/>
      <c r="H499" s="69"/>
      <c r="I499" s="69"/>
      <c r="J499" s="69"/>
      <c r="K499" s="68"/>
      <c r="L499" s="69"/>
      <c r="M499" s="69"/>
      <c r="N499" s="69"/>
      <c r="O499" s="69"/>
      <c r="P499" s="67"/>
      <c r="Q499" s="69"/>
      <c r="R499" s="67"/>
      <c r="S499" s="67"/>
      <c r="T499" s="70"/>
      <c r="U499" s="70"/>
      <c r="V499" s="70"/>
      <c r="W499" s="68"/>
      <c r="X499" s="70"/>
      <c r="Y499" s="70"/>
      <c r="Z499" s="70"/>
      <c r="AA499" s="68"/>
      <c r="AB499" s="70"/>
      <c r="AC499" s="70"/>
      <c r="AD499" s="70"/>
      <c r="AE499" s="70"/>
      <c r="AF499" s="70"/>
      <c r="AG499" s="70"/>
      <c r="AH499" s="67"/>
      <c r="AI499" s="68"/>
      <c r="AJ499" s="67"/>
      <c r="AK499" s="67"/>
      <c r="AL499" s="67"/>
      <c r="AM499" s="67"/>
      <c r="AN499" s="67"/>
    </row>
    <row r="500" spans="1:40">
      <c r="A500" s="67"/>
      <c r="B500" s="68"/>
      <c r="C500" s="67"/>
      <c r="D500" s="67"/>
      <c r="E500" s="67"/>
      <c r="F500" s="67"/>
      <c r="G500" s="67"/>
      <c r="H500" s="69"/>
      <c r="I500" s="69"/>
      <c r="J500" s="69"/>
      <c r="K500" s="68"/>
      <c r="L500" s="69"/>
      <c r="M500" s="69"/>
      <c r="N500" s="69"/>
      <c r="O500" s="69"/>
      <c r="P500" s="67"/>
      <c r="Q500" s="69"/>
      <c r="R500" s="67"/>
      <c r="S500" s="67"/>
      <c r="T500" s="70"/>
      <c r="U500" s="70"/>
      <c r="V500" s="70"/>
      <c r="W500" s="68"/>
      <c r="X500" s="70"/>
      <c r="Y500" s="70"/>
      <c r="Z500" s="70"/>
      <c r="AA500" s="68"/>
      <c r="AB500" s="70"/>
      <c r="AC500" s="70"/>
      <c r="AD500" s="70"/>
      <c r="AE500" s="70"/>
      <c r="AF500" s="70"/>
      <c r="AG500" s="70"/>
      <c r="AH500" s="67"/>
      <c r="AI500" s="68"/>
      <c r="AJ500" s="67"/>
      <c r="AK500" s="67"/>
      <c r="AL500" s="67"/>
      <c r="AM500" s="67"/>
      <c r="AN500" s="67"/>
    </row>
    <row r="501" spans="1:40">
      <c r="A501" s="67"/>
      <c r="B501" s="68"/>
      <c r="C501" s="67"/>
      <c r="D501" s="67"/>
      <c r="E501" s="67"/>
      <c r="F501" s="67"/>
      <c r="G501" s="67"/>
      <c r="H501" s="69"/>
      <c r="I501" s="69"/>
      <c r="J501" s="69"/>
      <c r="K501" s="68"/>
      <c r="L501" s="69"/>
      <c r="M501" s="69"/>
      <c r="N501" s="69"/>
      <c r="O501" s="69"/>
      <c r="P501" s="67"/>
      <c r="Q501" s="69"/>
      <c r="R501" s="67"/>
      <c r="S501" s="67"/>
      <c r="T501" s="70"/>
      <c r="U501" s="70"/>
      <c r="V501" s="70"/>
      <c r="W501" s="68"/>
      <c r="X501" s="70"/>
      <c r="Y501" s="70"/>
      <c r="Z501" s="70"/>
      <c r="AA501" s="68"/>
      <c r="AB501" s="70"/>
      <c r="AC501" s="70"/>
      <c r="AD501" s="70"/>
      <c r="AE501" s="70"/>
      <c r="AF501" s="70"/>
      <c r="AG501" s="70"/>
      <c r="AH501" s="67"/>
      <c r="AI501" s="68"/>
      <c r="AJ501" s="67"/>
      <c r="AK501" s="67"/>
      <c r="AL501" s="67"/>
      <c r="AM501" s="67"/>
      <c r="AN501" s="67"/>
    </row>
    <row r="502" spans="1:40">
      <c r="A502" s="67"/>
      <c r="B502" s="68"/>
      <c r="C502" s="67"/>
      <c r="D502" s="67"/>
      <c r="E502" s="67"/>
      <c r="F502" s="67"/>
      <c r="G502" s="67"/>
      <c r="H502" s="69"/>
      <c r="I502" s="69"/>
      <c r="J502" s="69"/>
      <c r="K502" s="68"/>
      <c r="L502" s="69"/>
      <c r="M502" s="69"/>
      <c r="N502" s="69"/>
      <c r="O502" s="69"/>
      <c r="P502" s="67"/>
      <c r="Q502" s="69"/>
      <c r="R502" s="67"/>
      <c r="S502" s="67"/>
      <c r="T502" s="70"/>
      <c r="U502" s="70"/>
      <c r="V502" s="70"/>
      <c r="W502" s="68"/>
      <c r="X502" s="70"/>
      <c r="Y502" s="70"/>
      <c r="Z502" s="70"/>
      <c r="AA502" s="68"/>
      <c r="AB502" s="70"/>
      <c r="AC502" s="70"/>
      <c r="AD502" s="70"/>
      <c r="AE502" s="70"/>
      <c r="AF502" s="70"/>
      <c r="AG502" s="70"/>
      <c r="AH502" s="67"/>
      <c r="AI502" s="68"/>
      <c r="AJ502" s="67"/>
      <c r="AK502" s="67"/>
      <c r="AL502" s="67"/>
      <c r="AM502" s="67"/>
      <c r="AN502" s="67"/>
    </row>
    <row r="503" spans="1:40">
      <c r="A503" s="67"/>
      <c r="B503" s="68"/>
      <c r="C503" s="67"/>
      <c r="D503" s="67"/>
      <c r="E503" s="67"/>
      <c r="F503" s="67"/>
      <c r="G503" s="67"/>
      <c r="H503" s="69"/>
      <c r="I503" s="69"/>
      <c r="J503" s="69"/>
      <c r="K503" s="68"/>
      <c r="L503" s="69"/>
      <c r="M503" s="69"/>
      <c r="N503" s="69"/>
      <c r="O503" s="69"/>
      <c r="P503" s="67"/>
      <c r="Q503" s="69"/>
      <c r="R503" s="67"/>
      <c r="S503" s="67"/>
      <c r="T503" s="70"/>
      <c r="U503" s="70"/>
      <c r="V503" s="70"/>
      <c r="W503" s="68"/>
      <c r="X503" s="70"/>
      <c r="Y503" s="70"/>
      <c r="Z503" s="70"/>
      <c r="AA503" s="68"/>
      <c r="AB503" s="70"/>
      <c r="AC503" s="70"/>
      <c r="AD503" s="70"/>
      <c r="AE503" s="70"/>
      <c r="AF503" s="70"/>
      <c r="AG503" s="70"/>
      <c r="AH503" s="67"/>
      <c r="AI503" s="68"/>
      <c r="AJ503" s="67"/>
      <c r="AK503" s="67"/>
      <c r="AL503" s="67"/>
      <c r="AM503" s="67"/>
      <c r="AN503" s="67"/>
    </row>
    <row r="504" spans="1:40">
      <c r="A504" s="67"/>
      <c r="B504" s="68"/>
      <c r="C504" s="67"/>
      <c r="D504" s="67"/>
      <c r="E504" s="67"/>
      <c r="F504" s="67"/>
      <c r="G504" s="67"/>
      <c r="H504" s="69"/>
      <c r="I504" s="69"/>
      <c r="J504" s="69"/>
      <c r="K504" s="68"/>
      <c r="L504" s="69"/>
      <c r="M504" s="69"/>
      <c r="N504" s="69"/>
      <c r="O504" s="69"/>
      <c r="P504" s="67"/>
      <c r="Q504" s="69"/>
      <c r="R504" s="67"/>
      <c r="S504" s="67"/>
      <c r="T504" s="70"/>
      <c r="U504" s="70"/>
      <c r="V504" s="70"/>
      <c r="W504" s="68"/>
      <c r="X504" s="70"/>
      <c r="Y504" s="70"/>
      <c r="Z504" s="70"/>
      <c r="AA504" s="68"/>
      <c r="AB504" s="70"/>
      <c r="AC504" s="70"/>
      <c r="AD504" s="70"/>
      <c r="AE504" s="70"/>
      <c r="AF504" s="70"/>
      <c r="AG504" s="70"/>
      <c r="AH504" s="67"/>
      <c r="AI504" s="68"/>
      <c r="AJ504" s="67"/>
      <c r="AK504" s="67"/>
      <c r="AL504" s="67"/>
      <c r="AM504" s="67"/>
      <c r="AN504" s="67"/>
    </row>
    <row r="505" spans="1:40">
      <c r="A505" s="67"/>
      <c r="B505" s="68"/>
      <c r="C505" s="67"/>
      <c r="D505" s="67"/>
      <c r="E505" s="67"/>
      <c r="F505" s="67"/>
      <c r="G505" s="67"/>
      <c r="H505" s="69"/>
      <c r="I505" s="69"/>
      <c r="J505" s="69"/>
      <c r="K505" s="68"/>
      <c r="L505" s="69"/>
      <c r="M505" s="69"/>
      <c r="N505" s="69"/>
      <c r="O505" s="69"/>
      <c r="P505" s="67"/>
      <c r="Q505" s="69"/>
      <c r="R505" s="67"/>
      <c r="S505" s="67"/>
      <c r="T505" s="70"/>
      <c r="U505" s="70"/>
      <c r="V505" s="70"/>
      <c r="W505" s="68"/>
      <c r="X505" s="70"/>
      <c r="Y505" s="70"/>
      <c r="Z505" s="70"/>
      <c r="AA505" s="68"/>
      <c r="AB505" s="70"/>
      <c r="AC505" s="70"/>
      <c r="AD505" s="70"/>
      <c r="AE505" s="70"/>
      <c r="AF505" s="70"/>
      <c r="AG505" s="70"/>
      <c r="AH505" s="67"/>
      <c r="AI505" s="68"/>
      <c r="AJ505" s="67"/>
      <c r="AK505" s="67"/>
      <c r="AL505" s="67"/>
      <c r="AM505" s="67"/>
      <c r="AN505" s="67"/>
    </row>
    <row r="506" spans="1:40">
      <c r="A506" s="67"/>
      <c r="B506" s="68"/>
      <c r="C506" s="67"/>
      <c r="D506" s="67"/>
      <c r="E506" s="67"/>
      <c r="F506" s="67"/>
      <c r="G506" s="67"/>
      <c r="H506" s="69"/>
      <c r="I506" s="69"/>
      <c r="J506" s="69"/>
      <c r="K506" s="68"/>
      <c r="L506" s="69"/>
      <c r="M506" s="69"/>
      <c r="N506" s="69"/>
      <c r="O506" s="69"/>
      <c r="P506" s="67"/>
      <c r="Q506" s="69"/>
      <c r="R506" s="67"/>
      <c r="S506" s="67"/>
      <c r="T506" s="70"/>
      <c r="U506" s="70"/>
      <c r="V506" s="70"/>
      <c r="W506" s="68"/>
      <c r="X506" s="70"/>
      <c r="Y506" s="70"/>
      <c r="Z506" s="70"/>
      <c r="AA506" s="68"/>
      <c r="AB506" s="70"/>
      <c r="AC506" s="70"/>
      <c r="AD506" s="70"/>
      <c r="AE506" s="70"/>
      <c r="AF506" s="70"/>
      <c r="AG506" s="70"/>
      <c r="AH506" s="67"/>
      <c r="AI506" s="68"/>
      <c r="AJ506" s="67"/>
      <c r="AK506" s="67"/>
      <c r="AL506" s="67"/>
      <c r="AM506" s="67"/>
      <c r="AN506" s="67"/>
    </row>
    <row r="507" spans="1:40">
      <c r="A507" s="67"/>
      <c r="B507" s="68"/>
      <c r="C507" s="67"/>
      <c r="D507" s="67"/>
      <c r="E507" s="67"/>
      <c r="F507" s="67"/>
      <c r="G507" s="67"/>
      <c r="H507" s="69"/>
      <c r="I507" s="69"/>
      <c r="J507" s="69"/>
      <c r="K507" s="68"/>
      <c r="L507" s="69"/>
      <c r="M507" s="69"/>
      <c r="N507" s="69"/>
      <c r="O507" s="69"/>
      <c r="P507" s="67"/>
      <c r="Q507" s="69"/>
      <c r="R507" s="67"/>
      <c r="S507" s="67"/>
      <c r="T507" s="70"/>
      <c r="U507" s="70"/>
      <c r="V507" s="70"/>
      <c r="W507" s="68"/>
      <c r="X507" s="70"/>
      <c r="Y507" s="70"/>
      <c r="Z507" s="70"/>
      <c r="AA507" s="68"/>
      <c r="AB507" s="70"/>
      <c r="AC507" s="70"/>
      <c r="AD507" s="70"/>
      <c r="AE507" s="70"/>
      <c r="AF507" s="70"/>
      <c r="AG507" s="70"/>
      <c r="AH507" s="67"/>
      <c r="AI507" s="68"/>
      <c r="AJ507" s="67"/>
      <c r="AK507" s="67"/>
      <c r="AL507" s="67"/>
      <c r="AM507" s="67"/>
      <c r="AN507" s="67"/>
    </row>
    <row r="508" spans="1:40">
      <c r="A508" s="67"/>
      <c r="B508" s="68"/>
      <c r="C508" s="67"/>
      <c r="D508" s="67"/>
      <c r="E508" s="67"/>
      <c r="F508" s="67"/>
      <c r="G508" s="67"/>
      <c r="H508" s="69"/>
      <c r="I508" s="69"/>
      <c r="J508" s="69"/>
      <c r="K508" s="68"/>
      <c r="L508" s="69"/>
      <c r="M508" s="69"/>
      <c r="N508" s="69"/>
      <c r="O508" s="69"/>
      <c r="P508" s="67"/>
      <c r="Q508" s="69"/>
      <c r="R508" s="67"/>
      <c r="S508" s="67"/>
      <c r="T508" s="70"/>
      <c r="U508" s="70"/>
      <c r="V508" s="70"/>
      <c r="W508" s="68"/>
      <c r="X508" s="70"/>
      <c r="Y508" s="70"/>
      <c r="Z508" s="70"/>
      <c r="AA508" s="68"/>
      <c r="AB508" s="70"/>
      <c r="AC508" s="70"/>
      <c r="AD508" s="70"/>
      <c r="AE508" s="70"/>
      <c r="AF508" s="70"/>
      <c r="AG508" s="70"/>
      <c r="AH508" s="67"/>
      <c r="AI508" s="68"/>
      <c r="AJ508" s="67"/>
      <c r="AK508" s="67"/>
      <c r="AL508" s="67"/>
      <c r="AM508" s="67"/>
      <c r="AN508" s="67"/>
    </row>
    <row r="509" spans="1:40">
      <c r="A509" s="67"/>
      <c r="B509" s="68"/>
      <c r="C509" s="67"/>
      <c r="D509" s="67"/>
      <c r="E509" s="67"/>
      <c r="F509" s="67"/>
      <c r="G509" s="67"/>
      <c r="H509" s="69"/>
      <c r="I509" s="69"/>
      <c r="J509" s="69"/>
      <c r="K509" s="68"/>
      <c r="L509" s="69"/>
      <c r="M509" s="69"/>
      <c r="N509" s="69"/>
      <c r="O509" s="69"/>
      <c r="P509" s="67"/>
      <c r="Q509" s="69"/>
      <c r="R509" s="67"/>
      <c r="S509" s="67"/>
      <c r="T509" s="70"/>
      <c r="U509" s="70"/>
      <c r="V509" s="70"/>
      <c r="W509" s="68"/>
      <c r="X509" s="70"/>
      <c r="Y509" s="70"/>
      <c r="Z509" s="70"/>
      <c r="AA509" s="68"/>
      <c r="AB509" s="70"/>
      <c r="AC509" s="70"/>
      <c r="AD509" s="70"/>
      <c r="AE509" s="70"/>
      <c r="AF509" s="70"/>
      <c r="AG509" s="70"/>
      <c r="AH509" s="67"/>
      <c r="AI509" s="68"/>
      <c r="AJ509" s="67"/>
      <c r="AK509" s="67"/>
      <c r="AL509" s="67"/>
      <c r="AM509" s="67"/>
      <c r="AN509" s="67"/>
    </row>
    <row r="510" spans="1:40">
      <c r="A510" s="67"/>
      <c r="B510" s="68"/>
      <c r="C510" s="67"/>
      <c r="D510" s="67"/>
      <c r="E510" s="67"/>
      <c r="F510" s="67"/>
      <c r="G510" s="67"/>
      <c r="H510" s="69"/>
      <c r="I510" s="69"/>
      <c r="J510" s="69"/>
      <c r="K510" s="68"/>
      <c r="L510" s="69"/>
      <c r="M510" s="69"/>
      <c r="N510" s="69"/>
      <c r="O510" s="69"/>
      <c r="P510" s="67"/>
      <c r="Q510" s="69"/>
      <c r="R510" s="67"/>
      <c r="S510" s="67"/>
      <c r="T510" s="70"/>
      <c r="U510" s="70"/>
      <c r="V510" s="70"/>
      <c r="W510" s="68"/>
      <c r="X510" s="70"/>
      <c r="Y510" s="70"/>
      <c r="Z510" s="70"/>
      <c r="AA510" s="68"/>
      <c r="AB510" s="70"/>
      <c r="AC510" s="70"/>
      <c r="AD510" s="70"/>
      <c r="AE510" s="70"/>
      <c r="AF510" s="70"/>
      <c r="AG510" s="70"/>
      <c r="AH510" s="67"/>
      <c r="AI510" s="68"/>
      <c r="AJ510" s="67"/>
      <c r="AK510" s="67"/>
      <c r="AL510" s="67"/>
      <c r="AM510" s="67"/>
      <c r="AN510" s="67"/>
    </row>
    <row r="511" spans="1:40">
      <c r="A511" s="67"/>
      <c r="B511" s="68"/>
      <c r="C511" s="67"/>
      <c r="D511" s="67"/>
      <c r="E511" s="67"/>
      <c r="F511" s="67"/>
      <c r="G511" s="67"/>
      <c r="H511" s="69"/>
      <c r="I511" s="69"/>
      <c r="J511" s="69"/>
      <c r="K511" s="68"/>
      <c r="L511" s="69"/>
      <c r="M511" s="69"/>
      <c r="N511" s="69"/>
      <c r="O511" s="69"/>
      <c r="P511" s="67"/>
      <c r="Q511" s="69"/>
      <c r="R511" s="67"/>
      <c r="S511" s="67"/>
      <c r="T511" s="70"/>
      <c r="U511" s="70"/>
      <c r="V511" s="70"/>
      <c r="W511" s="68"/>
      <c r="X511" s="70"/>
      <c r="Y511" s="70"/>
      <c r="Z511" s="70"/>
      <c r="AA511" s="68"/>
      <c r="AB511" s="70"/>
      <c r="AC511" s="70"/>
      <c r="AD511" s="70"/>
      <c r="AE511" s="70"/>
      <c r="AF511" s="70"/>
      <c r="AG511" s="70"/>
      <c r="AH511" s="67"/>
      <c r="AI511" s="68"/>
      <c r="AJ511" s="67"/>
      <c r="AK511" s="67"/>
      <c r="AL511" s="67"/>
      <c r="AM511" s="67"/>
      <c r="AN511" s="67"/>
    </row>
    <row r="512" spans="1:40">
      <c r="A512" s="67"/>
      <c r="B512" s="68"/>
      <c r="C512" s="67"/>
      <c r="D512" s="67"/>
      <c r="E512" s="67"/>
      <c r="F512" s="67"/>
      <c r="G512" s="67"/>
      <c r="H512" s="69"/>
      <c r="I512" s="69"/>
      <c r="J512" s="69"/>
      <c r="K512" s="68"/>
      <c r="L512" s="69"/>
      <c r="M512" s="69"/>
      <c r="N512" s="69"/>
      <c r="O512" s="69"/>
      <c r="P512" s="67"/>
      <c r="Q512" s="69"/>
      <c r="R512" s="67"/>
      <c r="S512" s="67"/>
      <c r="T512" s="70"/>
      <c r="U512" s="70"/>
      <c r="V512" s="70"/>
      <c r="W512" s="68"/>
      <c r="X512" s="70"/>
      <c r="Y512" s="70"/>
      <c r="Z512" s="70"/>
      <c r="AA512" s="68"/>
      <c r="AB512" s="70"/>
      <c r="AC512" s="70"/>
      <c r="AD512" s="70"/>
      <c r="AE512" s="70"/>
      <c r="AF512" s="70"/>
      <c r="AG512" s="70"/>
      <c r="AH512" s="67"/>
      <c r="AI512" s="68"/>
      <c r="AJ512" s="67"/>
      <c r="AK512" s="67"/>
      <c r="AL512" s="67"/>
      <c r="AM512" s="67"/>
      <c r="AN512" s="67"/>
    </row>
    <row r="513" spans="1:40">
      <c r="A513" s="67"/>
      <c r="B513" s="68"/>
      <c r="C513" s="67"/>
      <c r="D513" s="67"/>
      <c r="E513" s="67"/>
      <c r="F513" s="67"/>
      <c r="G513" s="67"/>
      <c r="H513" s="69"/>
      <c r="I513" s="69"/>
      <c r="J513" s="69"/>
      <c r="K513" s="68"/>
      <c r="L513" s="69"/>
      <c r="M513" s="69"/>
      <c r="N513" s="69"/>
      <c r="O513" s="69"/>
      <c r="P513" s="67"/>
      <c r="Q513" s="69"/>
      <c r="R513" s="67"/>
      <c r="S513" s="67"/>
      <c r="T513" s="70"/>
      <c r="U513" s="70"/>
      <c r="V513" s="70"/>
      <c r="W513" s="68"/>
      <c r="X513" s="70"/>
      <c r="Y513" s="70"/>
      <c r="Z513" s="70"/>
      <c r="AA513" s="68"/>
      <c r="AB513" s="70"/>
      <c r="AC513" s="70"/>
      <c r="AD513" s="70"/>
      <c r="AE513" s="70"/>
      <c r="AF513" s="70"/>
      <c r="AG513" s="70"/>
      <c r="AH513" s="67"/>
      <c r="AI513" s="68"/>
      <c r="AJ513" s="67"/>
      <c r="AK513" s="67"/>
      <c r="AL513" s="67"/>
      <c r="AM513" s="67"/>
      <c r="AN513" s="67"/>
    </row>
    <row r="514" spans="1:40">
      <c r="A514" s="67"/>
      <c r="B514" s="68"/>
      <c r="C514" s="67"/>
      <c r="D514" s="67"/>
      <c r="E514" s="67"/>
      <c r="F514" s="67"/>
      <c r="G514" s="67"/>
      <c r="H514" s="69"/>
      <c r="I514" s="69"/>
      <c r="J514" s="69"/>
      <c r="K514" s="68"/>
      <c r="L514" s="69"/>
      <c r="M514" s="69"/>
      <c r="N514" s="69"/>
      <c r="O514" s="69"/>
      <c r="P514" s="67"/>
      <c r="Q514" s="69"/>
      <c r="R514" s="67"/>
      <c r="S514" s="67"/>
      <c r="T514" s="70"/>
      <c r="U514" s="70"/>
      <c r="V514" s="70"/>
      <c r="W514" s="68"/>
      <c r="X514" s="70"/>
      <c r="Y514" s="70"/>
      <c r="Z514" s="70"/>
      <c r="AA514" s="68"/>
      <c r="AB514" s="70"/>
      <c r="AC514" s="70"/>
      <c r="AD514" s="70"/>
      <c r="AE514" s="70"/>
      <c r="AF514" s="70"/>
      <c r="AG514" s="70"/>
      <c r="AH514" s="67"/>
      <c r="AI514" s="68"/>
      <c r="AJ514" s="67"/>
      <c r="AK514" s="67"/>
      <c r="AL514" s="67"/>
      <c r="AM514" s="67"/>
      <c r="AN514" s="67"/>
    </row>
    <row r="515" spans="1:40">
      <c r="A515" s="67"/>
      <c r="B515" s="68"/>
      <c r="C515" s="67"/>
      <c r="D515" s="67"/>
      <c r="E515" s="67"/>
      <c r="F515" s="67"/>
      <c r="G515" s="67"/>
      <c r="H515" s="69"/>
      <c r="I515" s="69"/>
      <c r="J515" s="69"/>
      <c r="K515" s="68"/>
      <c r="L515" s="69"/>
      <c r="M515" s="69"/>
      <c r="N515" s="69"/>
      <c r="O515" s="69"/>
      <c r="P515" s="67"/>
      <c r="Q515" s="69"/>
      <c r="R515" s="67"/>
      <c r="S515" s="67"/>
      <c r="T515" s="70"/>
      <c r="U515" s="70"/>
      <c r="V515" s="70"/>
      <c r="W515" s="68"/>
      <c r="X515" s="70"/>
      <c r="Y515" s="70"/>
      <c r="Z515" s="70"/>
      <c r="AA515" s="68"/>
      <c r="AB515" s="70"/>
      <c r="AC515" s="70"/>
      <c r="AD515" s="70"/>
      <c r="AE515" s="70"/>
      <c r="AF515" s="70"/>
      <c r="AG515" s="70"/>
      <c r="AH515" s="67"/>
      <c r="AI515" s="68"/>
      <c r="AJ515" s="67"/>
      <c r="AK515" s="67"/>
      <c r="AL515" s="67"/>
      <c r="AM515" s="67"/>
      <c r="AN515" s="67"/>
    </row>
    <row r="516" spans="1:40">
      <c r="A516" s="67"/>
      <c r="B516" s="68"/>
      <c r="C516" s="67"/>
      <c r="D516" s="67"/>
      <c r="E516" s="67"/>
      <c r="F516" s="67"/>
      <c r="G516" s="67"/>
      <c r="H516" s="69"/>
      <c r="I516" s="69"/>
      <c r="J516" s="69"/>
      <c r="K516" s="68"/>
      <c r="L516" s="69"/>
      <c r="M516" s="69"/>
      <c r="N516" s="69"/>
      <c r="O516" s="69"/>
      <c r="P516" s="67"/>
      <c r="Q516" s="69"/>
      <c r="R516" s="67"/>
      <c r="S516" s="67"/>
      <c r="T516" s="70"/>
      <c r="U516" s="70"/>
      <c r="V516" s="70"/>
      <c r="W516" s="68"/>
      <c r="X516" s="70"/>
      <c r="Y516" s="70"/>
      <c r="Z516" s="70"/>
      <c r="AA516" s="68"/>
      <c r="AB516" s="70"/>
      <c r="AC516" s="70"/>
      <c r="AD516" s="70"/>
      <c r="AE516" s="70"/>
      <c r="AF516" s="70"/>
      <c r="AG516" s="70"/>
      <c r="AH516" s="67"/>
      <c r="AI516" s="68"/>
      <c r="AJ516" s="67"/>
      <c r="AK516" s="67"/>
      <c r="AL516" s="67"/>
      <c r="AM516" s="67"/>
      <c r="AN516" s="67"/>
    </row>
    <row r="517" spans="1:40">
      <c r="A517" s="67"/>
      <c r="B517" s="68"/>
      <c r="C517" s="67"/>
      <c r="D517" s="67"/>
      <c r="E517" s="67"/>
      <c r="F517" s="67"/>
      <c r="G517" s="67"/>
      <c r="H517" s="69"/>
      <c r="I517" s="69"/>
      <c r="J517" s="69"/>
      <c r="K517" s="68"/>
      <c r="L517" s="69"/>
      <c r="M517" s="69"/>
      <c r="N517" s="69"/>
      <c r="O517" s="69"/>
      <c r="P517" s="67"/>
      <c r="Q517" s="69"/>
      <c r="R517" s="67"/>
      <c r="S517" s="67"/>
      <c r="T517" s="70"/>
      <c r="U517" s="70"/>
      <c r="V517" s="70"/>
      <c r="W517" s="68"/>
      <c r="X517" s="70"/>
      <c r="Y517" s="70"/>
      <c r="Z517" s="70"/>
      <c r="AA517" s="68"/>
      <c r="AB517" s="70"/>
      <c r="AC517" s="70"/>
      <c r="AD517" s="70"/>
      <c r="AE517" s="70"/>
      <c r="AF517" s="70"/>
      <c r="AG517" s="70"/>
      <c r="AH517" s="67"/>
      <c r="AI517" s="68"/>
      <c r="AJ517" s="67"/>
      <c r="AK517" s="67"/>
      <c r="AL517" s="67"/>
      <c r="AM517" s="67"/>
      <c r="AN517" s="67"/>
    </row>
    <row r="518" spans="1:40">
      <c r="A518" s="67"/>
      <c r="B518" s="68"/>
      <c r="C518" s="67"/>
      <c r="D518" s="67"/>
      <c r="E518" s="67"/>
      <c r="F518" s="67"/>
      <c r="G518" s="67"/>
      <c r="H518" s="69"/>
      <c r="I518" s="69"/>
      <c r="J518" s="69"/>
      <c r="K518" s="68"/>
      <c r="L518" s="69"/>
      <c r="M518" s="69"/>
      <c r="N518" s="69"/>
      <c r="O518" s="69"/>
      <c r="P518" s="67"/>
      <c r="Q518" s="69"/>
      <c r="R518" s="67"/>
      <c r="S518" s="67"/>
      <c r="T518" s="70"/>
      <c r="U518" s="70"/>
      <c r="V518" s="70"/>
      <c r="W518" s="68"/>
      <c r="X518" s="70"/>
      <c r="Y518" s="70"/>
      <c r="Z518" s="70"/>
      <c r="AA518" s="68"/>
      <c r="AB518" s="70"/>
      <c r="AC518" s="70"/>
      <c r="AD518" s="70"/>
      <c r="AE518" s="70"/>
      <c r="AF518" s="70"/>
      <c r="AG518" s="70"/>
      <c r="AH518" s="67"/>
      <c r="AI518" s="68"/>
      <c r="AJ518" s="67"/>
      <c r="AK518" s="67"/>
      <c r="AL518" s="67"/>
      <c r="AM518" s="67"/>
      <c r="AN518" s="67"/>
    </row>
    <row r="519" spans="1:40">
      <c r="A519" s="67"/>
      <c r="B519" s="68"/>
      <c r="C519" s="67"/>
      <c r="D519" s="67"/>
      <c r="E519" s="67"/>
      <c r="F519" s="67"/>
      <c r="G519" s="67"/>
      <c r="H519" s="69"/>
      <c r="I519" s="69"/>
      <c r="J519" s="69"/>
      <c r="K519" s="68"/>
      <c r="L519" s="69"/>
      <c r="M519" s="69"/>
      <c r="N519" s="69"/>
      <c r="O519" s="69"/>
      <c r="P519" s="67"/>
      <c r="Q519" s="69"/>
      <c r="R519" s="67"/>
      <c r="S519" s="67"/>
      <c r="T519" s="70"/>
      <c r="U519" s="70"/>
      <c r="V519" s="70"/>
      <c r="W519" s="68"/>
      <c r="X519" s="70"/>
      <c r="Y519" s="70"/>
      <c r="Z519" s="70"/>
      <c r="AA519" s="68"/>
      <c r="AB519" s="70"/>
      <c r="AC519" s="70"/>
      <c r="AD519" s="70"/>
      <c r="AE519" s="70"/>
      <c r="AF519" s="70"/>
      <c r="AG519" s="70"/>
      <c r="AH519" s="67"/>
      <c r="AI519" s="68"/>
      <c r="AJ519" s="67"/>
      <c r="AK519" s="67"/>
      <c r="AL519" s="67"/>
      <c r="AM519" s="67"/>
      <c r="AN519" s="67"/>
    </row>
    <row r="520" spans="1:40">
      <c r="A520" s="67"/>
      <c r="B520" s="68"/>
      <c r="C520" s="67"/>
      <c r="D520" s="67"/>
      <c r="E520" s="67"/>
      <c r="F520" s="67"/>
      <c r="G520" s="67"/>
      <c r="H520" s="69"/>
      <c r="I520" s="69"/>
      <c r="J520" s="69"/>
      <c r="K520" s="68"/>
      <c r="L520" s="69"/>
      <c r="M520" s="69"/>
      <c r="N520" s="69"/>
      <c r="O520" s="69"/>
      <c r="P520" s="67"/>
      <c r="Q520" s="69"/>
      <c r="R520" s="67"/>
      <c r="S520" s="67"/>
      <c r="T520" s="70"/>
      <c r="U520" s="70"/>
      <c r="V520" s="70"/>
      <c r="W520" s="68"/>
      <c r="X520" s="70"/>
      <c r="Y520" s="70"/>
      <c r="Z520" s="70"/>
      <c r="AA520" s="68"/>
      <c r="AB520" s="70"/>
      <c r="AC520" s="70"/>
      <c r="AD520" s="70"/>
      <c r="AE520" s="70"/>
      <c r="AF520" s="70"/>
      <c r="AG520" s="70"/>
      <c r="AH520" s="67"/>
      <c r="AI520" s="68"/>
      <c r="AJ520" s="67"/>
      <c r="AK520" s="67"/>
      <c r="AL520" s="67"/>
      <c r="AM520" s="67"/>
      <c r="AN520" s="67"/>
    </row>
    <row r="521" spans="1:40">
      <c r="A521" s="67"/>
      <c r="B521" s="68"/>
      <c r="C521" s="67"/>
      <c r="D521" s="67"/>
      <c r="E521" s="67"/>
      <c r="F521" s="67"/>
      <c r="G521" s="67"/>
      <c r="H521" s="69"/>
      <c r="I521" s="69"/>
      <c r="J521" s="69"/>
      <c r="K521" s="68"/>
      <c r="L521" s="69"/>
      <c r="M521" s="69"/>
      <c r="N521" s="69"/>
      <c r="O521" s="69"/>
      <c r="P521" s="67"/>
      <c r="Q521" s="69"/>
      <c r="R521" s="67"/>
      <c r="S521" s="67"/>
      <c r="T521" s="70"/>
      <c r="U521" s="70"/>
      <c r="V521" s="70"/>
      <c r="W521" s="68"/>
      <c r="X521" s="70"/>
      <c r="Y521" s="70"/>
      <c r="Z521" s="70"/>
      <c r="AA521" s="68"/>
      <c r="AB521" s="70"/>
      <c r="AC521" s="70"/>
      <c r="AD521" s="70"/>
      <c r="AE521" s="70"/>
      <c r="AF521" s="70"/>
      <c r="AG521" s="70"/>
      <c r="AH521" s="67"/>
      <c r="AI521" s="68"/>
      <c r="AJ521" s="67"/>
      <c r="AK521" s="67"/>
      <c r="AL521" s="67"/>
      <c r="AM521" s="67"/>
      <c r="AN521" s="67"/>
    </row>
    <row r="522" spans="1:40">
      <c r="A522" s="67"/>
      <c r="B522" s="68"/>
      <c r="C522" s="67"/>
      <c r="D522" s="67"/>
      <c r="E522" s="67"/>
      <c r="F522" s="67"/>
      <c r="G522" s="67"/>
      <c r="H522" s="69"/>
      <c r="I522" s="69"/>
      <c r="J522" s="69"/>
      <c r="K522" s="68"/>
      <c r="L522" s="69"/>
      <c r="M522" s="69"/>
      <c r="N522" s="69"/>
      <c r="O522" s="69"/>
      <c r="P522" s="67"/>
      <c r="Q522" s="69"/>
      <c r="R522" s="67"/>
      <c r="S522" s="67"/>
      <c r="T522" s="70"/>
      <c r="U522" s="70"/>
      <c r="V522" s="70"/>
      <c r="W522" s="68"/>
      <c r="X522" s="70"/>
      <c r="Y522" s="70"/>
      <c r="Z522" s="70"/>
      <c r="AA522" s="68"/>
      <c r="AB522" s="70"/>
      <c r="AC522" s="70"/>
      <c r="AD522" s="70"/>
      <c r="AE522" s="70"/>
      <c r="AF522" s="70"/>
      <c r="AG522" s="70"/>
      <c r="AH522" s="67"/>
      <c r="AI522" s="68"/>
      <c r="AJ522" s="67"/>
      <c r="AK522" s="67"/>
      <c r="AL522" s="67"/>
      <c r="AM522" s="67"/>
      <c r="AN522" s="67"/>
    </row>
    <row r="523" spans="1:40">
      <c r="A523" s="67"/>
      <c r="B523" s="68"/>
      <c r="C523" s="67"/>
      <c r="D523" s="67"/>
      <c r="E523" s="67"/>
      <c r="F523" s="67"/>
      <c r="G523" s="67"/>
      <c r="H523" s="69"/>
      <c r="I523" s="69"/>
      <c r="J523" s="69"/>
      <c r="K523" s="68"/>
      <c r="L523" s="69"/>
      <c r="M523" s="69"/>
      <c r="N523" s="69"/>
      <c r="O523" s="69"/>
      <c r="P523" s="67"/>
      <c r="Q523" s="69"/>
      <c r="R523" s="67"/>
      <c r="S523" s="67"/>
      <c r="T523" s="70"/>
      <c r="U523" s="70"/>
      <c r="V523" s="70"/>
      <c r="W523" s="68"/>
      <c r="X523" s="70"/>
      <c r="Y523" s="70"/>
      <c r="Z523" s="70"/>
      <c r="AA523" s="68"/>
      <c r="AB523" s="70"/>
      <c r="AC523" s="70"/>
      <c r="AD523" s="70"/>
      <c r="AE523" s="70"/>
      <c r="AF523" s="70"/>
      <c r="AG523" s="70"/>
      <c r="AH523" s="67"/>
      <c r="AI523" s="68"/>
      <c r="AJ523" s="67"/>
      <c r="AK523" s="67"/>
      <c r="AL523" s="67"/>
      <c r="AM523" s="67"/>
      <c r="AN523" s="67"/>
    </row>
    <row r="524" spans="1:40">
      <c r="A524" s="67"/>
      <c r="B524" s="68"/>
      <c r="C524" s="67"/>
      <c r="D524" s="67"/>
      <c r="E524" s="67"/>
      <c r="F524" s="67"/>
      <c r="G524" s="67"/>
      <c r="H524" s="69"/>
      <c r="I524" s="69"/>
      <c r="J524" s="69"/>
      <c r="K524" s="68"/>
      <c r="L524" s="69"/>
      <c r="M524" s="69"/>
      <c r="N524" s="69"/>
      <c r="O524" s="69"/>
      <c r="P524" s="67"/>
      <c r="Q524" s="69"/>
      <c r="R524" s="67"/>
      <c r="S524" s="67"/>
      <c r="T524" s="70"/>
      <c r="U524" s="70"/>
      <c r="V524" s="70"/>
      <c r="W524" s="68"/>
      <c r="X524" s="70"/>
      <c r="Y524" s="70"/>
      <c r="Z524" s="70"/>
      <c r="AA524" s="68"/>
      <c r="AB524" s="70"/>
      <c r="AC524" s="70"/>
      <c r="AD524" s="70"/>
      <c r="AE524" s="70"/>
      <c r="AF524" s="70"/>
      <c r="AG524" s="70"/>
      <c r="AH524" s="67"/>
      <c r="AI524" s="68"/>
      <c r="AJ524" s="67"/>
      <c r="AK524" s="67"/>
      <c r="AL524" s="67"/>
      <c r="AM524" s="67"/>
      <c r="AN524" s="67"/>
    </row>
    <row r="525" spans="1:40">
      <c r="A525" s="67"/>
      <c r="B525" s="68"/>
      <c r="C525" s="67"/>
      <c r="D525" s="67"/>
      <c r="E525" s="67"/>
      <c r="F525" s="67"/>
      <c r="G525" s="67"/>
      <c r="H525" s="69"/>
      <c r="I525" s="69"/>
      <c r="J525" s="69"/>
      <c r="K525" s="68"/>
      <c r="L525" s="69"/>
      <c r="M525" s="69"/>
      <c r="N525" s="69"/>
      <c r="O525" s="69"/>
      <c r="P525" s="67"/>
      <c r="Q525" s="69"/>
      <c r="R525" s="67"/>
      <c r="S525" s="67"/>
      <c r="T525" s="70"/>
      <c r="U525" s="70"/>
      <c r="V525" s="70"/>
      <c r="W525" s="68"/>
      <c r="X525" s="70"/>
      <c r="Y525" s="70"/>
      <c r="Z525" s="70"/>
      <c r="AA525" s="68"/>
      <c r="AB525" s="70"/>
      <c r="AC525" s="70"/>
      <c r="AD525" s="70"/>
      <c r="AE525" s="70"/>
      <c r="AF525" s="70"/>
      <c r="AG525" s="70"/>
      <c r="AH525" s="67"/>
      <c r="AI525" s="68"/>
      <c r="AJ525" s="67"/>
      <c r="AK525" s="67"/>
      <c r="AL525" s="67"/>
      <c r="AM525" s="67"/>
      <c r="AN525" s="67"/>
    </row>
    <row r="526" spans="1:40">
      <c r="A526" s="67"/>
      <c r="B526" s="68"/>
      <c r="C526" s="67"/>
      <c r="D526" s="67"/>
      <c r="E526" s="67"/>
      <c r="F526" s="67"/>
      <c r="G526" s="67"/>
      <c r="H526" s="69"/>
      <c r="I526" s="69"/>
      <c r="J526" s="69"/>
      <c r="K526" s="68"/>
      <c r="L526" s="69"/>
      <c r="M526" s="69"/>
      <c r="N526" s="69"/>
      <c r="O526" s="69"/>
      <c r="P526" s="67"/>
      <c r="Q526" s="69"/>
      <c r="R526" s="67"/>
      <c r="S526" s="67"/>
      <c r="T526" s="70"/>
      <c r="U526" s="70"/>
      <c r="V526" s="70"/>
      <c r="W526" s="68"/>
      <c r="X526" s="70"/>
      <c r="Y526" s="70"/>
      <c r="Z526" s="70"/>
      <c r="AA526" s="68"/>
      <c r="AB526" s="70"/>
      <c r="AC526" s="70"/>
      <c r="AD526" s="70"/>
      <c r="AE526" s="70"/>
      <c r="AF526" s="70"/>
      <c r="AG526" s="70"/>
      <c r="AH526" s="67"/>
      <c r="AI526" s="68"/>
      <c r="AJ526" s="67"/>
      <c r="AK526" s="67"/>
      <c r="AL526" s="67"/>
      <c r="AM526" s="67"/>
      <c r="AN526" s="67"/>
    </row>
    <row r="527" spans="1:40">
      <c r="A527" s="67"/>
      <c r="B527" s="68"/>
      <c r="C527" s="67"/>
      <c r="D527" s="67"/>
      <c r="E527" s="67"/>
      <c r="F527" s="67"/>
      <c r="G527" s="67"/>
      <c r="H527" s="69"/>
      <c r="I527" s="69"/>
      <c r="J527" s="69"/>
      <c r="K527" s="68"/>
      <c r="L527" s="69"/>
      <c r="M527" s="69"/>
      <c r="N527" s="69"/>
      <c r="O527" s="69"/>
      <c r="P527" s="67"/>
      <c r="Q527" s="69"/>
      <c r="R527" s="67"/>
      <c r="S527" s="67"/>
      <c r="T527" s="70"/>
      <c r="U527" s="70"/>
      <c r="V527" s="70"/>
      <c r="W527" s="68"/>
      <c r="X527" s="70"/>
      <c r="Y527" s="70"/>
      <c r="Z527" s="70"/>
      <c r="AA527" s="68"/>
      <c r="AB527" s="70"/>
      <c r="AC527" s="70"/>
      <c r="AD527" s="70"/>
      <c r="AE527" s="70"/>
      <c r="AF527" s="70"/>
      <c r="AG527" s="70"/>
      <c r="AH527" s="67"/>
      <c r="AI527" s="68"/>
      <c r="AJ527" s="67"/>
      <c r="AK527" s="67"/>
      <c r="AL527" s="67"/>
      <c r="AM527" s="67"/>
      <c r="AN527" s="67"/>
    </row>
    <row r="528" spans="1:40">
      <c r="A528" s="67"/>
      <c r="B528" s="68"/>
      <c r="C528" s="67"/>
      <c r="D528" s="67"/>
      <c r="E528" s="67"/>
      <c r="F528" s="67"/>
      <c r="G528" s="67"/>
      <c r="H528" s="69"/>
      <c r="I528" s="69"/>
      <c r="J528" s="69"/>
      <c r="K528" s="68"/>
      <c r="L528" s="69"/>
      <c r="M528" s="69"/>
      <c r="N528" s="69"/>
      <c r="O528" s="69"/>
      <c r="P528" s="67"/>
      <c r="Q528" s="69"/>
      <c r="R528" s="67"/>
      <c r="S528" s="67"/>
      <c r="T528" s="70"/>
      <c r="U528" s="70"/>
      <c r="V528" s="70"/>
      <c r="W528" s="68"/>
      <c r="X528" s="70"/>
      <c r="Y528" s="70"/>
      <c r="Z528" s="70"/>
      <c r="AA528" s="68"/>
      <c r="AB528" s="70"/>
      <c r="AC528" s="70"/>
      <c r="AD528" s="70"/>
      <c r="AE528" s="70"/>
      <c r="AF528" s="70"/>
      <c r="AG528" s="70"/>
      <c r="AH528" s="67"/>
      <c r="AI528" s="68"/>
      <c r="AJ528" s="67"/>
      <c r="AK528" s="67"/>
      <c r="AL528" s="67"/>
      <c r="AM528" s="67"/>
      <c r="AN528" s="67"/>
    </row>
    <row r="529" spans="1:40">
      <c r="A529" s="67"/>
      <c r="B529" s="68"/>
      <c r="C529" s="67"/>
      <c r="D529" s="67"/>
      <c r="E529" s="67"/>
      <c r="F529" s="67"/>
      <c r="G529" s="67"/>
      <c r="H529" s="69"/>
      <c r="I529" s="69"/>
      <c r="J529" s="69"/>
      <c r="K529" s="68"/>
      <c r="L529" s="69"/>
      <c r="M529" s="69"/>
      <c r="N529" s="69"/>
      <c r="O529" s="69"/>
      <c r="P529" s="67"/>
      <c r="Q529" s="69"/>
      <c r="R529" s="67"/>
      <c r="S529" s="67"/>
      <c r="T529" s="70"/>
      <c r="U529" s="70"/>
      <c r="V529" s="70"/>
      <c r="W529" s="68"/>
      <c r="X529" s="70"/>
      <c r="Y529" s="70"/>
      <c r="Z529" s="70"/>
      <c r="AA529" s="68"/>
      <c r="AB529" s="70"/>
      <c r="AC529" s="70"/>
      <c r="AD529" s="70"/>
      <c r="AE529" s="70"/>
      <c r="AF529" s="70"/>
      <c r="AG529" s="70"/>
      <c r="AH529" s="67"/>
      <c r="AI529" s="68"/>
      <c r="AJ529" s="67"/>
      <c r="AK529" s="67"/>
      <c r="AL529" s="67"/>
      <c r="AM529" s="67"/>
      <c r="AN529" s="67"/>
    </row>
    <row r="530" spans="1:40">
      <c r="A530" s="67"/>
      <c r="B530" s="68"/>
      <c r="C530" s="67"/>
      <c r="D530" s="67"/>
      <c r="E530" s="67"/>
      <c r="F530" s="67"/>
      <c r="G530" s="67"/>
      <c r="H530" s="69"/>
      <c r="I530" s="69"/>
      <c r="J530" s="69"/>
      <c r="K530" s="68"/>
      <c r="L530" s="69"/>
      <c r="M530" s="69"/>
      <c r="N530" s="69"/>
      <c r="O530" s="69"/>
      <c r="P530" s="67"/>
      <c r="Q530" s="69"/>
      <c r="R530" s="67"/>
      <c r="S530" s="67"/>
      <c r="T530" s="70"/>
      <c r="U530" s="70"/>
      <c r="V530" s="70"/>
      <c r="W530" s="68"/>
      <c r="X530" s="70"/>
      <c r="Y530" s="70"/>
      <c r="Z530" s="70"/>
      <c r="AA530" s="68"/>
      <c r="AB530" s="70"/>
      <c r="AC530" s="70"/>
      <c r="AD530" s="70"/>
      <c r="AE530" s="70"/>
      <c r="AF530" s="70"/>
      <c r="AG530" s="70"/>
      <c r="AH530" s="67"/>
      <c r="AI530" s="68"/>
      <c r="AJ530" s="67"/>
      <c r="AK530" s="67"/>
      <c r="AL530" s="67"/>
      <c r="AM530" s="67"/>
      <c r="AN530" s="67"/>
    </row>
    <row r="531" spans="1:40">
      <c r="A531" s="67"/>
      <c r="B531" s="68"/>
      <c r="C531" s="67"/>
      <c r="D531" s="67"/>
      <c r="E531" s="67"/>
      <c r="F531" s="67"/>
      <c r="G531" s="67"/>
      <c r="H531" s="69"/>
      <c r="I531" s="69"/>
      <c r="J531" s="69"/>
      <c r="K531" s="68"/>
      <c r="L531" s="69"/>
      <c r="M531" s="69"/>
      <c r="N531" s="69"/>
      <c r="O531" s="69"/>
      <c r="P531" s="67"/>
      <c r="Q531" s="69"/>
      <c r="R531" s="67"/>
      <c r="S531" s="67"/>
      <c r="T531" s="70"/>
      <c r="U531" s="70"/>
      <c r="V531" s="70"/>
      <c r="W531" s="68"/>
      <c r="X531" s="70"/>
      <c r="Y531" s="70"/>
      <c r="Z531" s="70"/>
      <c r="AA531" s="68"/>
      <c r="AB531" s="70"/>
      <c r="AC531" s="70"/>
      <c r="AD531" s="70"/>
      <c r="AE531" s="70"/>
      <c r="AF531" s="70"/>
      <c r="AG531" s="70"/>
      <c r="AH531" s="67"/>
      <c r="AI531" s="68"/>
      <c r="AJ531" s="67"/>
      <c r="AK531" s="67"/>
      <c r="AL531" s="67"/>
      <c r="AM531" s="67"/>
      <c r="AN531" s="67"/>
    </row>
    <row r="532" spans="1:40">
      <c r="A532" s="67"/>
      <c r="B532" s="68"/>
      <c r="C532" s="67"/>
      <c r="D532" s="67"/>
      <c r="E532" s="67"/>
      <c r="F532" s="67"/>
      <c r="G532" s="67"/>
      <c r="H532" s="69"/>
      <c r="I532" s="69"/>
      <c r="J532" s="69"/>
      <c r="K532" s="68"/>
      <c r="L532" s="69"/>
      <c r="M532" s="69"/>
      <c r="N532" s="69"/>
      <c r="O532" s="69"/>
      <c r="P532" s="67"/>
      <c r="Q532" s="69"/>
      <c r="R532" s="67"/>
      <c r="S532" s="67"/>
      <c r="T532" s="70"/>
      <c r="U532" s="70"/>
      <c r="V532" s="70"/>
      <c r="W532" s="68"/>
      <c r="X532" s="70"/>
      <c r="Y532" s="70"/>
      <c r="Z532" s="70"/>
      <c r="AA532" s="68"/>
      <c r="AB532" s="70"/>
      <c r="AC532" s="70"/>
      <c r="AD532" s="70"/>
      <c r="AE532" s="70"/>
      <c r="AF532" s="70"/>
      <c r="AG532" s="70"/>
      <c r="AH532" s="67"/>
      <c r="AI532" s="68"/>
      <c r="AJ532" s="67"/>
      <c r="AK532" s="67"/>
      <c r="AL532" s="67"/>
      <c r="AM532" s="67"/>
      <c r="AN532" s="67"/>
    </row>
    <row r="533" spans="1:40">
      <c r="A533" s="67"/>
      <c r="B533" s="68"/>
      <c r="C533" s="67"/>
      <c r="D533" s="67"/>
      <c r="E533" s="67"/>
      <c r="F533" s="67"/>
      <c r="G533" s="67"/>
      <c r="H533" s="69"/>
      <c r="I533" s="69"/>
      <c r="J533" s="69"/>
      <c r="K533" s="68"/>
      <c r="L533" s="69"/>
      <c r="M533" s="69"/>
      <c r="N533" s="69"/>
      <c r="O533" s="69"/>
      <c r="P533" s="67"/>
      <c r="Q533" s="69"/>
      <c r="R533" s="67"/>
      <c r="S533" s="67"/>
      <c r="T533" s="70"/>
      <c r="U533" s="70"/>
      <c r="V533" s="70"/>
      <c r="W533" s="68"/>
      <c r="X533" s="70"/>
      <c r="Y533" s="70"/>
      <c r="Z533" s="70"/>
      <c r="AA533" s="68"/>
      <c r="AB533" s="70"/>
      <c r="AC533" s="70"/>
      <c r="AD533" s="70"/>
      <c r="AE533" s="70"/>
      <c r="AF533" s="70"/>
      <c r="AG533" s="70"/>
      <c r="AH533" s="67"/>
      <c r="AI533" s="68"/>
      <c r="AJ533" s="67"/>
      <c r="AK533" s="67"/>
      <c r="AL533" s="67"/>
      <c r="AM533" s="67"/>
      <c r="AN533" s="67"/>
    </row>
    <row r="534" spans="1:40">
      <c r="A534" s="67"/>
      <c r="B534" s="68"/>
      <c r="C534" s="67"/>
      <c r="D534" s="67"/>
      <c r="E534" s="67"/>
      <c r="F534" s="67"/>
      <c r="G534" s="67"/>
      <c r="H534" s="69"/>
      <c r="I534" s="69"/>
      <c r="J534" s="69"/>
      <c r="K534" s="68"/>
      <c r="L534" s="69"/>
      <c r="M534" s="69"/>
      <c r="N534" s="69"/>
      <c r="O534" s="69"/>
      <c r="P534" s="67"/>
      <c r="Q534" s="69"/>
      <c r="R534" s="67"/>
      <c r="S534" s="67"/>
      <c r="T534" s="70"/>
      <c r="U534" s="70"/>
      <c r="V534" s="70"/>
      <c r="W534" s="68"/>
      <c r="X534" s="70"/>
      <c r="Y534" s="70"/>
      <c r="Z534" s="70"/>
      <c r="AA534" s="68"/>
      <c r="AB534" s="70"/>
      <c r="AC534" s="70"/>
      <c r="AD534" s="70"/>
      <c r="AE534" s="70"/>
      <c r="AF534" s="70"/>
      <c r="AG534" s="70"/>
      <c r="AH534" s="67"/>
      <c r="AI534" s="68"/>
      <c r="AJ534" s="67"/>
      <c r="AK534" s="67"/>
      <c r="AL534" s="67"/>
      <c r="AM534" s="67"/>
      <c r="AN534" s="67"/>
    </row>
    <row r="535" spans="1:40">
      <c r="A535" s="67"/>
      <c r="B535" s="68"/>
      <c r="C535" s="67"/>
      <c r="D535" s="67"/>
      <c r="E535" s="67"/>
      <c r="F535" s="67"/>
      <c r="G535" s="67"/>
      <c r="H535" s="69"/>
      <c r="I535" s="69"/>
      <c r="J535" s="69"/>
      <c r="K535" s="68"/>
      <c r="L535" s="69"/>
      <c r="M535" s="69"/>
      <c r="N535" s="69"/>
      <c r="O535" s="69"/>
      <c r="P535" s="67"/>
      <c r="Q535" s="69"/>
      <c r="R535" s="67"/>
      <c r="S535" s="67"/>
      <c r="T535" s="70"/>
      <c r="U535" s="70"/>
      <c r="V535" s="70"/>
      <c r="W535" s="68"/>
      <c r="X535" s="70"/>
      <c r="Y535" s="70"/>
      <c r="Z535" s="70"/>
      <c r="AA535" s="68"/>
      <c r="AB535" s="70"/>
      <c r="AC535" s="70"/>
      <c r="AD535" s="70"/>
      <c r="AE535" s="70"/>
      <c r="AF535" s="70"/>
      <c r="AG535" s="70"/>
      <c r="AH535" s="67"/>
      <c r="AI535" s="68"/>
      <c r="AJ535" s="67"/>
      <c r="AK535" s="67"/>
      <c r="AL535" s="67"/>
      <c r="AM535" s="67"/>
      <c r="AN535" s="67"/>
    </row>
    <row r="536" spans="1:40">
      <c r="A536" s="67"/>
      <c r="B536" s="68"/>
      <c r="C536" s="67"/>
      <c r="D536" s="67"/>
      <c r="E536" s="67"/>
      <c r="F536" s="67"/>
      <c r="G536" s="67"/>
      <c r="H536" s="69"/>
      <c r="I536" s="69"/>
      <c r="J536" s="69"/>
      <c r="K536" s="68"/>
      <c r="L536" s="69"/>
      <c r="M536" s="69"/>
      <c r="N536" s="69"/>
      <c r="O536" s="69"/>
      <c r="P536" s="67"/>
      <c r="Q536" s="69"/>
      <c r="R536" s="67"/>
      <c r="S536" s="67"/>
      <c r="T536" s="70"/>
      <c r="U536" s="70"/>
      <c r="V536" s="70"/>
      <c r="W536" s="68"/>
      <c r="X536" s="70"/>
      <c r="Y536" s="70"/>
      <c r="Z536" s="70"/>
      <c r="AA536" s="68"/>
      <c r="AB536" s="70"/>
      <c r="AC536" s="70"/>
      <c r="AD536" s="70"/>
      <c r="AE536" s="70"/>
      <c r="AF536" s="70"/>
      <c r="AG536" s="70"/>
      <c r="AH536" s="67"/>
      <c r="AI536" s="68"/>
      <c r="AJ536" s="67"/>
      <c r="AK536" s="67"/>
      <c r="AL536" s="67"/>
      <c r="AM536" s="67"/>
      <c r="AN536" s="67"/>
    </row>
    <row r="537" spans="1:40">
      <c r="A537" s="67"/>
      <c r="B537" s="68"/>
      <c r="C537" s="67"/>
      <c r="D537" s="67"/>
      <c r="E537" s="67"/>
      <c r="F537" s="67"/>
      <c r="G537" s="67"/>
      <c r="H537" s="69"/>
      <c r="I537" s="69"/>
      <c r="J537" s="69"/>
      <c r="K537" s="68"/>
      <c r="L537" s="69"/>
      <c r="M537" s="69"/>
      <c r="N537" s="69"/>
      <c r="O537" s="69"/>
      <c r="P537" s="67"/>
      <c r="Q537" s="69"/>
      <c r="R537" s="67"/>
      <c r="S537" s="67"/>
      <c r="T537" s="70"/>
      <c r="U537" s="70"/>
      <c r="V537" s="70"/>
      <c r="W537" s="68"/>
      <c r="X537" s="70"/>
      <c r="Y537" s="70"/>
      <c r="Z537" s="70"/>
      <c r="AA537" s="68"/>
      <c r="AB537" s="70"/>
      <c r="AC537" s="70"/>
      <c r="AD537" s="70"/>
      <c r="AE537" s="70"/>
      <c r="AF537" s="70"/>
      <c r="AG537" s="70"/>
      <c r="AH537" s="67"/>
      <c r="AI537" s="68"/>
      <c r="AJ537" s="67"/>
      <c r="AK537" s="67"/>
      <c r="AL537" s="67"/>
      <c r="AM537" s="67"/>
      <c r="AN537" s="67"/>
    </row>
    <row r="538" spans="1:40">
      <c r="A538" s="67"/>
      <c r="B538" s="68"/>
      <c r="C538" s="67"/>
      <c r="D538" s="67"/>
      <c r="E538" s="67"/>
      <c r="F538" s="67"/>
      <c r="G538" s="67"/>
      <c r="H538" s="69"/>
      <c r="I538" s="69"/>
      <c r="J538" s="69"/>
      <c r="K538" s="68"/>
      <c r="L538" s="69"/>
      <c r="M538" s="69"/>
      <c r="N538" s="69"/>
      <c r="O538" s="69"/>
      <c r="P538" s="67"/>
      <c r="Q538" s="69"/>
      <c r="R538" s="67"/>
      <c r="S538" s="67"/>
      <c r="T538" s="70"/>
      <c r="U538" s="70"/>
      <c r="V538" s="70"/>
      <c r="W538" s="68"/>
      <c r="X538" s="70"/>
      <c r="Y538" s="70"/>
      <c r="Z538" s="70"/>
      <c r="AA538" s="68"/>
      <c r="AB538" s="70"/>
      <c r="AC538" s="70"/>
      <c r="AD538" s="70"/>
      <c r="AE538" s="70"/>
      <c r="AF538" s="70"/>
      <c r="AG538" s="70"/>
      <c r="AH538" s="67"/>
      <c r="AI538" s="68"/>
      <c r="AJ538" s="67"/>
      <c r="AK538" s="67"/>
      <c r="AL538" s="67"/>
      <c r="AM538" s="67"/>
      <c r="AN538" s="67"/>
    </row>
    <row r="539" spans="1:40">
      <c r="A539" s="67"/>
      <c r="B539" s="68"/>
      <c r="C539" s="67"/>
      <c r="D539" s="67"/>
      <c r="E539" s="67"/>
      <c r="F539" s="67"/>
      <c r="G539" s="67"/>
      <c r="H539" s="69"/>
      <c r="I539" s="69"/>
      <c r="J539" s="69"/>
      <c r="K539" s="68"/>
      <c r="L539" s="69"/>
      <c r="M539" s="69"/>
      <c r="N539" s="69"/>
      <c r="O539" s="69"/>
      <c r="P539" s="67"/>
      <c r="Q539" s="69"/>
      <c r="R539" s="67"/>
      <c r="S539" s="67"/>
      <c r="T539" s="70"/>
      <c r="U539" s="70"/>
      <c r="V539" s="70"/>
      <c r="W539" s="68"/>
      <c r="X539" s="70"/>
      <c r="Y539" s="70"/>
      <c r="Z539" s="70"/>
      <c r="AA539" s="68"/>
      <c r="AB539" s="70"/>
      <c r="AC539" s="70"/>
      <c r="AD539" s="70"/>
      <c r="AE539" s="70"/>
      <c r="AF539" s="70"/>
      <c r="AG539" s="70"/>
      <c r="AH539" s="67"/>
      <c r="AI539" s="68"/>
      <c r="AJ539" s="67"/>
      <c r="AK539" s="67"/>
      <c r="AL539" s="67"/>
      <c r="AM539" s="67"/>
      <c r="AN539" s="67"/>
    </row>
    <row r="540" spans="1:40">
      <c r="A540" s="67"/>
      <c r="B540" s="68"/>
      <c r="C540" s="67"/>
      <c r="D540" s="67"/>
      <c r="E540" s="67"/>
      <c r="F540" s="67"/>
      <c r="G540" s="67"/>
      <c r="H540" s="69"/>
      <c r="I540" s="69"/>
      <c r="J540" s="69"/>
      <c r="K540" s="68"/>
      <c r="L540" s="69"/>
      <c r="M540" s="69"/>
      <c r="N540" s="69"/>
      <c r="O540" s="69"/>
      <c r="P540" s="67"/>
      <c r="Q540" s="69"/>
      <c r="R540" s="67"/>
      <c r="S540" s="67"/>
      <c r="T540" s="70"/>
      <c r="U540" s="70"/>
      <c r="V540" s="70"/>
      <c r="W540" s="68"/>
      <c r="X540" s="70"/>
      <c r="Y540" s="70"/>
      <c r="Z540" s="70"/>
      <c r="AA540" s="68"/>
      <c r="AB540" s="70"/>
      <c r="AC540" s="70"/>
      <c r="AD540" s="70"/>
      <c r="AE540" s="70"/>
      <c r="AF540" s="70"/>
      <c r="AG540" s="70"/>
      <c r="AH540" s="67"/>
      <c r="AI540" s="68"/>
      <c r="AJ540" s="67"/>
      <c r="AK540" s="67"/>
      <c r="AL540" s="67"/>
      <c r="AM540" s="67"/>
      <c r="AN540" s="67"/>
    </row>
    <row r="541" spans="1:40">
      <c r="A541" s="67"/>
      <c r="B541" s="68"/>
      <c r="C541" s="67"/>
      <c r="D541" s="67"/>
      <c r="E541" s="67"/>
      <c r="F541" s="67"/>
      <c r="G541" s="67"/>
      <c r="H541" s="69"/>
      <c r="I541" s="69"/>
      <c r="J541" s="69"/>
      <c r="K541" s="68"/>
      <c r="L541" s="69"/>
      <c r="M541" s="69"/>
      <c r="N541" s="69"/>
      <c r="O541" s="69"/>
      <c r="P541" s="67"/>
      <c r="Q541" s="69"/>
      <c r="R541" s="67"/>
      <c r="S541" s="67"/>
      <c r="T541" s="70"/>
      <c r="U541" s="70"/>
      <c r="V541" s="70"/>
      <c r="W541" s="68"/>
      <c r="X541" s="70"/>
      <c r="Y541" s="70"/>
      <c r="Z541" s="70"/>
      <c r="AA541" s="68"/>
      <c r="AB541" s="70"/>
      <c r="AC541" s="70"/>
      <c r="AD541" s="70"/>
      <c r="AE541" s="70"/>
      <c r="AF541" s="70"/>
      <c r="AG541" s="70"/>
      <c r="AH541" s="67"/>
      <c r="AI541" s="68"/>
      <c r="AJ541" s="67"/>
      <c r="AK541" s="67"/>
      <c r="AL541" s="67"/>
      <c r="AM541" s="67"/>
      <c r="AN541" s="67"/>
    </row>
    <row r="542" spans="1:40">
      <c r="A542" s="67"/>
      <c r="B542" s="68"/>
      <c r="C542" s="67"/>
      <c r="D542" s="67"/>
      <c r="E542" s="67"/>
      <c r="F542" s="67"/>
      <c r="G542" s="67"/>
      <c r="H542" s="69"/>
      <c r="I542" s="69"/>
      <c r="J542" s="69"/>
      <c r="K542" s="68"/>
      <c r="L542" s="69"/>
      <c r="M542" s="69"/>
      <c r="N542" s="69"/>
      <c r="O542" s="69"/>
      <c r="P542" s="67"/>
      <c r="Q542" s="69"/>
      <c r="R542" s="67"/>
      <c r="S542" s="67"/>
      <c r="T542" s="70"/>
      <c r="U542" s="70"/>
      <c r="V542" s="70"/>
      <c r="W542" s="68"/>
      <c r="X542" s="70"/>
      <c r="Y542" s="70"/>
      <c r="Z542" s="70"/>
      <c r="AA542" s="68"/>
      <c r="AB542" s="70"/>
      <c r="AC542" s="70"/>
      <c r="AD542" s="70"/>
      <c r="AE542" s="70"/>
      <c r="AF542" s="70"/>
      <c r="AG542" s="70"/>
      <c r="AH542" s="67"/>
      <c r="AI542" s="68"/>
      <c r="AJ542" s="67"/>
      <c r="AK542" s="67"/>
      <c r="AL542" s="67"/>
      <c r="AM542" s="67"/>
      <c r="AN542" s="67"/>
    </row>
    <row r="543" spans="1:40">
      <c r="A543" s="67"/>
      <c r="B543" s="68"/>
      <c r="C543" s="67"/>
      <c r="D543" s="67"/>
      <c r="E543" s="67"/>
      <c r="F543" s="67"/>
      <c r="G543" s="67"/>
      <c r="H543" s="69"/>
      <c r="I543" s="69"/>
      <c r="J543" s="69"/>
      <c r="K543" s="68"/>
      <c r="L543" s="69"/>
      <c r="M543" s="69"/>
      <c r="N543" s="69"/>
      <c r="O543" s="69"/>
      <c r="P543" s="67"/>
      <c r="Q543" s="69"/>
      <c r="R543" s="67"/>
      <c r="S543" s="67"/>
      <c r="T543" s="70"/>
      <c r="U543" s="70"/>
      <c r="V543" s="70"/>
      <c r="W543" s="68"/>
      <c r="X543" s="70"/>
      <c r="Y543" s="70"/>
      <c r="Z543" s="70"/>
      <c r="AA543" s="68"/>
      <c r="AB543" s="70"/>
      <c r="AC543" s="70"/>
      <c r="AD543" s="70"/>
      <c r="AE543" s="70"/>
      <c r="AF543" s="70"/>
      <c r="AG543" s="70"/>
      <c r="AH543" s="67"/>
      <c r="AI543" s="68"/>
      <c r="AJ543" s="67"/>
      <c r="AK543" s="67"/>
      <c r="AL543" s="67"/>
      <c r="AM543" s="67"/>
      <c r="AN543" s="67"/>
    </row>
    <row r="544" spans="1:40">
      <c r="A544" s="67"/>
      <c r="B544" s="68"/>
      <c r="C544" s="67"/>
      <c r="D544" s="67"/>
      <c r="E544" s="67"/>
      <c r="F544" s="67"/>
      <c r="G544" s="67"/>
      <c r="H544" s="69"/>
      <c r="I544" s="69"/>
      <c r="J544" s="69"/>
      <c r="K544" s="68"/>
      <c r="L544" s="69"/>
      <c r="M544" s="69"/>
      <c r="N544" s="69"/>
      <c r="O544" s="69"/>
      <c r="P544" s="67"/>
      <c r="Q544" s="69"/>
      <c r="R544" s="67"/>
      <c r="S544" s="67"/>
      <c r="T544" s="70"/>
      <c r="U544" s="70"/>
      <c r="V544" s="70"/>
      <c r="W544" s="68"/>
      <c r="X544" s="70"/>
      <c r="Y544" s="70"/>
      <c r="Z544" s="70"/>
      <c r="AA544" s="68"/>
      <c r="AB544" s="70"/>
      <c r="AC544" s="70"/>
      <c r="AD544" s="70"/>
      <c r="AE544" s="70"/>
      <c r="AF544" s="70"/>
      <c r="AG544" s="70"/>
      <c r="AH544" s="67"/>
      <c r="AI544" s="68"/>
      <c r="AJ544" s="67"/>
      <c r="AK544" s="67"/>
      <c r="AL544" s="67"/>
      <c r="AM544" s="67"/>
      <c r="AN544" s="67"/>
    </row>
    <row r="545" spans="1:40">
      <c r="A545" s="67"/>
      <c r="B545" s="68"/>
      <c r="C545" s="67"/>
      <c r="D545" s="67"/>
      <c r="E545" s="67"/>
      <c r="F545" s="67"/>
      <c r="G545" s="67"/>
      <c r="H545" s="69"/>
      <c r="I545" s="69"/>
      <c r="J545" s="69"/>
      <c r="K545" s="68"/>
      <c r="L545" s="69"/>
      <c r="M545" s="69"/>
      <c r="N545" s="69"/>
      <c r="O545" s="69"/>
      <c r="P545" s="67"/>
      <c r="Q545" s="69"/>
      <c r="R545" s="67"/>
      <c r="S545" s="67"/>
      <c r="T545" s="70"/>
      <c r="U545" s="70"/>
      <c r="V545" s="70"/>
      <c r="W545" s="68"/>
      <c r="X545" s="70"/>
      <c r="Y545" s="70"/>
      <c r="Z545" s="70"/>
      <c r="AA545" s="68"/>
      <c r="AB545" s="70"/>
      <c r="AC545" s="70"/>
      <c r="AD545" s="70"/>
      <c r="AE545" s="70"/>
      <c r="AF545" s="70"/>
      <c r="AG545" s="70"/>
      <c r="AH545" s="67"/>
      <c r="AI545" s="68"/>
      <c r="AJ545" s="67"/>
      <c r="AK545" s="67"/>
      <c r="AL545" s="67"/>
      <c r="AM545" s="67"/>
      <c r="AN545" s="67"/>
    </row>
    <row r="546" spans="1:40">
      <c r="A546" s="67"/>
      <c r="B546" s="68"/>
      <c r="C546" s="67"/>
      <c r="D546" s="67"/>
      <c r="E546" s="67"/>
      <c r="F546" s="67"/>
      <c r="G546" s="67"/>
      <c r="H546" s="69"/>
      <c r="I546" s="69"/>
      <c r="J546" s="69"/>
      <c r="K546" s="68"/>
      <c r="L546" s="69"/>
      <c r="M546" s="69"/>
      <c r="N546" s="69"/>
      <c r="O546" s="69"/>
      <c r="P546" s="67"/>
      <c r="Q546" s="69"/>
      <c r="R546" s="67"/>
      <c r="S546" s="67"/>
      <c r="T546" s="70"/>
      <c r="U546" s="70"/>
      <c r="V546" s="70"/>
      <c r="W546" s="68"/>
      <c r="X546" s="70"/>
      <c r="Y546" s="70"/>
      <c r="Z546" s="70"/>
      <c r="AA546" s="68"/>
      <c r="AB546" s="70"/>
      <c r="AC546" s="70"/>
      <c r="AD546" s="70"/>
      <c r="AE546" s="70"/>
      <c r="AF546" s="70"/>
      <c r="AG546" s="70"/>
      <c r="AH546" s="67"/>
      <c r="AI546" s="68"/>
      <c r="AJ546" s="67"/>
      <c r="AK546" s="67"/>
      <c r="AL546" s="67"/>
      <c r="AM546" s="67"/>
      <c r="AN546" s="67"/>
    </row>
    <row r="547" spans="1:40">
      <c r="A547" s="67"/>
      <c r="B547" s="68"/>
      <c r="C547" s="67"/>
      <c r="D547" s="67"/>
      <c r="E547" s="67"/>
      <c r="F547" s="67"/>
      <c r="G547" s="67"/>
      <c r="H547" s="69"/>
      <c r="I547" s="69"/>
      <c r="J547" s="69"/>
      <c r="K547" s="68"/>
      <c r="L547" s="69"/>
      <c r="M547" s="69"/>
      <c r="N547" s="69"/>
      <c r="O547" s="69"/>
      <c r="P547" s="67"/>
      <c r="Q547" s="69"/>
      <c r="R547" s="67"/>
      <c r="S547" s="67"/>
      <c r="T547" s="70"/>
      <c r="U547" s="70"/>
      <c r="V547" s="70"/>
      <c r="W547" s="68"/>
      <c r="X547" s="70"/>
      <c r="Y547" s="70"/>
      <c r="Z547" s="70"/>
      <c r="AA547" s="68"/>
      <c r="AB547" s="70"/>
      <c r="AC547" s="70"/>
      <c r="AD547" s="70"/>
      <c r="AE547" s="70"/>
      <c r="AF547" s="70"/>
      <c r="AG547" s="70"/>
      <c r="AH547" s="67"/>
      <c r="AI547" s="68"/>
      <c r="AJ547" s="67"/>
      <c r="AK547" s="67"/>
      <c r="AL547" s="67"/>
      <c r="AM547" s="67"/>
      <c r="AN547" s="67"/>
    </row>
    <row r="548" spans="1:40">
      <c r="A548" s="67"/>
      <c r="B548" s="68"/>
      <c r="C548" s="67"/>
      <c r="D548" s="67"/>
      <c r="E548" s="67"/>
      <c r="F548" s="67"/>
      <c r="G548" s="67"/>
      <c r="H548" s="69"/>
      <c r="I548" s="69"/>
      <c r="J548" s="69"/>
      <c r="K548" s="68"/>
      <c r="L548" s="69"/>
      <c r="M548" s="69"/>
      <c r="N548" s="69"/>
      <c r="O548" s="69"/>
      <c r="P548" s="67"/>
      <c r="Q548" s="69"/>
      <c r="R548" s="67"/>
      <c r="S548" s="67"/>
      <c r="T548" s="70"/>
      <c r="U548" s="70"/>
      <c r="V548" s="70"/>
      <c r="W548" s="68"/>
      <c r="X548" s="70"/>
      <c r="Y548" s="70"/>
      <c r="Z548" s="70"/>
      <c r="AA548" s="68"/>
      <c r="AB548" s="70"/>
      <c r="AC548" s="70"/>
      <c r="AD548" s="70"/>
      <c r="AE548" s="70"/>
      <c r="AF548" s="70"/>
      <c r="AG548" s="70"/>
      <c r="AH548" s="67"/>
      <c r="AI548" s="68"/>
      <c r="AJ548" s="67"/>
      <c r="AK548" s="67"/>
      <c r="AL548" s="67"/>
      <c r="AM548" s="67"/>
      <c r="AN548" s="67"/>
    </row>
    <row r="549" spans="1:40">
      <c r="A549" s="67"/>
      <c r="B549" s="68"/>
      <c r="C549" s="67"/>
      <c r="D549" s="67"/>
      <c r="E549" s="67"/>
      <c r="F549" s="67"/>
      <c r="G549" s="67"/>
      <c r="H549" s="69"/>
      <c r="I549" s="69"/>
      <c r="J549" s="69"/>
      <c r="K549" s="68"/>
      <c r="L549" s="69"/>
      <c r="M549" s="69"/>
      <c r="N549" s="69"/>
      <c r="O549" s="69"/>
      <c r="P549" s="67"/>
      <c r="Q549" s="69"/>
      <c r="R549" s="67"/>
      <c r="S549" s="67"/>
      <c r="T549" s="70"/>
      <c r="U549" s="70"/>
      <c r="V549" s="70"/>
      <c r="W549" s="68"/>
      <c r="X549" s="70"/>
      <c r="Y549" s="70"/>
      <c r="Z549" s="70"/>
      <c r="AA549" s="68"/>
      <c r="AB549" s="70"/>
      <c r="AC549" s="70"/>
      <c r="AD549" s="70"/>
      <c r="AE549" s="70"/>
      <c r="AF549" s="70"/>
      <c r="AG549" s="70"/>
      <c r="AH549" s="67"/>
      <c r="AI549" s="68"/>
      <c r="AJ549" s="67"/>
      <c r="AK549" s="67"/>
      <c r="AL549" s="67"/>
      <c r="AM549" s="67"/>
      <c r="AN549" s="67"/>
    </row>
    <row r="550" spans="1:40">
      <c r="A550" s="67"/>
      <c r="B550" s="68"/>
      <c r="C550" s="67"/>
      <c r="D550" s="67"/>
      <c r="E550" s="67"/>
      <c r="F550" s="67"/>
      <c r="G550" s="67"/>
      <c r="H550" s="69"/>
      <c r="I550" s="69"/>
      <c r="J550" s="69"/>
      <c r="K550" s="68"/>
      <c r="L550" s="69"/>
      <c r="M550" s="69"/>
      <c r="N550" s="69"/>
      <c r="O550" s="69"/>
      <c r="P550" s="67"/>
      <c r="Q550" s="69"/>
      <c r="R550" s="67"/>
      <c r="S550" s="67"/>
      <c r="T550" s="70"/>
      <c r="U550" s="70"/>
      <c r="V550" s="70"/>
      <c r="W550" s="68"/>
      <c r="X550" s="70"/>
      <c r="Y550" s="70"/>
      <c r="Z550" s="70"/>
      <c r="AA550" s="68"/>
      <c r="AB550" s="70"/>
      <c r="AC550" s="70"/>
      <c r="AD550" s="70"/>
      <c r="AE550" s="70"/>
      <c r="AF550" s="70"/>
      <c r="AG550" s="70"/>
      <c r="AH550" s="67"/>
      <c r="AI550" s="68"/>
      <c r="AJ550" s="67"/>
      <c r="AK550" s="67"/>
      <c r="AL550" s="67"/>
      <c r="AM550" s="67"/>
      <c r="AN550" s="67"/>
    </row>
    <row r="551" spans="1:40">
      <c r="A551" s="67"/>
      <c r="B551" s="68"/>
      <c r="C551" s="67"/>
      <c r="D551" s="67"/>
      <c r="E551" s="67"/>
      <c r="F551" s="67"/>
      <c r="G551" s="67"/>
      <c r="H551" s="69"/>
      <c r="I551" s="69"/>
      <c r="J551" s="69"/>
      <c r="K551" s="68"/>
      <c r="L551" s="69"/>
      <c r="M551" s="69"/>
      <c r="N551" s="69"/>
      <c r="O551" s="69"/>
      <c r="P551" s="67"/>
      <c r="Q551" s="69"/>
      <c r="R551" s="67"/>
      <c r="S551" s="67"/>
      <c r="T551" s="70"/>
      <c r="U551" s="70"/>
      <c r="V551" s="70"/>
      <c r="W551" s="68"/>
      <c r="X551" s="70"/>
      <c r="Y551" s="70"/>
      <c r="Z551" s="70"/>
      <c r="AA551" s="68"/>
      <c r="AB551" s="70"/>
      <c r="AC551" s="70"/>
      <c r="AD551" s="70"/>
      <c r="AE551" s="70"/>
      <c r="AF551" s="70"/>
      <c r="AG551" s="70"/>
      <c r="AH551" s="67"/>
      <c r="AI551" s="68"/>
      <c r="AJ551" s="67"/>
      <c r="AK551" s="67"/>
      <c r="AL551" s="67"/>
      <c r="AM551" s="67"/>
      <c r="AN551" s="67"/>
    </row>
    <row r="552" spans="1:40">
      <c r="A552" s="67"/>
      <c r="B552" s="68"/>
      <c r="C552" s="67"/>
      <c r="D552" s="67"/>
      <c r="E552" s="67"/>
      <c r="F552" s="67"/>
      <c r="G552" s="67"/>
      <c r="H552" s="69"/>
      <c r="I552" s="69"/>
      <c r="J552" s="69"/>
      <c r="K552" s="68"/>
      <c r="L552" s="69"/>
      <c r="M552" s="69"/>
      <c r="N552" s="69"/>
      <c r="O552" s="69"/>
      <c r="P552" s="67"/>
      <c r="Q552" s="69"/>
      <c r="R552" s="67"/>
      <c r="S552" s="67"/>
      <c r="T552" s="70"/>
      <c r="U552" s="70"/>
      <c r="V552" s="70"/>
      <c r="W552" s="68"/>
      <c r="X552" s="70"/>
      <c r="Y552" s="70"/>
      <c r="Z552" s="70"/>
      <c r="AA552" s="68"/>
      <c r="AB552" s="70"/>
      <c r="AC552" s="70"/>
      <c r="AD552" s="70"/>
      <c r="AE552" s="70"/>
      <c r="AF552" s="70"/>
      <c r="AG552" s="70"/>
      <c r="AH552" s="67"/>
      <c r="AI552" s="68"/>
      <c r="AJ552" s="67"/>
      <c r="AK552" s="67"/>
      <c r="AL552" s="67"/>
      <c r="AM552" s="67"/>
      <c r="AN552" s="67"/>
    </row>
    <row r="553" spans="1:40">
      <c r="A553" s="67"/>
      <c r="B553" s="68"/>
      <c r="C553" s="67"/>
      <c r="D553" s="67"/>
      <c r="E553" s="67"/>
      <c r="F553" s="67"/>
      <c r="G553" s="67"/>
      <c r="H553" s="69"/>
      <c r="I553" s="69"/>
      <c r="J553" s="69"/>
      <c r="K553" s="68"/>
      <c r="L553" s="69"/>
      <c r="M553" s="69"/>
      <c r="N553" s="69"/>
      <c r="O553" s="69"/>
      <c r="P553" s="67"/>
      <c r="Q553" s="69"/>
      <c r="R553" s="67"/>
      <c r="S553" s="67"/>
      <c r="T553" s="70"/>
      <c r="U553" s="70"/>
      <c r="V553" s="70"/>
      <c r="W553" s="68"/>
      <c r="X553" s="70"/>
      <c r="Y553" s="70"/>
      <c r="Z553" s="70"/>
      <c r="AA553" s="68"/>
      <c r="AB553" s="70"/>
      <c r="AC553" s="70"/>
      <c r="AD553" s="70"/>
      <c r="AE553" s="70"/>
      <c r="AF553" s="70"/>
      <c r="AG553" s="70"/>
      <c r="AH553" s="67"/>
      <c r="AI553" s="68"/>
      <c r="AJ553" s="67"/>
      <c r="AK553" s="67"/>
      <c r="AL553" s="67"/>
      <c r="AM553" s="67"/>
      <c r="AN553" s="67"/>
    </row>
    <row r="554" spans="1:40">
      <c r="A554" s="67"/>
      <c r="B554" s="68"/>
      <c r="C554" s="67"/>
      <c r="D554" s="67"/>
      <c r="E554" s="67"/>
      <c r="F554" s="67"/>
      <c r="G554" s="67"/>
      <c r="H554" s="69"/>
      <c r="I554" s="69"/>
      <c r="J554" s="69"/>
      <c r="K554" s="68"/>
      <c r="L554" s="69"/>
      <c r="M554" s="69"/>
      <c r="N554" s="69"/>
      <c r="O554" s="69"/>
      <c r="P554" s="67"/>
      <c r="Q554" s="69"/>
      <c r="R554" s="67"/>
      <c r="S554" s="67"/>
      <c r="T554" s="70"/>
      <c r="U554" s="70"/>
      <c r="V554" s="70"/>
      <c r="W554" s="68"/>
      <c r="X554" s="70"/>
      <c r="Y554" s="70"/>
      <c r="Z554" s="70"/>
      <c r="AA554" s="68"/>
      <c r="AB554" s="70"/>
      <c r="AC554" s="70"/>
      <c r="AD554" s="70"/>
      <c r="AE554" s="70"/>
      <c r="AF554" s="70"/>
      <c r="AG554" s="70"/>
      <c r="AH554" s="67"/>
      <c r="AI554" s="68"/>
      <c r="AJ554" s="67"/>
      <c r="AK554" s="67"/>
      <c r="AL554" s="67"/>
      <c r="AM554" s="67"/>
      <c r="AN554" s="67"/>
    </row>
    <row r="555" spans="1:40">
      <c r="A555" s="67"/>
      <c r="B555" s="68"/>
      <c r="C555" s="67"/>
      <c r="D555" s="67"/>
      <c r="E555" s="67"/>
      <c r="F555" s="67"/>
      <c r="G555" s="67"/>
      <c r="H555" s="69"/>
      <c r="I555" s="69"/>
      <c r="J555" s="69"/>
      <c r="K555" s="68"/>
      <c r="L555" s="69"/>
      <c r="M555" s="69"/>
      <c r="N555" s="69"/>
      <c r="O555" s="69"/>
      <c r="P555" s="67"/>
      <c r="Q555" s="69"/>
      <c r="R555" s="67"/>
      <c r="S555" s="67"/>
      <c r="T555" s="70"/>
      <c r="U555" s="70"/>
      <c r="V555" s="70"/>
      <c r="W555" s="68"/>
      <c r="X555" s="70"/>
      <c r="Y555" s="70"/>
      <c r="Z555" s="70"/>
      <c r="AA555" s="68"/>
      <c r="AB555" s="70"/>
      <c r="AC555" s="70"/>
      <c r="AD555" s="70"/>
      <c r="AE555" s="70"/>
      <c r="AF555" s="70"/>
      <c r="AG555" s="70"/>
      <c r="AH555" s="67"/>
      <c r="AI555" s="68"/>
      <c r="AJ555" s="67"/>
      <c r="AK555" s="67"/>
      <c r="AL555" s="67"/>
      <c r="AM555" s="67"/>
      <c r="AN555" s="67"/>
    </row>
    <row r="556" spans="1:40">
      <c r="A556" s="67"/>
      <c r="B556" s="68"/>
      <c r="C556" s="67"/>
      <c r="D556" s="67"/>
      <c r="E556" s="67"/>
      <c r="F556" s="67"/>
      <c r="G556" s="67"/>
      <c r="H556" s="69"/>
      <c r="I556" s="69"/>
      <c r="J556" s="69"/>
      <c r="K556" s="68"/>
      <c r="L556" s="69"/>
      <c r="M556" s="69"/>
      <c r="N556" s="69"/>
      <c r="O556" s="69"/>
      <c r="P556" s="67"/>
      <c r="Q556" s="69"/>
      <c r="R556" s="67"/>
      <c r="S556" s="67"/>
      <c r="T556" s="70"/>
      <c r="U556" s="70"/>
      <c r="V556" s="70"/>
      <c r="W556" s="68"/>
      <c r="X556" s="70"/>
      <c r="Y556" s="70"/>
      <c r="Z556" s="70"/>
      <c r="AA556" s="68"/>
      <c r="AB556" s="70"/>
      <c r="AC556" s="70"/>
      <c r="AD556" s="70"/>
      <c r="AE556" s="70"/>
      <c r="AF556" s="70"/>
      <c r="AG556" s="70"/>
      <c r="AH556" s="67"/>
      <c r="AI556" s="68"/>
      <c r="AJ556" s="67"/>
      <c r="AK556" s="67"/>
      <c r="AL556" s="67"/>
      <c r="AM556" s="67"/>
      <c r="AN556" s="67"/>
    </row>
    <row r="557" spans="1:40">
      <c r="A557" s="67"/>
      <c r="B557" s="68"/>
      <c r="C557" s="67"/>
      <c r="D557" s="67"/>
      <c r="E557" s="67"/>
      <c r="F557" s="67"/>
      <c r="G557" s="67"/>
      <c r="H557" s="69"/>
      <c r="I557" s="69"/>
      <c r="J557" s="69"/>
      <c r="K557" s="68"/>
      <c r="L557" s="69"/>
      <c r="M557" s="69"/>
      <c r="N557" s="69"/>
      <c r="O557" s="69"/>
      <c r="P557" s="67"/>
      <c r="Q557" s="69"/>
      <c r="R557" s="67"/>
      <c r="S557" s="67"/>
      <c r="T557" s="70"/>
      <c r="U557" s="70"/>
      <c r="V557" s="70"/>
      <c r="W557" s="68"/>
      <c r="X557" s="70"/>
      <c r="Y557" s="70"/>
      <c r="Z557" s="70"/>
      <c r="AA557" s="68"/>
      <c r="AB557" s="70"/>
      <c r="AC557" s="70"/>
      <c r="AD557" s="70"/>
      <c r="AE557" s="70"/>
      <c r="AF557" s="70"/>
      <c r="AG557" s="70"/>
      <c r="AH557" s="67"/>
      <c r="AI557" s="68"/>
      <c r="AJ557" s="67"/>
      <c r="AK557" s="67"/>
      <c r="AL557" s="67"/>
      <c r="AM557" s="67"/>
      <c r="AN557" s="67"/>
    </row>
    <row r="558" spans="1:40">
      <c r="A558" s="67"/>
      <c r="B558" s="68"/>
      <c r="C558" s="67"/>
      <c r="D558" s="67"/>
      <c r="E558" s="67"/>
      <c r="F558" s="67"/>
      <c r="G558" s="67"/>
      <c r="H558" s="69"/>
      <c r="I558" s="69"/>
      <c r="J558" s="69"/>
      <c r="K558" s="68"/>
      <c r="L558" s="69"/>
      <c r="M558" s="69"/>
      <c r="N558" s="69"/>
      <c r="O558" s="69"/>
      <c r="P558" s="67"/>
      <c r="Q558" s="69"/>
      <c r="R558" s="67"/>
      <c r="S558" s="67"/>
      <c r="T558" s="70"/>
      <c r="U558" s="70"/>
      <c r="V558" s="70"/>
      <c r="W558" s="68"/>
      <c r="X558" s="70"/>
      <c r="Y558" s="70"/>
      <c r="Z558" s="70"/>
      <c r="AA558" s="68"/>
      <c r="AB558" s="70"/>
      <c r="AC558" s="70"/>
      <c r="AD558" s="70"/>
      <c r="AE558" s="70"/>
      <c r="AF558" s="70"/>
      <c r="AG558" s="70"/>
      <c r="AH558" s="67"/>
      <c r="AI558" s="68"/>
      <c r="AJ558" s="67"/>
      <c r="AK558" s="67"/>
      <c r="AL558" s="67"/>
      <c r="AM558" s="67"/>
      <c r="AN558" s="67"/>
    </row>
    <row r="559" spans="1:40">
      <c r="A559" s="67"/>
      <c r="B559" s="68"/>
      <c r="C559" s="67"/>
      <c r="D559" s="67"/>
      <c r="E559" s="67"/>
      <c r="F559" s="67"/>
      <c r="G559" s="67"/>
      <c r="H559" s="69"/>
      <c r="I559" s="69"/>
      <c r="J559" s="69"/>
      <c r="K559" s="68"/>
      <c r="L559" s="69"/>
      <c r="M559" s="69"/>
      <c r="N559" s="69"/>
      <c r="O559" s="69"/>
      <c r="P559" s="67"/>
      <c r="Q559" s="69"/>
      <c r="R559" s="67"/>
      <c r="S559" s="67"/>
      <c r="T559" s="70"/>
      <c r="U559" s="70"/>
      <c r="V559" s="70"/>
      <c r="W559" s="68"/>
      <c r="X559" s="70"/>
      <c r="Y559" s="70"/>
      <c r="Z559" s="70"/>
      <c r="AA559" s="68"/>
      <c r="AB559" s="70"/>
      <c r="AC559" s="70"/>
      <c r="AD559" s="70"/>
      <c r="AE559" s="70"/>
      <c r="AF559" s="70"/>
      <c r="AG559" s="70"/>
      <c r="AH559" s="67"/>
      <c r="AI559" s="68"/>
      <c r="AJ559" s="67"/>
      <c r="AK559" s="67"/>
      <c r="AL559" s="67"/>
      <c r="AM559" s="67"/>
      <c r="AN559" s="67"/>
    </row>
    <row r="560" spans="1:40">
      <c r="A560" s="67"/>
      <c r="B560" s="68"/>
      <c r="C560" s="67"/>
      <c r="D560" s="67"/>
      <c r="E560" s="67"/>
      <c r="F560" s="67"/>
      <c r="G560" s="67"/>
      <c r="H560" s="69"/>
      <c r="I560" s="69"/>
      <c r="J560" s="69"/>
      <c r="K560" s="68"/>
      <c r="L560" s="69"/>
      <c r="M560" s="69"/>
      <c r="N560" s="69"/>
      <c r="O560" s="69"/>
      <c r="P560" s="67"/>
      <c r="Q560" s="69"/>
      <c r="R560" s="67"/>
      <c r="S560" s="67"/>
      <c r="T560" s="70"/>
      <c r="U560" s="70"/>
      <c r="V560" s="70"/>
      <c r="W560" s="68"/>
      <c r="X560" s="70"/>
      <c r="Y560" s="70"/>
      <c r="Z560" s="70"/>
      <c r="AA560" s="68"/>
      <c r="AB560" s="70"/>
      <c r="AC560" s="70"/>
      <c r="AD560" s="70"/>
      <c r="AE560" s="70"/>
      <c r="AF560" s="70"/>
      <c r="AG560" s="70"/>
      <c r="AH560" s="67"/>
      <c r="AI560" s="68"/>
      <c r="AJ560" s="67"/>
      <c r="AK560" s="67"/>
      <c r="AL560" s="67"/>
      <c r="AM560" s="67"/>
      <c r="AN560" s="67"/>
    </row>
    <row r="561" spans="1:40">
      <c r="A561" s="67"/>
      <c r="B561" s="68"/>
      <c r="C561" s="67"/>
      <c r="D561" s="67"/>
      <c r="E561" s="67"/>
      <c r="F561" s="67"/>
      <c r="G561" s="67"/>
      <c r="H561" s="69"/>
      <c r="I561" s="69"/>
      <c r="J561" s="69"/>
      <c r="K561" s="68"/>
      <c r="L561" s="69"/>
      <c r="M561" s="69"/>
      <c r="N561" s="69"/>
      <c r="O561" s="69"/>
      <c r="P561" s="67"/>
      <c r="Q561" s="69"/>
      <c r="R561" s="67"/>
      <c r="S561" s="67"/>
      <c r="T561" s="70"/>
      <c r="U561" s="70"/>
      <c r="V561" s="70"/>
      <c r="W561" s="68"/>
      <c r="X561" s="70"/>
      <c r="Y561" s="70"/>
      <c r="Z561" s="70"/>
      <c r="AA561" s="68"/>
      <c r="AB561" s="70"/>
      <c r="AC561" s="70"/>
      <c r="AD561" s="70"/>
      <c r="AE561" s="70"/>
      <c r="AF561" s="70"/>
      <c r="AG561" s="70"/>
      <c r="AH561" s="67"/>
      <c r="AI561" s="68"/>
      <c r="AJ561" s="67"/>
      <c r="AK561" s="67"/>
      <c r="AL561" s="67"/>
      <c r="AM561" s="67"/>
      <c r="AN561" s="67"/>
    </row>
    <row r="562" spans="1:40">
      <c r="A562" s="67"/>
      <c r="B562" s="68"/>
      <c r="C562" s="67"/>
      <c r="D562" s="67"/>
      <c r="E562" s="67"/>
      <c r="F562" s="67"/>
      <c r="G562" s="67"/>
      <c r="H562" s="69"/>
      <c r="I562" s="69"/>
      <c r="J562" s="69"/>
      <c r="K562" s="68"/>
      <c r="L562" s="69"/>
      <c r="M562" s="69"/>
      <c r="N562" s="69"/>
      <c r="O562" s="69"/>
      <c r="P562" s="67"/>
      <c r="Q562" s="69"/>
      <c r="R562" s="67"/>
      <c r="S562" s="67"/>
      <c r="T562" s="70"/>
      <c r="U562" s="70"/>
      <c r="V562" s="70"/>
      <c r="W562" s="68"/>
      <c r="X562" s="70"/>
      <c r="Y562" s="70"/>
      <c r="Z562" s="70"/>
      <c r="AA562" s="68"/>
      <c r="AB562" s="70"/>
      <c r="AC562" s="70"/>
      <c r="AD562" s="70"/>
      <c r="AE562" s="70"/>
      <c r="AF562" s="70"/>
      <c r="AG562" s="70"/>
      <c r="AH562" s="67"/>
      <c r="AI562" s="68"/>
      <c r="AJ562" s="67"/>
      <c r="AK562" s="67"/>
      <c r="AL562" s="67"/>
      <c r="AM562" s="67"/>
      <c r="AN562" s="67"/>
    </row>
    <row r="563" spans="1:40">
      <c r="A563" s="67"/>
      <c r="B563" s="68"/>
      <c r="C563" s="67"/>
      <c r="D563" s="67"/>
      <c r="E563" s="67"/>
      <c r="F563" s="67"/>
      <c r="G563" s="67"/>
      <c r="H563" s="69"/>
      <c r="I563" s="69"/>
      <c r="J563" s="69"/>
      <c r="K563" s="68"/>
      <c r="L563" s="69"/>
      <c r="M563" s="69"/>
      <c r="N563" s="69"/>
      <c r="O563" s="69"/>
      <c r="P563" s="67"/>
      <c r="Q563" s="69"/>
      <c r="R563" s="67"/>
      <c r="S563" s="67"/>
      <c r="T563" s="70"/>
      <c r="U563" s="70"/>
      <c r="V563" s="70"/>
      <c r="W563" s="68"/>
      <c r="X563" s="70"/>
      <c r="Y563" s="70"/>
      <c r="Z563" s="70"/>
      <c r="AA563" s="68"/>
      <c r="AB563" s="70"/>
      <c r="AC563" s="70"/>
      <c r="AD563" s="70"/>
      <c r="AE563" s="70"/>
      <c r="AF563" s="70"/>
      <c r="AG563" s="70"/>
      <c r="AH563" s="67"/>
      <c r="AI563" s="68"/>
      <c r="AJ563" s="67"/>
      <c r="AK563" s="67"/>
      <c r="AL563" s="67"/>
      <c r="AM563" s="67"/>
      <c r="AN563" s="67"/>
    </row>
    <row r="564" spans="1:40">
      <c r="A564" s="67"/>
      <c r="B564" s="68"/>
      <c r="C564" s="67"/>
      <c r="D564" s="67"/>
      <c r="E564" s="67"/>
      <c r="F564" s="67"/>
      <c r="G564" s="67"/>
      <c r="H564" s="69"/>
      <c r="I564" s="69"/>
      <c r="J564" s="69"/>
      <c r="K564" s="68"/>
      <c r="L564" s="69"/>
      <c r="M564" s="69"/>
      <c r="N564" s="69"/>
      <c r="O564" s="69"/>
      <c r="P564" s="67"/>
      <c r="Q564" s="69"/>
      <c r="R564" s="67"/>
      <c r="S564" s="67"/>
      <c r="T564" s="70"/>
      <c r="U564" s="70"/>
      <c r="V564" s="70"/>
      <c r="W564" s="68"/>
      <c r="X564" s="70"/>
      <c r="Y564" s="70"/>
      <c r="Z564" s="70"/>
      <c r="AA564" s="68"/>
      <c r="AB564" s="70"/>
      <c r="AC564" s="70"/>
      <c r="AD564" s="70"/>
      <c r="AE564" s="70"/>
      <c r="AF564" s="70"/>
      <c r="AG564" s="70"/>
      <c r="AH564" s="67"/>
      <c r="AI564" s="68"/>
      <c r="AJ564" s="67"/>
      <c r="AK564" s="67"/>
      <c r="AL564" s="67"/>
      <c r="AM564" s="67"/>
      <c r="AN564" s="67"/>
    </row>
    <row r="565" spans="1:40">
      <c r="A565" s="67"/>
      <c r="B565" s="68"/>
      <c r="C565" s="67"/>
      <c r="D565" s="67"/>
      <c r="E565" s="67"/>
      <c r="F565" s="67"/>
      <c r="G565" s="67"/>
      <c r="H565" s="69"/>
      <c r="I565" s="69"/>
      <c r="J565" s="69"/>
      <c r="K565" s="68"/>
      <c r="L565" s="69"/>
      <c r="M565" s="69"/>
      <c r="N565" s="69"/>
      <c r="O565" s="69"/>
      <c r="P565" s="67"/>
      <c r="Q565" s="69"/>
      <c r="R565" s="67"/>
      <c r="S565" s="67"/>
      <c r="T565" s="70"/>
      <c r="U565" s="70"/>
      <c r="V565" s="70"/>
      <c r="W565" s="68"/>
      <c r="X565" s="70"/>
      <c r="Y565" s="70"/>
      <c r="Z565" s="70"/>
      <c r="AA565" s="68"/>
      <c r="AB565" s="70"/>
      <c r="AC565" s="70"/>
      <c r="AD565" s="70"/>
      <c r="AE565" s="70"/>
      <c r="AF565" s="70"/>
      <c r="AG565" s="70"/>
      <c r="AH565" s="67"/>
      <c r="AI565" s="68"/>
      <c r="AJ565" s="67"/>
      <c r="AK565" s="67"/>
      <c r="AL565" s="67"/>
      <c r="AM565" s="67"/>
      <c r="AN565" s="67"/>
    </row>
    <row r="566" spans="1:40">
      <c r="A566" s="67"/>
      <c r="B566" s="68"/>
      <c r="C566" s="67"/>
      <c r="D566" s="67"/>
      <c r="E566" s="67"/>
      <c r="F566" s="67"/>
      <c r="G566" s="67"/>
      <c r="H566" s="69"/>
      <c r="I566" s="69"/>
      <c r="J566" s="69"/>
      <c r="K566" s="68"/>
      <c r="L566" s="69"/>
      <c r="M566" s="69"/>
      <c r="N566" s="69"/>
      <c r="O566" s="69"/>
      <c r="P566" s="67"/>
      <c r="Q566" s="69"/>
      <c r="R566" s="67"/>
      <c r="S566" s="67"/>
      <c r="T566" s="70"/>
      <c r="U566" s="70"/>
      <c r="V566" s="70"/>
      <c r="W566" s="68"/>
      <c r="X566" s="70"/>
      <c r="Y566" s="70"/>
      <c r="Z566" s="70"/>
      <c r="AA566" s="68"/>
      <c r="AB566" s="70"/>
      <c r="AC566" s="70"/>
      <c r="AD566" s="70"/>
      <c r="AE566" s="70"/>
      <c r="AF566" s="70"/>
      <c r="AG566" s="70"/>
      <c r="AH566" s="67"/>
      <c r="AI566" s="68"/>
      <c r="AJ566" s="67"/>
      <c r="AK566" s="67"/>
      <c r="AL566" s="67"/>
      <c r="AM566" s="67"/>
      <c r="AN566" s="67"/>
    </row>
    <row r="567" spans="1:40">
      <c r="A567" s="67"/>
      <c r="B567" s="68"/>
      <c r="C567" s="67"/>
      <c r="D567" s="67"/>
      <c r="E567" s="67"/>
      <c r="F567" s="67"/>
      <c r="G567" s="67"/>
      <c r="H567" s="69"/>
      <c r="I567" s="69"/>
      <c r="J567" s="69"/>
      <c r="K567" s="68"/>
      <c r="L567" s="69"/>
      <c r="M567" s="69"/>
      <c r="N567" s="69"/>
      <c r="O567" s="69"/>
      <c r="P567" s="67"/>
      <c r="Q567" s="69"/>
      <c r="R567" s="67"/>
      <c r="S567" s="67"/>
      <c r="T567" s="70"/>
      <c r="U567" s="70"/>
      <c r="V567" s="70"/>
      <c r="W567" s="68"/>
      <c r="X567" s="70"/>
      <c r="Y567" s="70"/>
      <c r="Z567" s="70"/>
      <c r="AA567" s="68"/>
      <c r="AB567" s="70"/>
      <c r="AC567" s="70"/>
      <c r="AD567" s="70"/>
      <c r="AE567" s="70"/>
      <c r="AF567" s="70"/>
      <c r="AG567" s="70"/>
      <c r="AH567" s="67"/>
      <c r="AI567" s="68"/>
      <c r="AJ567" s="67"/>
      <c r="AK567" s="67"/>
      <c r="AL567" s="67"/>
      <c r="AM567" s="67"/>
      <c r="AN567" s="67"/>
    </row>
    <row r="568" spans="1:40">
      <c r="A568" s="67"/>
      <c r="B568" s="68"/>
      <c r="C568" s="67"/>
      <c r="D568" s="67"/>
      <c r="E568" s="67"/>
      <c r="F568" s="67"/>
      <c r="G568" s="67"/>
      <c r="H568" s="69"/>
      <c r="I568" s="69"/>
      <c r="J568" s="69"/>
      <c r="K568" s="68"/>
      <c r="L568" s="69"/>
      <c r="M568" s="69"/>
      <c r="N568" s="69"/>
      <c r="O568" s="69"/>
      <c r="P568" s="67"/>
      <c r="Q568" s="69"/>
      <c r="R568" s="67"/>
      <c r="S568" s="67"/>
      <c r="T568" s="70"/>
      <c r="U568" s="70"/>
      <c r="V568" s="70"/>
      <c r="W568" s="68"/>
      <c r="X568" s="70"/>
      <c r="Y568" s="70"/>
      <c r="Z568" s="70"/>
      <c r="AA568" s="68"/>
      <c r="AB568" s="70"/>
      <c r="AC568" s="70"/>
      <c r="AD568" s="70"/>
      <c r="AE568" s="70"/>
      <c r="AF568" s="70"/>
      <c r="AG568" s="70"/>
      <c r="AH568" s="67"/>
      <c r="AI568" s="68"/>
      <c r="AJ568" s="67"/>
      <c r="AK568" s="67"/>
      <c r="AL568" s="67"/>
      <c r="AM568" s="67"/>
      <c r="AN568" s="67"/>
    </row>
    <row r="569" spans="1:40">
      <c r="A569" s="67"/>
      <c r="B569" s="68"/>
      <c r="C569" s="67"/>
      <c r="D569" s="67"/>
      <c r="E569" s="67"/>
      <c r="F569" s="67"/>
      <c r="G569" s="67"/>
      <c r="H569" s="69"/>
      <c r="I569" s="69"/>
      <c r="J569" s="69"/>
      <c r="K569" s="68"/>
      <c r="L569" s="69"/>
      <c r="M569" s="69"/>
      <c r="N569" s="69"/>
      <c r="O569" s="69"/>
      <c r="P569" s="67"/>
      <c r="Q569" s="69"/>
      <c r="R569" s="67"/>
      <c r="S569" s="67"/>
      <c r="T569" s="70"/>
      <c r="U569" s="70"/>
      <c r="V569" s="70"/>
      <c r="W569" s="68"/>
      <c r="X569" s="70"/>
      <c r="Y569" s="70"/>
      <c r="Z569" s="70"/>
      <c r="AA569" s="68"/>
      <c r="AB569" s="70"/>
      <c r="AC569" s="70"/>
      <c r="AD569" s="70"/>
      <c r="AE569" s="70"/>
      <c r="AF569" s="70"/>
      <c r="AG569" s="70"/>
      <c r="AH569" s="67"/>
      <c r="AI569" s="68"/>
      <c r="AJ569" s="67"/>
      <c r="AK569" s="67"/>
      <c r="AL569" s="67"/>
      <c r="AM569" s="67"/>
      <c r="AN569" s="67"/>
    </row>
    <row r="570" spans="1:40">
      <c r="A570" s="67"/>
      <c r="B570" s="68"/>
      <c r="C570" s="67"/>
      <c r="D570" s="67"/>
      <c r="E570" s="67"/>
      <c r="F570" s="67"/>
      <c r="G570" s="67"/>
      <c r="H570" s="69"/>
      <c r="I570" s="69"/>
      <c r="J570" s="69"/>
      <c r="K570" s="68"/>
      <c r="L570" s="69"/>
      <c r="M570" s="69"/>
      <c r="N570" s="69"/>
      <c r="O570" s="69"/>
      <c r="P570" s="67"/>
      <c r="Q570" s="69"/>
      <c r="R570" s="67"/>
      <c r="S570" s="67"/>
      <c r="T570" s="70"/>
      <c r="U570" s="70"/>
      <c r="V570" s="70"/>
      <c r="W570" s="68"/>
      <c r="X570" s="70"/>
      <c r="Y570" s="70"/>
      <c r="Z570" s="70"/>
      <c r="AA570" s="68"/>
      <c r="AB570" s="70"/>
      <c r="AC570" s="70"/>
      <c r="AD570" s="70"/>
      <c r="AE570" s="70"/>
      <c r="AF570" s="70"/>
      <c r="AG570" s="70"/>
      <c r="AH570" s="67"/>
      <c r="AI570" s="68"/>
      <c r="AJ570" s="67"/>
      <c r="AK570" s="67"/>
      <c r="AL570" s="67"/>
      <c r="AM570" s="67"/>
      <c r="AN570" s="67"/>
    </row>
    <row r="571" spans="1:40">
      <c r="A571" s="67"/>
      <c r="B571" s="68"/>
      <c r="C571" s="67"/>
      <c r="D571" s="67"/>
      <c r="E571" s="67"/>
      <c r="F571" s="67"/>
      <c r="G571" s="67"/>
      <c r="H571" s="69"/>
      <c r="I571" s="69"/>
      <c r="J571" s="69"/>
      <c r="K571" s="68"/>
      <c r="L571" s="69"/>
      <c r="M571" s="69"/>
      <c r="N571" s="69"/>
      <c r="O571" s="69"/>
      <c r="P571" s="67"/>
      <c r="Q571" s="69"/>
      <c r="R571" s="67"/>
      <c r="S571" s="67"/>
      <c r="T571" s="70"/>
      <c r="U571" s="70"/>
      <c r="V571" s="70"/>
      <c r="W571" s="68"/>
      <c r="X571" s="70"/>
      <c r="Y571" s="70"/>
      <c r="Z571" s="70"/>
      <c r="AA571" s="68"/>
      <c r="AB571" s="70"/>
      <c r="AC571" s="70"/>
      <c r="AD571" s="70"/>
      <c r="AE571" s="70"/>
      <c r="AF571" s="70"/>
      <c r="AG571" s="70"/>
      <c r="AH571" s="67"/>
      <c r="AI571" s="68"/>
      <c r="AJ571" s="67"/>
      <c r="AK571" s="67"/>
      <c r="AL571" s="67"/>
      <c r="AM571" s="67"/>
      <c r="AN571" s="67"/>
    </row>
    <row r="572" spans="1:40">
      <c r="A572" s="67"/>
      <c r="B572" s="68"/>
      <c r="C572" s="67"/>
      <c r="D572" s="67"/>
      <c r="E572" s="67"/>
      <c r="F572" s="67"/>
      <c r="G572" s="67"/>
      <c r="H572" s="69"/>
      <c r="I572" s="69"/>
      <c r="J572" s="69"/>
      <c r="K572" s="68"/>
      <c r="L572" s="69"/>
      <c r="M572" s="69"/>
      <c r="N572" s="69"/>
      <c r="O572" s="69"/>
      <c r="P572" s="67"/>
      <c r="Q572" s="69"/>
      <c r="R572" s="67"/>
      <c r="S572" s="67"/>
      <c r="T572" s="70"/>
      <c r="U572" s="70"/>
      <c r="V572" s="70"/>
      <c r="W572" s="68"/>
      <c r="X572" s="70"/>
      <c r="Y572" s="70"/>
      <c r="Z572" s="70"/>
      <c r="AA572" s="68"/>
      <c r="AB572" s="70"/>
      <c r="AC572" s="70"/>
      <c r="AD572" s="70"/>
      <c r="AE572" s="70"/>
      <c r="AF572" s="70"/>
      <c r="AG572" s="70"/>
      <c r="AH572" s="67"/>
      <c r="AI572" s="68"/>
      <c r="AJ572" s="67"/>
      <c r="AK572" s="67"/>
      <c r="AL572" s="67"/>
      <c r="AM572" s="67"/>
      <c r="AN572" s="67"/>
    </row>
    <row r="573" spans="1:40">
      <c r="A573" s="67"/>
      <c r="B573" s="68"/>
      <c r="C573" s="67"/>
      <c r="D573" s="67"/>
      <c r="E573" s="67"/>
      <c r="F573" s="67"/>
      <c r="G573" s="67"/>
      <c r="H573" s="69"/>
      <c r="I573" s="69"/>
      <c r="J573" s="69"/>
      <c r="K573" s="68"/>
      <c r="L573" s="69"/>
      <c r="M573" s="69"/>
      <c r="N573" s="69"/>
      <c r="O573" s="69"/>
      <c r="P573" s="67"/>
      <c r="Q573" s="69"/>
      <c r="R573" s="67"/>
      <c r="S573" s="67"/>
      <c r="T573" s="70"/>
      <c r="U573" s="70"/>
      <c r="V573" s="70"/>
      <c r="W573" s="68"/>
      <c r="X573" s="70"/>
      <c r="Y573" s="70"/>
      <c r="Z573" s="70"/>
      <c r="AA573" s="68"/>
      <c r="AB573" s="70"/>
      <c r="AC573" s="70"/>
      <c r="AD573" s="70"/>
      <c r="AE573" s="70"/>
      <c r="AF573" s="70"/>
      <c r="AG573" s="70"/>
      <c r="AH573" s="67"/>
      <c r="AI573" s="68"/>
      <c r="AJ573" s="67"/>
      <c r="AK573" s="67"/>
      <c r="AL573" s="67"/>
      <c r="AM573" s="67"/>
      <c r="AN573" s="67"/>
    </row>
    <row r="574" spans="1:40">
      <c r="A574" s="67"/>
      <c r="B574" s="68"/>
      <c r="C574" s="67"/>
      <c r="D574" s="67"/>
      <c r="E574" s="67"/>
      <c r="F574" s="67"/>
      <c r="G574" s="67"/>
      <c r="H574" s="69"/>
      <c r="I574" s="69"/>
      <c r="J574" s="69"/>
      <c r="K574" s="68"/>
      <c r="L574" s="69"/>
      <c r="M574" s="69"/>
      <c r="N574" s="69"/>
      <c r="O574" s="69"/>
      <c r="P574" s="67"/>
      <c r="Q574" s="69"/>
      <c r="R574" s="67"/>
      <c r="S574" s="67"/>
      <c r="T574" s="70"/>
      <c r="U574" s="70"/>
      <c r="V574" s="70"/>
      <c r="W574" s="68"/>
      <c r="X574" s="70"/>
      <c r="Y574" s="70"/>
      <c r="Z574" s="70"/>
      <c r="AA574" s="68"/>
      <c r="AB574" s="70"/>
      <c r="AC574" s="70"/>
      <c r="AD574" s="70"/>
      <c r="AE574" s="70"/>
      <c r="AF574" s="70"/>
      <c r="AG574" s="70"/>
      <c r="AH574" s="67"/>
      <c r="AI574" s="68"/>
      <c r="AJ574" s="67"/>
      <c r="AK574" s="67"/>
      <c r="AL574" s="67"/>
      <c r="AM574" s="67"/>
      <c r="AN574" s="67"/>
    </row>
    <row r="575" spans="1:40">
      <c r="A575" s="67"/>
      <c r="B575" s="68"/>
      <c r="C575" s="67"/>
      <c r="D575" s="67"/>
      <c r="E575" s="67"/>
      <c r="F575" s="67"/>
      <c r="G575" s="67"/>
      <c r="H575" s="69"/>
      <c r="I575" s="69"/>
      <c r="J575" s="69"/>
      <c r="K575" s="68"/>
      <c r="L575" s="69"/>
      <c r="M575" s="69"/>
      <c r="N575" s="69"/>
      <c r="O575" s="69"/>
      <c r="P575" s="67"/>
      <c r="Q575" s="69"/>
      <c r="R575" s="67"/>
      <c r="S575" s="67"/>
      <c r="T575" s="70"/>
      <c r="U575" s="70"/>
      <c r="V575" s="70"/>
      <c r="W575" s="68"/>
      <c r="X575" s="70"/>
      <c r="Y575" s="70"/>
      <c r="Z575" s="70"/>
      <c r="AA575" s="68"/>
      <c r="AB575" s="70"/>
      <c r="AC575" s="70"/>
      <c r="AD575" s="70"/>
      <c r="AE575" s="70"/>
      <c r="AF575" s="70"/>
      <c r="AG575" s="70"/>
      <c r="AH575" s="67"/>
      <c r="AI575" s="68"/>
      <c r="AJ575" s="67"/>
      <c r="AK575" s="67"/>
      <c r="AL575" s="67"/>
      <c r="AM575" s="67"/>
      <c r="AN575" s="67"/>
    </row>
    <row r="576" spans="1:40">
      <c r="A576" s="67"/>
      <c r="B576" s="68"/>
      <c r="C576" s="67"/>
      <c r="D576" s="67"/>
      <c r="E576" s="67"/>
      <c r="F576" s="67"/>
      <c r="G576" s="67"/>
      <c r="H576" s="69"/>
      <c r="I576" s="69"/>
      <c r="J576" s="69"/>
      <c r="K576" s="68"/>
      <c r="L576" s="69"/>
      <c r="M576" s="69"/>
      <c r="N576" s="69"/>
      <c r="O576" s="69"/>
      <c r="P576" s="67"/>
      <c r="Q576" s="69"/>
      <c r="R576" s="67"/>
      <c r="S576" s="67"/>
      <c r="T576" s="70"/>
      <c r="U576" s="70"/>
      <c r="V576" s="70"/>
      <c r="W576" s="68"/>
      <c r="X576" s="70"/>
      <c r="Y576" s="70"/>
      <c r="Z576" s="70"/>
      <c r="AA576" s="68"/>
      <c r="AB576" s="70"/>
      <c r="AC576" s="70"/>
      <c r="AD576" s="70"/>
      <c r="AE576" s="70"/>
      <c r="AF576" s="70"/>
      <c r="AG576" s="70"/>
      <c r="AH576" s="67"/>
      <c r="AI576" s="68"/>
      <c r="AJ576" s="67"/>
      <c r="AK576" s="67"/>
      <c r="AL576" s="67"/>
      <c r="AM576" s="67"/>
      <c r="AN576" s="67"/>
    </row>
    <row r="577" spans="1:40">
      <c r="A577" s="67"/>
      <c r="B577" s="68"/>
      <c r="C577" s="67"/>
      <c r="D577" s="67"/>
      <c r="E577" s="67"/>
      <c r="F577" s="67"/>
      <c r="G577" s="67"/>
      <c r="H577" s="69"/>
      <c r="I577" s="69"/>
      <c r="J577" s="69"/>
      <c r="K577" s="68"/>
      <c r="L577" s="69"/>
      <c r="M577" s="69"/>
      <c r="N577" s="69"/>
      <c r="O577" s="69"/>
      <c r="P577" s="67"/>
      <c r="Q577" s="69"/>
      <c r="R577" s="67"/>
      <c r="S577" s="67"/>
      <c r="T577" s="70"/>
      <c r="U577" s="70"/>
      <c r="V577" s="70"/>
      <c r="W577" s="68"/>
      <c r="X577" s="70"/>
      <c r="Y577" s="70"/>
      <c r="Z577" s="70"/>
      <c r="AA577" s="68"/>
      <c r="AB577" s="70"/>
      <c r="AC577" s="70"/>
      <c r="AD577" s="70"/>
      <c r="AE577" s="70"/>
      <c r="AF577" s="70"/>
      <c r="AG577" s="70"/>
      <c r="AH577" s="67"/>
      <c r="AI577" s="68"/>
      <c r="AJ577" s="67"/>
      <c r="AK577" s="67"/>
      <c r="AL577" s="67"/>
      <c r="AM577" s="67"/>
      <c r="AN577" s="67"/>
    </row>
    <row r="578" spans="1:40">
      <c r="A578" s="67"/>
      <c r="B578" s="68"/>
      <c r="C578" s="67"/>
      <c r="D578" s="67"/>
      <c r="E578" s="67"/>
      <c r="F578" s="67"/>
      <c r="G578" s="67"/>
      <c r="H578" s="69"/>
      <c r="I578" s="69"/>
      <c r="J578" s="69"/>
      <c r="K578" s="68"/>
      <c r="L578" s="69"/>
      <c r="M578" s="69"/>
      <c r="N578" s="69"/>
      <c r="O578" s="69"/>
      <c r="P578" s="67"/>
      <c r="Q578" s="69"/>
      <c r="R578" s="67"/>
      <c r="S578" s="67"/>
      <c r="T578" s="70"/>
      <c r="U578" s="70"/>
      <c r="V578" s="70"/>
      <c r="W578" s="68"/>
      <c r="X578" s="70"/>
      <c r="Y578" s="70"/>
      <c r="Z578" s="70"/>
      <c r="AA578" s="68"/>
      <c r="AB578" s="70"/>
      <c r="AC578" s="70"/>
      <c r="AD578" s="70"/>
      <c r="AE578" s="70"/>
      <c r="AF578" s="70"/>
      <c r="AG578" s="70"/>
      <c r="AH578" s="67"/>
      <c r="AI578" s="68"/>
      <c r="AJ578" s="67"/>
      <c r="AK578" s="67"/>
      <c r="AL578" s="67"/>
      <c r="AM578" s="67"/>
      <c r="AN578" s="67"/>
    </row>
    <row r="579" spans="1:40">
      <c r="A579" s="67"/>
      <c r="B579" s="68"/>
      <c r="C579" s="67"/>
      <c r="D579" s="67"/>
      <c r="E579" s="67"/>
      <c r="F579" s="67"/>
      <c r="G579" s="67"/>
      <c r="H579" s="69"/>
      <c r="I579" s="69"/>
      <c r="J579" s="69"/>
      <c r="K579" s="68"/>
      <c r="L579" s="69"/>
      <c r="M579" s="69"/>
      <c r="N579" s="69"/>
      <c r="O579" s="69"/>
      <c r="P579" s="67"/>
      <c r="Q579" s="69"/>
      <c r="R579" s="67"/>
      <c r="S579" s="67"/>
      <c r="T579" s="70"/>
      <c r="U579" s="70"/>
      <c r="V579" s="70"/>
      <c r="W579" s="68"/>
      <c r="X579" s="70"/>
      <c r="Y579" s="70"/>
      <c r="Z579" s="70"/>
      <c r="AA579" s="68"/>
      <c r="AB579" s="70"/>
      <c r="AC579" s="70"/>
      <c r="AD579" s="70"/>
      <c r="AE579" s="70"/>
      <c r="AF579" s="70"/>
      <c r="AG579" s="70"/>
      <c r="AH579" s="67"/>
      <c r="AI579" s="68"/>
      <c r="AJ579" s="67"/>
      <c r="AK579" s="67"/>
      <c r="AL579" s="67"/>
      <c r="AM579" s="67"/>
      <c r="AN579" s="67"/>
    </row>
    <row r="580" spans="1:40">
      <c r="A580" s="67"/>
      <c r="B580" s="68"/>
      <c r="C580" s="67"/>
      <c r="D580" s="67"/>
      <c r="E580" s="67"/>
      <c r="F580" s="67"/>
      <c r="G580" s="67"/>
      <c r="H580" s="69"/>
      <c r="I580" s="69"/>
      <c r="J580" s="69"/>
      <c r="K580" s="68"/>
      <c r="L580" s="69"/>
      <c r="M580" s="69"/>
      <c r="N580" s="69"/>
      <c r="O580" s="69"/>
      <c r="P580" s="67"/>
      <c r="Q580" s="69"/>
      <c r="R580" s="67"/>
      <c r="S580" s="67"/>
      <c r="T580" s="70"/>
      <c r="U580" s="70"/>
      <c r="V580" s="70"/>
      <c r="W580" s="68"/>
      <c r="X580" s="70"/>
      <c r="Y580" s="70"/>
      <c r="Z580" s="70"/>
      <c r="AA580" s="68"/>
      <c r="AB580" s="70"/>
      <c r="AC580" s="70"/>
      <c r="AD580" s="70"/>
      <c r="AE580" s="70"/>
      <c r="AF580" s="70"/>
      <c r="AG580" s="70"/>
      <c r="AH580" s="67"/>
      <c r="AI580" s="68"/>
      <c r="AJ580" s="67"/>
      <c r="AK580" s="67"/>
      <c r="AL580" s="67"/>
      <c r="AM580" s="67"/>
      <c r="AN580" s="67"/>
    </row>
    <row r="581" spans="1:40">
      <c r="A581" s="67"/>
      <c r="B581" s="68"/>
      <c r="C581" s="67"/>
      <c r="D581" s="67"/>
      <c r="E581" s="67"/>
      <c r="F581" s="67"/>
      <c r="G581" s="67"/>
      <c r="H581" s="69"/>
      <c r="I581" s="69"/>
      <c r="J581" s="69"/>
      <c r="K581" s="68"/>
      <c r="L581" s="69"/>
      <c r="M581" s="69"/>
      <c r="N581" s="69"/>
      <c r="O581" s="69"/>
      <c r="P581" s="67"/>
      <c r="Q581" s="69"/>
      <c r="R581" s="67"/>
      <c r="S581" s="67"/>
      <c r="T581" s="70"/>
      <c r="U581" s="70"/>
      <c r="V581" s="70"/>
      <c r="W581" s="68"/>
      <c r="X581" s="70"/>
      <c r="Y581" s="70"/>
      <c r="Z581" s="70"/>
      <c r="AA581" s="68"/>
      <c r="AB581" s="70"/>
      <c r="AC581" s="70"/>
      <c r="AD581" s="70"/>
      <c r="AE581" s="70"/>
      <c r="AF581" s="70"/>
      <c r="AG581" s="70"/>
      <c r="AH581" s="67"/>
      <c r="AI581" s="68"/>
      <c r="AJ581" s="67"/>
      <c r="AK581" s="67"/>
      <c r="AL581" s="67"/>
      <c r="AM581" s="67"/>
      <c r="AN581" s="67"/>
    </row>
    <row r="582" spans="1:40">
      <c r="A582" s="67"/>
      <c r="B582" s="68"/>
      <c r="C582" s="67"/>
      <c r="D582" s="67"/>
      <c r="E582" s="67"/>
      <c r="F582" s="67"/>
      <c r="G582" s="67"/>
      <c r="H582" s="69"/>
      <c r="I582" s="69"/>
      <c r="J582" s="69"/>
      <c r="K582" s="68"/>
      <c r="L582" s="69"/>
      <c r="M582" s="69"/>
      <c r="N582" s="69"/>
      <c r="O582" s="69"/>
      <c r="P582" s="67"/>
      <c r="Q582" s="69"/>
      <c r="R582" s="67"/>
      <c r="S582" s="67"/>
      <c r="T582" s="70"/>
      <c r="U582" s="70"/>
      <c r="V582" s="70"/>
      <c r="W582" s="68"/>
      <c r="X582" s="70"/>
      <c r="Y582" s="70"/>
      <c r="Z582" s="70"/>
      <c r="AA582" s="68"/>
      <c r="AB582" s="70"/>
      <c r="AC582" s="70"/>
      <c r="AD582" s="70"/>
      <c r="AE582" s="70"/>
      <c r="AF582" s="70"/>
      <c r="AG582" s="70"/>
      <c r="AH582" s="67"/>
      <c r="AI582" s="68"/>
      <c r="AJ582" s="67"/>
      <c r="AK582" s="67"/>
      <c r="AL582" s="67"/>
      <c r="AM582" s="67"/>
      <c r="AN582" s="67"/>
    </row>
    <row r="583" spans="1:40">
      <c r="A583" s="67"/>
      <c r="B583" s="68"/>
      <c r="C583" s="67"/>
      <c r="D583" s="67"/>
      <c r="E583" s="67"/>
      <c r="F583" s="67"/>
      <c r="G583" s="67"/>
      <c r="H583" s="69"/>
      <c r="I583" s="69"/>
      <c r="J583" s="69"/>
      <c r="K583" s="68"/>
      <c r="L583" s="69"/>
      <c r="M583" s="69"/>
      <c r="N583" s="69"/>
      <c r="O583" s="69"/>
      <c r="P583" s="67"/>
      <c r="Q583" s="69"/>
      <c r="R583" s="67"/>
      <c r="S583" s="67"/>
      <c r="T583" s="70"/>
      <c r="U583" s="70"/>
      <c r="V583" s="70"/>
      <c r="W583" s="68"/>
      <c r="X583" s="70"/>
      <c r="Y583" s="70"/>
      <c r="Z583" s="70"/>
      <c r="AA583" s="68"/>
      <c r="AB583" s="70"/>
      <c r="AC583" s="70"/>
      <c r="AD583" s="70"/>
      <c r="AE583" s="70"/>
      <c r="AF583" s="70"/>
      <c r="AG583" s="70"/>
      <c r="AH583" s="67"/>
      <c r="AI583" s="68"/>
      <c r="AJ583" s="67"/>
      <c r="AK583" s="67"/>
      <c r="AL583" s="67"/>
      <c r="AM583" s="67"/>
      <c r="AN583" s="67"/>
    </row>
    <row r="584" spans="1:40">
      <c r="A584" s="67"/>
      <c r="B584" s="68"/>
      <c r="C584" s="67"/>
      <c r="D584" s="67"/>
      <c r="E584" s="67"/>
      <c r="F584" s="67"/>
      <c r="G584" s="67"/>
      <c r="H584" s="69"/>
      <c r="I584" s="69"/>
      <c r="J584" s="69"/>
      <c r="K584" s="68"/>
      <c r="L584" s="69"/>
      <c r="M584" s="69"/>
      <c r="N584" s="69"/>
      <c r="O584" s="69"/>
      <c r="P584" s="67"/>
      <c r="Q584" s="69"/>
      <c r="R584" s="67"/>
      <c r="S584" s="67"/>
      <c r="T584" s="70"/>
      <c r="U584" s="70"/>
      <c r="V584" s="70"/>
      <c r="W584" s="68"/>
      <c r="X584" s="70"/>
      <c r="Y584" s="70"/>
      <c r="Z584" s="70"/>
      <c r="AA584" s="68"/>
      <c r="AB584" s="70"/>
      <c r="AC584" s="70"/>
      <c r="AD584" s="70"/>
      <c r="AE584" s="70"/>
      <c r="AF584" s="70"/>
      <c r="AG584" s="70"/>
      <c r="AH584" s="67"/>
      <c r="AI584" s="68"/>
      <c r="AJ584" s="67"/>
      <c r="AK584" s="67"/>
      <c r="AL584" s="67"/>
      <c r="AM584" s="67"/>
      <c r="AN584" s="67"/>
    </row>
    <row r="585" spans="1:40">
      <c r="A585" s="67"/>
      <c r="B585" s="68"/>
      <c r="C585" s="67"/>
      <c r="D585" s="67"/>
      <c r="E585" s="67"/>
      <c r="F585" s="67"/>
      <c r="G585" s="67"/>
      <c r="H585" s="69"/>
      <c r="I585" s="69"/>
      <c r="J585" s="69"/>
      <c r="K585" s="68"/>
      <c r="L585" s="69"/>
      <c r="M585" s="69"/>
      <c r="N585" s="69"/>
      <c r="O585" s="69"/>
      <c r="P585" s="67"/>
      <c r="Q585" s="69"/>
      <c r="R585" s="67"/>
      <c r="S585" s="67"/>
      <c r="T585" s="70"/>
      <c r="U585" s="70"/>
      <c r="V585" s="70"/>
      <c r="W585" s="68"/>
      <c r="X585" s="70"/>
      <c r="Y585" s="70"/>
      <c r="Z585" s="70"/>
      <c r="AA585" s="68"/>
      <c r="AB585" s="70"/>
      <c r="AC585" s="70"/>
      <c r="AD585" s="70"/>
      <c r="AE585" s="70"/>
      <c r="AF585" s="70"/>
      <c r="AG585" s="70"/>
      <c r="AH585" s="67"/>
      <c r="AI585" s="68"/>
      <c r="AJ585" s="67"/>
      <c r="AK585" s="67"/>
      <c r="AL585" s="67"/>
      <c r="AM585" s="67"/>
      <c r="AN585" s="67"/>
    </row>
    <row r="586" spans="1:40">
      <c r="A586" s="67"/>
      <c r="B586" s="68"/>
      <c r="C586" s="67"/>
      <c r="D586" s="67"/>
      <c r="E586" s="67"/>
      <c r="F586" s="67"/>
      <c r="G586" s="67"/>
      <c r="H586" s="69"/>
      <c r="I586" s="69"/>
      <c r="J586" s="69"/>
      <c r="K586" s="68"/>
      <c r="L586" s="69"/>
      <c r="M586" s="69"/>
      <c r="N586" s="69"/>
      <c r="O586" s="69"/>
      <c r="P586" s="67"/>
      <c r="Q586" s="69"/>
      <c r="R586" s="67"/>
      <c r="S586" s="67"/>
      <c r="T586" s="70"/>
      <c r="U586" s="70"/>
      <c r="V586" s="70"/>
      <c r="W586" s="68"/>
      <c r="X586" s="70"/>
      <c r="Y586" s="70"/>
      <c r="Z586" s="70"/>
      <c r="AA586" s="68"/>
      <c r="AB586" s="70"/>
      <c r="AC586" s="70"/>
      <c r="AD586" s="70"/>
      <c r="AE586" s="70"/>
      <c r="AF586" s="70"/>
      <c r="AG586" s="70"/>
      <c r="AH586" s="67"/>
      <c r="AI586" s="68"/>
      <c r="AJ586" s="67"/>
      <c r="AK586" s="67"/>
      <c r="AL586" s="67"/>
      <c r="AM586" s="67"/>
      <c r="AN586" s="67"/>
    </row>
    <row r="587" spans="1:40">
      <c r="A587" s="67"/>
      <c r="B587" s="68"/>
      <c r="C587" s="67"/>
      <c r="D587" s="67"/>
      <c r="E587" s="67"/>
      <c r="F587" s="67"/>
      <c r="G587" s="67"/>
      <c r="H587" s="69"/>
      <c r="I587" s="69"/>
      <c r="J587" s="69"/>
      <c r="K587" s="68"/>
      <c r="L587" s="69"/>
      <c r="M587" s="69"/>
      <c r="N587" s="69"/>
      <c r="O587" s="69"/>
      <c r="P587" s="67"/>
      <c r="Q587" s="69"/>
      <c r="R587" s="67"/>
      <c r="S587" s="67"/>
      <c r="T587" s="70"/>
      <c r="U587" s="70"/>
      <c r="V587" s="70"/>
      <c r="W587" s="68"/>
      <c r="X587" s="70"/>
      <c r="Y587" s="70"/>
      <c r="Z587" s="70"/>
      <c r="AA587" s="68"/>
      <c r="AB587" s="70"/>
      <c r="AC587" s="70"/>
      <c r="AD587" s="70"/>
      <c r="AE587" s="70"/>
      <c r="AF587" s="70"/>
      <c r="AG587" s="70"/>
      <c r="AH587" s="67"/>
      <c r="AI587" s="68"/>
      <c r="AJ587" s="67"/>
      <c r="AK587" s="67"/>
      <c r="AL587" s="67"/>
      <c r="AM587" s="67"/>
      <c r="AN587" s="67"/>
    </row>
    <row r="588" spans="1:40">
      <c r="A588" s="67"/>
      <c r="B588" s="68"/>
      <c r="C588" s="67"/>
      <c r="D588" s="67"/>
      <c r="E588" s="67"/>
      <c r="F588" s="67"/>
      <c r="G588" s="67"/>
      <c r="H588" s="69"/>
      <c r="I588" s="69"/>
      <c r="J588" s="69"/>
      <c r="K588" s="68"/>
      <c r="L588" s="69"/>
      <c r="M588" s="69"/>
      <c r="N588" s="69"/>
      <c r="O588" s="69"/>
      <c r="P588" s="67"/>
      <c r="Q588" s="69"/>
      <c r="R588" s="67"/>
      <c r="S588" s="67"/>
      <c r="T588" s="70"/>
      <c r="U588" s="70"/>
      <c r="V588" s="70"/>
      <c r="W588" s="68"/>
      <c r="X588" s="70"/>
      <c r="Y588" s="70"/>
      <c r="Z588" s="70"/>
      <c r="AA588" s="68"/>
      <c r="AB588" s="70"/>
      <c r="AC588" s="70"/>
      <c r="AD588" s="70"/>
      <c r="AE588" s="70"/>
      <c r="AF588" s="70"/>
      <c r="AG588" s="70"/>
      <c r="AH588" s="67"/>
      <c r="AI588" s="68"/>
      <c r="AJ588" s="67"/>
      <c r="AK588" s="67"/>
      <c r="AL588" s="67"/>
      <c r="AM588" s="67"/>
      <c r="AN588" s="67"/>
    </row>
    <row r="589" spans="1:40">
      <c r="A589" s="67"/>
      <c r="B589" s="68"/>
      <c r="C589" s="67"/>
      <c r="D589" s="67"/>
      <c r="E589" s="67"/>
      <c r="F589" s="67"/>
      <c r="G589" s="67"/>
      <c r="H589" s="69"/>
      <c r="I589" s="69"/>
      <c r="J589" s="69"/>
      <c r="K589" s="68"/>
      <c r="L589" s="69"/>
      <c r="M589" s="69"/>
      <c r="N589" s="69"/>
      <c r="O589" s="69"/>
      <c r="P589" s="67"/>
      <c r="Q589" s="69"/>
      <c r="R589" s="67"/>
      <c r="S589" s="67"/>
      <c r="T589" s="70"/>
      <c r="U589" s="70"/>
      <c r="V589" s="70"/>
      <c r="W589" s="68"/>
      <c r="X589" s="70"/>
      <c r="Y589" s="70"/>
      <c r="Z589" s="70"/>
      <c r="AA589" s="68"/>
      <c r="AB589" s="70"/>
      <c r="AC589" s="70"/>
      <c r="AD589" s="70"/>
      <c r="AE589" s="70"/>
      <c r="AF589" s="70"/>
      <c r="AG589" s="70"/>
      <c r="AH589" s="67"/>
      <c r="AI589" s="68"/>
      <c r="AJ589" s="67"/>
      <c r="AK589" s="67"/>
      <c r="AL589" s="67"/>
      <c r="AM589" s="67"/>
      <c r="AN589" s="67"/>
    </row>
    <row r="590" spans="1:40">
      <c r="A590" s="67"/>
      <c r="B590" s="68"/>
      <c r="C590" s="67"/>
      <c r="D590" s="67"/>
      <c r="E590" s="67"/>
      <c r="F590" s="67"/>
      <c r="G590" s="67"/>
      <c r="H590" s="69"/>
      <c r="I590" s="69"/>
      <c r="J590" s="69"/>
      <c r="K590" s="68"/>
      <c r="L590" s="69"/>
      <c r="M590" s="69"/>
      <c r="N590" s="69"/>
      <c r="O590" s="69"/>
      <c r="P590" s="67"/>
      <c r="Q590" s="69"/>
      <c r="R590" s="67"/>
      <c r="S590" s="67"/>
      <c r="T590" s="70"/>
      <c r="U590" s="70"/>
      <c r="V590" s="70"/>
      <c r="W590" s="68"/>
      <c r="X590" s="70"/>
      <c r="Y590" s="70"/>
      <c r="Z590" s="70"/>
      <c r="AA590" s="68"/>
      <c r="AB590" s="70"/>
      <c r="AC590" s="70"/>
      <c r="AD590" s="70"/>
      <c r="AE590" s="70"/>
      <c r="AF590" s="70"/>
      <c r="AG590" s="70"/>
      <c r="AH590" s="67"/>
      <c r="AI590" s="68"/>
      <c r="AJ590" s="67"/>
      <c r="AK590" s="67"/>
      <c r="AL590" s="67"/>
      <c r="AM590" s="67"/>
      <c r="AN590" s="67"/>
    </row>
    <row r="591" spans="1:40">
      <c r="A591" s="67"/>
      <c r="B591" s="68"/>
      <c r="C591" s="67"/>
      <c r="D591" s="67"/>
      <c r="E591" s="67"/>
      <c r="F591" s="67"/>
      <c r="G591" s="67"/>
      <c r="H591" s="69"/>
      <c r="I591" s="69"/>
      <c r="J591" s="69"/>
      <c r="K591" s="68"/>
      <c r="L591" s="69"/>
      <c r="M591" s="69"/>
      <c r="N591" s="69"/>
      <c r="O591" s="69"/>
      <c r="P591" s="67"/>
      <c r="Q591" s="69"/>
      <c r="R591" s="67"/>
      <c r="S591" s="67"/>
      <c r="T591" s="70"/>
      <c r="U591" s="70"/>
      <c r="V591" s="70"/>
      <c r="W591" s="68"/>
      <c r="X591" s="70"/>
      <c r="Y591" s="70"/>
      <c r="Z591" s="70"/>
      <c r="AA591" s="68"/>
      <c r="AB591" s="70"/>
      <c r="AC591" s="70"/>
      <c r="AD591" s="70"/>
      <c r="AE591" s="70"/>
      <c r="AF591" s="70"/>
      <c r="AG591" s="70"/>
      <c r="AH591" s="67"/>
      <c r="AI591" s="68"/>
      <c r="AJ591" s="67"/>
      <c r="AK591" s="67"/>
      <c r="AL591" s="67"/>
      <c r="AM591" s="67"/>
      <c r="AN591" s="67"/>
    </row>
    <row r="592" spans="1:40">
      <c r="A592" s="67"/>
      <c r="B592" s="68"/>
      <c r="C592" s="67"/>
      <c r="D592" s="67"/>
      <c r="E592" s="67"/>
      <c r="F592" s="67"/>
      <c r="G592" s="67"/>
      <c r="H592" s="69"/>
      <c r="I592" s="69"/>
      <c r="J592" s="69"/>
      <c r="K592" s="68"/>
      <c r="L592" s="69"/>
      <c r="M592" s="69"/>
      <c r="N592" s="69"/>
      <c r="O592" s="69"/>
      <c r="P592" s="67"/>
      <c r="Q592" s="69"/>
      <c r="R592" s="67"/>
      <c r="S592" s="67"/>
      <c r="T592" s="70"/>
      <c r="U592" s="70"/>
      <c r="V592" s="70"/>
      <c r="W592" s="68"/>
      <c r="X592" s="70"/>
      <c r="Y592" s="70"/>
      <c r="Z592" s="70"/>
      <c r="AA592" s="68"/>
      <c r="AB592" s="70"/>
      <c r="AC592" s="70"/>
      <c r="AD592" s="70"/>
      <c r="AE592" s="70"/>
      <c r="AF592" s="70"/>
      <c r="AG592" s="70"/>
      <c r="AH592" s="67"/>
      <c r="AI592" s="68"/>
      <c r="AJ592" s="67"/>
      <c r="AK592" s="67"/>
      <c r="AL592" s="67"/>
      <c r="AM592" s="67"/>
      <c r="AN592" s="67"/>
    </row>
    <row r="593" spans="1:40">
      <c r="A593" s="67"/>
      <c r="B593" s="68"/>
      <c r="C593" s="67"/>
      <c r="D593" s="67"/>
      <c r="E593" s="67"/>
      <c r="F593" s="67"/>
      <c r="G593" s="67"/>
      <c r="H593" s="69"/>
      <c r="I593" s="69"/>
      <c r="J593" s="69"/>
      <c r="K593" s="68"/>
      <c r="L593" s="69"/>
      <c r="M593" s="69"/>
      <c r="N593" s="69"/>
      <c r="O593" s="69"/>
      <c r="P593" s="67"/>
      <c r="Q593" s="69"/>
      <c r="R593" s="67"/>
      <c r="S593" s="67"/>
      <c r="T593" s="70"/>
      <c r="U593" s="70"/>
      <c r="V593" s="70"/>
      <c r="W593" s="68"/>
      <c r="X593" s="70"/>
      <c r="Y593" s="70"/>
      <c r="Z593" s="70"/>
      <c r="AA593" s="68"/>
      <c r="AB593" s="70"/>
      <c r="AC593" s="70"/>
      <c r="AD593" s="70"/>
      <c r="AE593" s="70"/>
      <c r="AF593" s="70"/>
      <c r="AG593" s="70"/>
      <c r="AH593" s="67"/>
      <c r="AI593" s="68"/>
      <c r="AJ593" s="67"/>
      <c r="AK593" s="67"/>
      <c r="AL593" s="67"/>
      <c r="AM593" s="67"/>
      <c r="AN593" s="67"/>
    </row>
    <row r="594" spans="1:40">
      <c r="A594" s="67"/>
      <c r="B594" s="68"/>
      <c r="C594" s="67"/>
      <c r="D594" s="67"/>
      <c r="E594" s="67"/>
      <c r="F594" s="67"/>
      <c r="G594" s="67"/>
      <c r="H594" s="69"/>
      <c r="I594" s="69"/>
      <c r="J594" s="69"/>
      <c r="K594" s="68"/>
      <c r="L594" s="69"/>
      <c r="M594" s="69"/>
      <c r="N594" s="69"/>
      <c r="O594" s="69"/>
      <c r="P594" s="67"/>
      <c r="Q594" s="69"/>
      <c r="R594" s="67"/>
      <c r="S594" s="67"/>
      <c r="T594" s="70"/>
      <c r="U594" s="70"/>
      <c r="V594" s="70"/>
      <c r="W594" s="68"/>
      <c r="X594" s="70"/>
      <c r="Y594" s="70"/>
      <c r="Z594" s="70"/>
      <c r="AA594" s="68"/>
      <c r="AB594" s="70"/>
      <c r="AC594" s="70"/>
      <c r="AD594" s="70"/>
      <c r="AE594" s="70"/>
      <c r="AF594" s="70"/>
      <c r="AG594" s="70"/>
      <c r="AH594" s="67"/>
      <c r="AI594" s="68"/>
      <c r="AJ594" s="67"/>
      <c r="AK594" s="67"/>
      <c r="AL594" s="67"/>
      <c r="AM594" s="67"/>
      <c r="AN594" s="67"/>
    </row>
    <row r="595" spans="1:40">
      <c r="A595" s="67"/>
      <c r="B595" s="68"/>
      <c r="C595" s="67"/>
      <c r="D595" s="67"/>
      <c r="E595" s="67"/>
      <c r="F595" s="67"/>
      <c r="G595" s="67"/>
      <c r="H595" s="69"/>
      <c r="I595" s="69"/>
      <c r="J595" s="69"/>
      <c r="K595" s="68"/>
      <c r="L595" s="69"/>
      <c r="M595" s="69"/>
      <c r="N595" s="69"/>
      <c r="O595" s="69"/>
      <c r="P595" s="67"/>
      <c r="Q595" s="69"/>
      <c r="R595" s="67"/>
      <c r="S595" s="67"/>
      <c r="T595" s="70"/>
      <c r="U595" s="70"/>
      <c r="V595" s="70"/>
      <c r="W595" s="68"/>
      <c r="X595" s="70"/>
      <c r="Y595" s="70"/>
      <c r="Z595" s="70"/>
      <c r="AA595" s="68"/>
      <c r="AB595" s="70"/>
      <c r="AC595" s="70"/>
      <c r="AD595" s="70"/>
      <c r="AE595" s="70"/>
      <c r="AF595" s="70"/>
      <c r="AG595" s="70"/>
      <c r="AH595" s="67"/>
      <c r="AI595" s="68"/>
      <c r="AJ595" s="67"/>
      <c r="AK595" s="67"/>
      <c r="AL595" s="67"/>
      <c r="AM595" s="67"/>
      <c r="AN595" s="67"/>
    </row>
    <row r="596" spans="1:40">
      <c r="A596" s="67"/>
      <c r="B596" s="68"/>
      <c r="C596" s="67"/>
      <c r="D596" s="67"/>
      <c r="E596" s="67"/>
      <c r="F596" s="67"/>
      <c r="G596" s="67"/>
      <c r="H596" s="69"/>
      <c r="I596" s="69"/>
      <c r="J596" s="69"/>
      <c r="K596" s="68"/>
      <c r="L596" s="69"/>
      <c r="M596" s="69"/>
      <c r="N596" s="69"/>
      <c r="O596" s="69"/>
      <c r="P596" s="67"/>
      <c r="Q596" s="69"/>
      <c r="R596" s="67"/>
      <c r="S596" s="67"/>
      <c r="T596" s="70"/>
      <c r="U596" s="70"/>
      <c r="V596" s="70"/>
      <c r="W596" s="68"/>
      <c r="X596" s="70"/>
      <c r="Y596" s="70"/>
      <c r="Z596" s="70"/>
      <c r="AA596" s="68"/>
      <c r="AB596" s="70"/>
      <c r="AC596" s="70"/>
      <c r="AD596" s="70"/>
      <c r="AE596" s="70"/>
      <c r="AF596" s="70"/>
      <c r="AG596" s="70"/>
      <c r="AH596" s="67"/>
      <c r="AI596" s="68"/>
      <c r="AJ596" s="67"/>
      <c r="AK596" s="67"/>
      <c r="AL596" s="67"/>
      <c r="AM596" s="67"/>
      <c r="AN596" s="67"/>
    </row>
    <row r="597" spans="1:40">
      <c r="A597" s="67"/>
      <c r="B597" s="68"/>
      <c r="C597" s="67"/>
      <c r="D597" s="67"/>
      <c r="E597" s="67"/>
      <c r="F597" s="67"/>
      <c r="G597" s="67"/>
      <c r="H597" s="69"/>
      <c r="I597" s="69"/>
      <c r="J597" s="69"/>
      <c r="K597" s="68"/>
      <c r="L597" s="69"/>
      <c r="M597" s="69"/>
      <c r="N597" s="69"/>
      <c r="O597" s="69"/>
      <c r="P597" s="67"/>
      <c r="Q597" s="69"/>
      <c r="R597" s="67"/>
      <c r="S597" s="67"/>
      <c r="T597" s="70"/>
      <c r="U597" s="70"/>
      <c r="V597" s="70"/>
      <c r="W597" s="68"/>
      <c r="X597" s="70"/>
      <c r="Y597" s="70"/>
      <c r="Z597" s="70"/>
      <c r="AA597" s="68"/>
      <c r="AB597" s="70"/>
      <c r="AC597" s="70"/>
      <c r="AD597" s="70"/>
      <c r="AE597" s="70"/>
      <c r="AF597" s="70"/>
      <c r="AG597" s="70"/>
      <c r="AH597" s="67"/>
      <c r="AI597" s="68"/>
      <c r="AJ597" s="67"/>
      <c r="AK597" s="67"/>
      <c r="AL597" s="67"/>
      <c r="AM597" s="67"/>
      <c r="AN597" s="67"/>
    </row>
    <row r="598" spans="1:40">
      <c r="A598" s="67"/>
      <c r="B598" s="68"/>
      <c r="C598" s="67"/>
      <c r="D598" s="67"/>
      <c r="E598" s="67"/>
      <c r="F598" s="67"/>
      <c r="G598" s="67"/>
      <c r="H598" s="69"/>
      <c r="I598" s="69"/>
      <c r="J598" s="69"/>
      <c r="K598" s="68"/>
      <c r="L598" s="69"/>
      <c r="M598" s="69"/>
      <c r="N598" s="69"/>
      <c r="O598" s="69"/>
      <c r="P598" s="67"/>
      <c r="Q598" s="69"/>
      <c r="R598" s="67"/>
      <c r="S598" s="67"/>
      <c r="T598" s="70"/>
      <c r="U598" s="70"/>
      <c r="V598" s="70"/>
      <c r="W598" s="68"/>
      <c r="X598" s="70"/>
      <c r="Y598" s="70"/>
      <c r="Z598" s="70"/>
      <c r="AA598" s="68"/>
      <c r="AB598" s="70"/>
      <c r="AC598" s="70"/>
      <c r="AD598" s="70"/>
      <c r="AE598" s="70"/>
      <c r="AF598" s="70"/>
      <c r="AG598" s="70"/>
      <c r="AH598" s="67"/>
      <c r="AI598" s="68"/>
      <c r="AJ598" s="67"/>
      <c r="AK598" s="67"/>
      <c r="AL598" s="67"/>
      <c r="AM598" s="67"/>
      <c r="AN598" s="67"/>
    </row>
    <row r="599" spans="1:40">
      <c r="A599" s="67"/>
      <c r="B599" s="68"/>
      <c r="C599" s="67"/>
      <c r="D599" s="67"/>
      <c r="E599" s="67"/>
      <c r="F599" s="67"/>
      <c r="G599" s="67"/>
      <c r="H599" s="69"/>
      <c r="I599" s="69"/>
      <c r="J599" s="69"/>
      <c r="K599" s="68"/>
      <c r="L599" s="69"/>
      <c r="M599" s="69"/>
      <c r="N599" s="69"/>
      <c r="O599" s="69"/>
      <c r="P599" s="67"/>
      <c r="Q599" s="69"/>
      <c r="R599" s="67"/>
      <c r="S599" s="67"/>
      <c r="T599" s="70"/>
      <c r="U599" s="70"/>
      <c r="V599" s="70"/>
      <c r="W599" s="68"/>
      <c r="X599" s="70"/>
      <c r="Y599" s="70"/>
      <c r="Z599" s="70"/>
      <c r="AA599" s="68"/>
      <c r="AB599" s="70"/>
      <c r="AC599" s="70"/>
      <c r="AD599" s="70"/>
      <c r="AE599" s="70"/>
      <c r="AF599" s="70"/>
      <c r="AG599" s="70"/>
      <c r="AH599" s="67"/>
      <c r="AI599" s="68"/>
      <c r="AJ599" s="67"/>
      <c r="AK599" s="67"/>
      <c r="AL599" s="67"/>
      <c r="AM599" s="67"/>
      <c r="AN599" s="67"/>
    </row>
    <row r="600" spans="1:40">
      <c r="A600" s="67"/>
      <c r="B600" s="68"/>
      <c r="C600" s="67"/>
      <c r="D600" s="67"/>
      <c r="E600" s="67"/>
      <c r="F600" s="67"/>
      <c r="G600" s="67"/>
      <c r="H600" s="69"/>
      <c r="I600" s="69"/>
      <c r="J600" s="69"/>
      <c r="K600" s="68"/>
      <c r="L600" s="69"/>
      <c r="M600" s="69"/>
      <c r="N600" s="69"/>
      <c r="O600" s="69"/>
      <c r="P600" s="67"/>
      <c r="Q600" s="69"/>
      <c r="R600" s="67"/>
      <c r="S600" s="67"/>
      <c r="T600" s="70"/>
      <c r="U600" s="70"/>
      <c r="V600" s="70"/>
      <c r="W600" s="68"/>
      <c r="X600" s="70"/>
      <c r="Y600" s="70"/>
      <c r="Z600" s="70"/>
      <c r="AA600" s="68"/>
      <c r="AB600" s="70"/>
      <c r="AC600" s="70"/>
      <c r="AD600" s="70"/>
      <c r="AE600" s="70"/>
      <c r="AF600" s="70"/>
      <c r="AG600" s="70"/>
      <c r="AH600" s="67"/>
      <c r="AI600" s="68"/>
      <c r="AJ600" s="67"/>
      <c r="AK600" s="67"/>
      <c r="AL600" s="67"/>
      <c r="AM600" s="67"/>
      <c r="AN600" s="67"/>
    </row>
    <row r="601" spans="1:40">
      <c r="A601" s="67"/>
      <c r="B601" s="68"/>
      <c r="C601" s="67"/>
      <c r="D601" s="67"/>
      <c r="E601" s="67"/>
      <c r="F601" s="67"/>
      <c r="G601" s="67"/>
      <c r="H601" s="69"/>
      <c r="I601" s="69"/>
      <c r="J601" s="69"/>
      <c r="K601" s="68"/>
      <c r="L601" s="69"/>
      <c r="M601" s="69"/>
      <c r="N601" s="69"/>
      <c r="O601" s="69"/>
      <c r="P601" s="67"/>
      <c r="Q601" s="69"/>
      <c r="R601" s="67"/>
      <c r="S601" s="67"/>
      <c r="T601" s="70"/>
      <c r="U601" s="70"/>
      <c r="V601" s="70"/>
      <c r="W601" s="68"/>
      <c r="X601" s="70"/>
      <c r="Y601" s="70"/>
      <c r="Z601" s="70"/>
      <c r="AA601" s="68"/>
      <c r="AB601" s="70"/>
      <c r="AC601" s="70"/>
      <c r="AD601" s="70"/>
      <c r="AE601" s="70"/>
      <c r="AF601" s="70"/>
      <c r="AG601" s="70"/>
      <c r="AH601" s="67"/>
      <c r="AI601" s="68"/>
      <c r="AJ601" s="67"/>
      <c r="AK601" s="67"/>
      <c r="AL601" s="67"/>
      <c r="AM601" s="67"/>
      <c r="AN601" s="67"/>
    </row>
    <row r="602" spans="1:40">
      <c r="A602" s="67"/>
      <c r="B602" s="68"/>
      <c r="C602" s="67"/>
      <c r="D602" s="67"/>
      <c r="E602" s="67"/>
      <c r="F602" s="67"/>
      <c r="G602" s="67"/>
      <c r="H602" s="69"/>
      <c r="I602" s="69"/>
      <c r="J602" s="69"/>
      <c r="K602" s="68"/>
      <c r="L602" s="69"/>
      <c r="M602" s="69"/>
      <c r="N602" s="69"/>
      <c r="O602" s="69"/>
      <c r="P602" s="67"/>
      <c r="Q602" s="69"/>
      <c r="R602" s="67"/>
      <c r="S602" s="67"/>
      <c r="T602" s="70"/>
      <c r="U602" s="70"/>
      <c r="V602" s="70"/>
      <c r="W602" s="68"/>
      <c r="X602" s="70"/>
      <c r="Y602" s="70"/>
      <c r="Z602" s="70"/>
      <c r="AA602" s="68"/>
      <c r="AB602" s="70"/>
      <c r="AC602" s="70"/>
      <c r="AD602" s="70"/>
      <c r="AE602" s="70"/>
      <c r="AF602" s="70"/>
      <c r="AG602" s="70"/>
      <c r="AH602" s="67"/>
      <c r="AI602" s="68"/>
      <c r="AJ602" s="67"/>
      <c r="AK602" s="67"/>
      <c r="AL602" s="67"/>
      <c r="AM602" s="67"/>
      <c r="AN602" s="67"/>
    </row>
    <row r="603" spans="1:40">
      <c r="A603" s="67"/>
      <c r="B603" s="68"/>
      <c r="C603" s="67"/>
      <c r="D603" s="67"/>
      <c r="E603" s="67"/>
      <c r="F603" s="67"/>
      <c r="G603" s="67"/>
      <c r="H603" s="69"/>
      <c r="I603" s="69"/>
      <c r="J603" s="69"/>
      <c r="K603" s="68"/>
      <c r="L603" s="69"/>
      <c r="M603" s="69"/>
      <c r="N603" s="69"/>
      <c r="O603" s="69"/>
      <c r="P603" s="67"/>
      <c r="Q603" s="69"/>
      <c r="R603" s="67"/>
      <c r="S603" s="67"/>
      <c r="T603" s="70"/>
      <c r="U603" s="70"/>
      <c r="V603" s="70"/>
      <c r="W603" s="68"/>
      <c r="X603" s="70"/>
      <c r="Y603" s="70"/>
      <c r="Z603" s="70"/>
      <c r="AA603" s="68"/>
      <c r="AB603" s="70"/>
      <c r="AC603" s="70"/>
      <c r="AD603" s="70"/>
      <c r="AE603" s="70"/>
      <c r="AF603" s="70"/>
      <c r="AG603" s="70"/>
      <c r="AH603" s="67"/>
      <c r="AI603" s="68"/>
      <c r="AJ603" s="67"/>
      <c r="AK603" s="67"/>
      <c r="AL603" s="67"/>
      <c r="AM603" s="67"/>
      <c r="AN603" s="67"/>
    </row>
    <row r="604" spans="1:40">
      <c r="A604" s="67"/>
      <c r="B604" s="68"/>
      <c r="C604" s="67"/>
      <c r="D604" s="67"/>
      <c r="E604" s="67"/>
      <c r="F604" s="67"/>
      <c r="G604" s="67"/>
      <c r="H604" s="69"/>
      <c r="I604" s="69"/>
      <c r="J604" s="69"/>
      <c r="K604" s="68"/>
      <c r="L604" s="69"/>
      <c r="M604" s="69"/>
      <c r="N604" s="69"/>
      <c r="O604" s="69"/>
      <c r="P604" s="67"/>
      <c r="Q604" s="69"/>
      <c r="R604" s="67"/>
      <c r="S604" s="67"/>
      <c r="T604" s="70"/>
      <c r="U604" s="70"/>
      <c r="V604" s="70"/>
      <c r="W604" s="68"/>
      <c r="X604" s="70"/>
      <c r="Y604" s="70"/>
      <c r="Z604" s="70"/>
      <c r="AA604" s="68"/>
      <c r="AB604" s="70"/>
      <c r="AC604" s="70"/>
      <c r="AD604" s="70"/>
      <c r="AE604" s="70"/>
      <c r="AF604" s="70"/>
      <c r="AG604" s="70"/>
      <c r="AH604" s="67"/>
      <c r="AI604" s="68"/>
      <c r="AJ604" s="67"/>
      <c r="AK604" s="67"/>
      <c r="AL604" s="67"/>
      <c r="AM604" s="67"/>
      <c r="AN604" s="67"/>
    </row>
    <row r="605" spans="1:40">
      <c r="A605" s="67"/>
      <c r="B605" s="68"/>
      <c r="C605" s="67"/>
      <c r="D605" s="67"/>
      <c r="E605" s="67"/>
      <c r="F605" s="67"/>
      <c r="G605" s="67"/>
      <c r="H605" s="69"/>
      <c r="I605" s="69"/>
      <c r="J605" s="69"/>
      <c r="K605" s="68"/>
      <c r="L605" s="69"/>
      <c r="M605" s="69"/>
      <c r="N605" s="69"/>
      <c r="O605" s="69"/>
      <c r="P605" s="67"/>
      <c r="Q605" s="69"/>
      <c r="R605" s="67"/>
      <c r="S605" s="67"/>
      <c r="T605" s="70"/>
      <c r="U605" s="70"/>
      <c r="V605" s="70"/>
      <c r="W605" s="68"/>
      <c r="X605" s="70"/>
      <c r="Y605" s="70"/>
      <c r="Z605" s="70"/>
      <c r="AA605" s="68"/>
      <c r="AB605" s="70"/>
      <c r="AC605" s="70"/>
      <c r="AD605" s="70"/>
      <c r="AE605" s="70"/>
      <c r="AF605" s="70"/>
      <c r="AG605" s="70"/>
      <c r="AH605" s="67"/>
      <c r="AI605" s="68"/>
      <c r="AJ605" s="67"/>
      <c r="AK605" s="67"/>
      <c r="AL605" s="67"/>
      <c r="AM605" s="67"/>
      <c r="AN605" s="67"/>
    </row>
    <row r="606" spans="1:40">
      <c r="A606" s="67"/>
      <c r="B606" s="68"/>
      <c r="C606" s="67"/>
      <c r="D606" s="67"/>
      <c r="E606" s="67"/>
      <c r="F606" s="67"/>
      <c r="G606" s="67"/>
      <c r="H606" s="69"/>
      <c r="I606" s="69"/>
      <c r="J606" s="69"/>
      <c r="K606" s="68"/>
      <c r="L606" s="69"/>
      <c r="M606" s="69"/>
      <c r="N606" s="69"/>
      <c r="O606" s="69"/>
      <c r="P606" s="67"/>
      <c r="Q606" s="69"/>
      <c r="R606" s="67"/>
      <c r="S606" s="67"/>
      <c r="T606" s="70"/>
      <c r="U606" s="70"/>
      <c r="V606" s="70"/>
      <c r="W606" s="68"/>
      <c r="X606" s="70"/>
      <c r="Y606" s="70"/>
      <c r="Z606" s="70"/>
      <c r="AA606" s="68"/>
      <c r="AB606" s="70"/>
      <c r="AC606" s="70"/>
      <c r="AD606" s="70"/>
      <c r="AE606" s="70"/>
      <c r="AF606" s="70"/>
      <c r="AG606" s="70"/>
      <c r="AH606" s="67"/>
      <c r="AI606" s="68"/>
      <c r="AJ606" s="67"/>
      <c r="AK606" s="67"/>
      <c r="AL606" s="67"/>
      <c r="AM606" s="67"/>
      <c r="AN606" s="67"/>
    </row>
    <row r="607" spans="1:40">
      <c r="A607" s="67"/>
      <c r="B607" s="68"/>
      <c r="C607" s="67"/>
      <c r="D607" s="67"/>
      <c r="E607" s="67"/>
      <c r="F607" s="67"/>
      <c r="G607" s="67"/>
      <c r="H607" s="69"/>
      <c r="I607" s="69"/>
      <c r="J607" s="69"/>
      <c r="K607" s="68"/>
      <c r="L607" s="69"/>
      <c r="M607" s="69"/>
      <c r="N607" s="69"/>
      <c r="O607" s="69"/>
      <c r="P607" s="67"/>
      <c r="Q607" s="69"/>
      <c r="R607" s="67"/>
      <c r="S607" s="67"/>
      <c r="T607" s="70"/>
      <c r="U607" s="70"/>
      <c r="V607" s="70"/>
      <c r="W607" s="68"/>
      <c r="X607" s="70"/>
      <c r="Y607" s="70"/>
      <c r="Z607" s="70"/>
      <c r="AA607" s="68"/>
      <c r="AB607" s="70"/>
      <c r="AC607" s="70"/>
      <c r="AD607" s="70"/>
      <c r="AE607" s="70"/>
      <c r="AF607" s="70"/>
      <c r="AG607" s="70"/>
      <c r="AH607" s="67"/>
      <c r="AI607" s="68"/>
      <c r="AJ607" s="67"/>
      <c r="AK607" s="67"/>
      <c r="AL607" s="67"/>
      <c r="AM607" s="67"/>
      <c r="AN607" s="67"/>
    </row>
    <row r="608" spans="1:40">
      <c r="A608" s="67"/>
      <c r="B608" s="68"/>
      <c r="C608" s="67"/>
      <c r="D608" s="67"/>
      <c r="E608" s="67"/>
      <c r="F608" s="67"/>
      <c r="G608" s="67"/>
      <c r="H608" s="69"/>
      <c r="I608" s="69"/>
      <c r="J608" s="69"/>
      <c r="K608" s="68"/>
      <c r="L608" s="69"/>
      <c r="M608" s="69"/>
      <c r="N608" s="69"/>
      <c r="O608" s="69"/>
      <c r="P608" s="67"/>
      <c r="Q608" s="69"/>
      <c r="R608" s="67"/>
      <c r="S608" s="67"/>
      <c r="T608" s="70"/>
      <c r="U608" s="70"/>
      <c r="V608" s="70"/>
      <c r="W608" s="68"/>
      <c r="X608" s="70"/>
      <c r="Y608" s="70"/>
      <c r="Z608" s="70"/>
      <c r="AA608" s="68"/>
      <c r="AB608" s="70"/>
      <c r="AC608" s="70"/>
      <c r="AD608" s="70"/>
      <c r="AE608" s="70"/>
      <c r="AF608" s="70"/>
      <c r="AG608" s="70"/>
      <c r="AH608" s="67"/>
      <c r="AI608" s="68"/>
      <c r="AJ608" s="67"/>
      <c r="AK608" s="67"/>
      <c r="AL608" s="67"/>
      <c r="AM608" s="67"/>
      <c r="AN608" s="67"/>
    </row>
    <row r="609" spans="1:40">
      <c r="A609" s="67"/>
      <c r="B609" s="68"/>
      <c r="C609" s="67"/>
      <c r="D609" s="67"/>
      <c r="E609" s="67"/>
      <c r="F609" s="67"/>
      <c r="G609" s="67"/>
      <c r="H609" s="69"/>
      <c r="I609" s="69"/>
      <c r="J609" s="69"/>
      <c r="K609" s="68"/>
      <c r="L609" s="69"/>
      <c r="M609" s="69"/>
      <c r="N609" s="69"/>
      <c r="O609" s="69"/>
      <c r="P609" s="67"/>
      <c r="Q609" s="69"/>
      <c r="R609" s="67"/>
      <c r="S609" s="67"/>
      <c r="T609" s="70"/>
      <c r="U609" s="70"/>
      <c r="V609" s="70"/>
      <c r="W609" s="68"/>
      <c r="X609" s="70"/>
      <c r="Y609" s="70"/>
      <c r="Z609" s="70"/>
      <c r="AA609" s="68"/>
      <c r="AB609" s="70"/>
      <c r="AC609" s="70"/>
      <c r="AD609" s="70"/>
      <c r="AE609" s="70"/>
      <c r="AF609" s="70"/>
      <c r="AG609" s="70"/>
      <c r="AH609" s="67"/>
      <c r="AI609" s="68"/>
      <c r="AJ609" s="67"/>
      <c r="AK609" s="67"/>
      <c r="AL609" s="67"/>
      <c r="AM609" s="67"/>
      <c r="AN609" s="67"/>
    </row>
    <row r="610" spans="1:40">
      <c r="A610" s="67"/>
      <c r="B610" s="68"/>
      <c r="C610" s="67"/>
      <c r="D610" s="67"/>
      <c r="E610" s="67"/>
      <c r="F610" s="67"/>
      <c r="G610" s="67"/>
      <c r="H610" s="69"/>
      <c r="I610" s="69"/>
      <c r="J610" s="69"/>
      <c r="K610" s="68"/>
      <c r="L610" s="69"/>
      <c r="M610" s="69"/>
      <c r="N610" s="69"/>
      <c r="O610" s="69"/>
      <c r="P610" s="67"/>
      <c r="Q610" s="69"/>
      <c r="R610" s="67"/>
      <c r="S610" s="67"/>
      <c r="T610" s="70"/>
      <c r="U610" s="70"/>
      <c r="V610" s="70"/>
      <c r="W610" s="68"/>
      <c r="X610" s="70"/>
      <c r="Y610" s="70"/>
      <c r="Z610" s="70"/>
      <c r="AA610" s="68"/>
      <c r="AB610" s="70"/>
      <c r="AC610" s="70"/>
      <c r="AD610" s="70"/>
      <c r="AE610" s="70"/>
      <c r="AF610" s="70"/>
      <c r="AG610" s="70"/>
      <c r="AH610" s="67"/>
      <c r="AI610" s="68"/>
      <c r="AJ610" s="67"/>
      <c r="AK610" s="67"/>
      <c r="AL610" s="67"/>
      <c r="AM610" s="67"/>
      <c r="AN610" s="67"/>
    </row>
    <row r="611" spans="1:40">
      <c r="A611" s="67"/>
      <c r="B611" s="68"/>
      <c r="C611" s="67"/>
      <c r="D611" s="67"/>
      <c r="E611" s="67"/>
      <c r="F611" s="67"/>
      <c r="G611" s="67"/>
      <c r="H611" s="69"/>
      <c r="I611" s="69"/>
      <c r="J611" s="69"/>
      <c r="K611" s="68"/>
      <c r="L611" s="69"/>
      <c r="M611" s="69"/>
      <c r="N611" s="69"/>
      <c r="O611" s="69"/>
      <c r="P611" s="67"/>
      <c r="Q611" s="69"/>
      <c r="R611" s="67"/>
      <c r="S611" s="67"/>
      <c r="T611" s="70"/>
      <c r="U611" s="70"/>
      <c r="V611" s="70"/>
      <c r="W611" s="68"/>
      <c r="X611" s="70"/>
      <c r="Y611" s="70"/>
      <c r="Z611" s="70"/>
      <c r="AA611" s="68"/>
      <c r="AB611" s="70"/>
      <c r="AC611" s="70"/>
      <c r="AD611" s="70"/>
      <c r="AE611" s="70"/>
      <c r="AF611" s="70"/>
      <c r="AG611" s="70"/>
      <c r="AH611" s="67"/>
      <c r="AI611" s="68"/>
      <c r="AJ611" s="67"/>
      <c r="AK611" s="67"/>
      <c r="AL611" s="67"/>
      <c r="AM611" s="67"/>
      <c r="AN611" s="67"/>
    </row>
    <row r="612" spans="1:40">
      <c r="A612" s="67"/>
      <c r="B612" s="68"/>
      <c r="C612" s="67"/>
      <c r="D612" s="67"/>
      <c r="E612" s="67"/>
      <c r="F612" s="67"/>
      <c r="G612" s="67"/>
      <c r="H612" s="69"/>
      <c r="I612" s="69"/>
      <c r="J612" s="69"/>
      <c r="K612" s="68"/>
      <c r="L612" s="69"/>
      <c r="M612" s="69"/>
      <c r="N612" s="69"/>
      <c r="O612" s="69"/>
      <c r="P612" s="67"/>
      <c r="Q612" s="69"/>
      <c r="R612" s="67"/>
      <c r="S612" s="67"/>
      <c r="T612" s="70"/>
      <c r="U612" s="70"/>
      <c r="V612" s="70"/>
      <c r="W612" s="68"/>
      <c r="X612" s="70"/>
      <c r="Y612" s="70"/>
      <c r="Z612" s="70"/>
      <c r="AA612" s="68"/>
      <c r="AB612" s="70"/>
      <c r="AC612" s="70"/>
      <c r="AD612" s="70"/>
      <c r="AE612" s="70"/>
      <c r="AF612" s="70"/>
      <c r="AG612" s="70"/>
      <c r="AH612" s="67"/>
      <c r="AI612" s="68"/>
      <c r="AJ612" s="67"/>
      <c r="AK612" s="67"/>
      <c r="AL612" s="67"/>
      <c r="AM612" s="67"/>
      <c r="AN612" s="67"/>
    </row>
    <row r="613" spans="1:40">
      <c r="A613" s="67"/>
      <c r="B613" s="68"/>
      <c r="C613" s="67"/>
      <c r="D613" s="67"/>
      <c r="E613" s="67"/>
      <c r="F613" s="67"/>
      <c r="G613" s="67"/>
      <c r="H613" s="69"/>
      <c r="I613" s="69"/>
      <c r="J613" s="69"/>
      <c r="K613" s="68"/>
      <c r="L613" s="69"/>
      <c r="M613" s="69"/>
      <c r="N613" s="69"/>
      <c r="O613" s="69"/>
      <c r="P613" s="67"/>
      <c r="Q613" s="69"/>
      <c r="R613" s="67"/>
      <c r="S613" s="67"/>
      <c r="T613" s="70"/>
      <c r="U613" s="70"/>
      <c r="V613" s="70"/>
      <c r="W613" s="68"/>
      <c r="X613" s="70"/>
      <c r="Y613" s="70"/>
      <c r="Z613" s="70"/>
      <c r="AA613" s="68"/>
      <c r="AB613" s="70"/>
      <c r="AC613" s="70"/>
      <c r="AD613" s="70"/>
      <c r="AE613" s="70"/>
      <c r="AF613" s="70"/>
      <c r="AG613" s="70"/>
      <c r="AH613" s="67"/>
      <c r="AI613" s="68"/>
      <c r="AJ613" s="67"/>
      <c r="AK613" s="67"/>
      <c r="AL613" s="67"/>
      <c r="AM613" s="67"/>
      <c r="AN613" s="67"/>
    </row>
    <row r="614" spans="1:40">
      <c r="A614" s="67"/>
      <c r="B614" s="68"/>
      <c r="C614" s="67"/>
      <c r="D614" s="67"/>
      <c r="E614" s="67"/>
      <c r="F614" s="67"/>
      <c r="G614" s="67"/>
      <c r="H614" s="69"/>
      <c r="I614" s="69"/>
      <c r="J614" s="69"/>
      <c r="K614" s="68"/>
      <c r="L614" s="69"/>
      <c r="M614" s="69"/>
      <c r="N614" s="69"/>
      <c r="O614" s="69"/>
      <c r="P614" s="67"/>
      <c r="Q614" s="69"/>
      <c r="R614" s="67"/>
      <c r="S614" s="67"/>
      <c r="T614" s="70"/>
      <c r="U614" s="70"/>
      <c r="V614" s="70"/>
      <c r="W614" s="68"/>
      <c r="X614" s="70"/>
      <c r="Y614" s="70"/>
      <c r="Z614" s="70"/>
      <c r="AA614" s="68"/>
      <c r="AB614" s="70"/>
      <c r="AC614" s="70"/>
      <c r="AD614" s="70"/>
      <c r="AE614" s="70"/>
      <c r="AF614" s="70"/>
      <c r="AG614" s="70"/>
      <c r="AH614" s="67"/>
      <c r="AI614" s="68"/>
      <c r="AJ614" s="67"/>
      <c r="AK614" s="67"/>
      <c r="AL614" s="67"/>
      <c r="AM614" s="67"/>
      <c r="AN614" s="67"/>
    </row>
    <row r="615" spans="1:40">
      <c r="A615" s="67"/>
      <c r="B615" s="68"/>
      <c r="C615" s="67"/>
      <c r="D615" s="67"/>
      <c r="E615" s="67"/>
      <c r="F615" s="67"/>
      <c r="G615" s="67"/>
      <c r="H615" s="69"/>
      <c r="I615" s="69"/>
      <c r="J615" s="69"/>
      <c r="K615" s="68"/>
      <c r="L615" s="69"/>
      <c r="M615" s="69"/>
      <c r="N615" s="69"/>
      <c r="O615" s="69"/>
      <c r="P615" s="67"/>
      <c r="Q615" s="69"/>
      <c r="R615" s="67"/>
      <c r="S615" s="67"/>
      <c r="T615" s="70"/>
      <c r="U615" s="70"/>
      <c r="V615" s="70"/>
      <c r="W615" s="68"/>
      <c r="X615" s="70"/>
      <c r="Y615" s="70"/>
      <c r="Z615" s="70"/>
      <c r="AA615" s="68"/>
      <c r="AB615" s="70"/>
      <c r="AC615" s="70"/>
      <c r="AD615" s="70"/>
      <c r="AE615" s="70"/>
      <c r="AF615" s="70"/>
      <c r="AG615" s="70"/>
      <c r="AH615" s="67"/>
      <c r="AI615" s="68"/>
      <c r="AJ615" s="67"/>
      <c r="AK615" s="67"/>
      <c r="AL615" s="67"/>
      <c r="AM615" s="67"/>
      <c r="AN615" s="67"/>
    </row>
    <row r="616" spans="1:40">
      <c r="A616" s="67"/>
      <c r="B616" s="68"/>
      <c r="C616" s="67"/>
      <c r="D616" s="67"/>
      <c r="E616" s="67"/>
      <c r="F616" s="67"/>
      <c r="G616" s="67"/>
      <c r="H616" s="69"/>
      <c r="I616" s="69"/>
      <c r="J616" s="69"/>
      <c r="K616" s="68"/>
      <c r="L616" s="69"/>
      <c r="M616" s="69"/>
      <c r="N616" s="69"/>
      <c r="O616" s="69"/>
      <c r="P616" s="67"/>
      <c r="Q616" s="69"/>
      <c r="R616" s="67"/>
      <c r="S616" s="67"/>
      <c r="T616" s="70"/>
      <c r="U616" s="70"/>
      <c r="V616" s="70"/>
      <c r="W616" s="68"/>
      <c r="X616" s="70"/>
      <c r="Y616" s="70"/>
      <c r="Z616" s="70"/>
      <c r="AA616" s="68"/>
      <c r="AB616" s="70"/>
      <c r="AC616" s="70"/>
      <c r="AD616" s="70"/>
      <c r="AE616" s="70"/>
      <c r="AF616" s="70"/>
      <c r="AG616" s="70"/>
      <c r="AH616" s="67"/>
      <c r="AI616" s="68"/>
      <c r="AJ616" s="67"/>
      <c r="AK616" s="67"/>
      <c r="AL616" s="67"/>
      <c r="AM616" s="67"/>
      <c r="AN616" s="67"/>
    </row>
    <row r="617" spans="1:40">
      <c r="A617" s="67"/>
      <c r="B617" s="68"/>
      <c r="C617" s="67"/>
      <c r="D617" s="67"/>
      <c r="E617" s="67"/>
      <c r="F617" s="67"/>
      <c r="G617" s="67"/>
      <c r="H617" s="69"/>
      <c r="I617" s="69"/>
      <c r="J617" s="69"/>
      <c r="K617" s="68"/>
      <c r="L617" s="69"/>
      <c r="M617" s="69"/>
      <c r="N617" s="69"/>
      <c r="O617" s="69"/>
      <c r="P617" s="67"/>
      <c r="Q617" s="69"/>
      <c r="R617" s="67"/>
      <c r="S617" s="67"/>
      <c r="T617" s="70"/>
      <c r="U617" s="70"/>
      <c r="V617" s="70"/>
      <c r="W617" s="68"/>
      <c r="X617" s="70"/>
      <c r="Y617" s="70"/>
      <c r="Z617" s="70"/>
      <c r="AA617" s="68"/>
      <c r="AB617" s="70"/>
      <c r="AC617" s="70"/>
      <c r="AD617" s="70"/>
      <c r="AE617" s="70"/>
      <c r="AF617" s="70"/>
      <c r="AG617" s="70"/>
      <c r="AH617" s="67"/>
      <c r="AI617" s="68"/>
      <c r="AJ617" s="67"/>
      <c r="AK617" s="67"/>
      <c r="AL617" s="67"/>
      <c r="AM617" s="67"/>
      <c r="AN617" s="67"/>
    </row>
    <row r="618" spans="1:40">
      <c r="A618" s="67"/>
      <c r="B618" s="68"/>
      <c r="C618" s="67"/>
      <c r="D618" s="67"/>
      <c r="E618" s="67"/>
      <c r="F618" s="67"/>
      <c r="G618" s="67"/>
      <c r="H618" s="69"/>
      <c r="I618" s="69"/>
      <c r="J618" s="69"/>
      <c r="K618" s="68"/>
      <c r="L618" s="69"/>
      <c r="M618" s="69"/>
      <c r="N618" s="69"/>
      <c r="O618" s="69"/>
      <c r="P618" s="67"/>
      <c r="Q618" s="69"/>
      <c r="R618" s="67"/>
      <c r="S618" s="67"/>
      <c r="T618" s="70"/>
      <c r="U618" s="70"/>
      <c r="V618" s="70"/>
      <c r="W618" s="68"/>
      <c r="X618" s="70"/>
      <c r="Y618" s="70"/>
      <c r="Z618" s="70"/>
      <c r="AA618" s="68"/>
      <c r="AB618" s="70"/>
      <c r="AC618" s="70"/>
      <c r="AD618" s="70"/>
      <c r="AE618" s="70"/>
      <c r="AF618" s="70"/>
      <c r="AG618" s="70"/>
      <c r="AH618" s="67"/>
      <c r="AI618" s="68"/>
      <c r="AJ618" s="67"/>
      <c r="AK618" s="67"/>
      <c r="AL618" s="67"/>
      <c r="AM618" s="67"/>
      <c r="AN618" s="67"/>
    </row>
    <row r="619" spans="1:40">
      <c r="A619" s="67"/>
      <c r="B619" s="68"/>
      <c r="C619" s="67"/>
      <c r="D619" s="67"/>
      <c r="E619" s="67"/>
      <c r="F619" s="67"/>
      <c r="G619" s="67"/>
      <c r="H619" s="69"/>
      <c r="I619" s="69"/>
      <c r="J619" s="69"/>
      <c r="K619" s="68"/>
      <c r="L619" s="69"/>
      <c r="M619" s="69"/>
      <c r="N619" s="69"/>
      <c r="O619" s="69"/>
      <c r="P619" s="67"/>
      <c r="Q619" s="69"/>
      <c r="R619" s="67"/>
      <c r="S619" s="67"/>
      <c r="T619" s="70"/>
      <c r="U619" s="70"/>
      <c r="V619" s="70"/>
      <c r="W619" s="68"/>
      <c r="X619" s="70"/>
      <c r="Y619" s="70"/>
      <c r="Z619" s="70"/>
      <c r="AA619" s="68"/>
      <c r="AB619" s="70"/>
      <c r="AC619" s="70"/>
      <c r="AD619" s="70"/>
      <c r="AE619" s="70"/>
      <c r="AF619" s="70"/>
      <c r="AG619" s="70"/>
      <c r="AH619" s="67"/>
      <c r="AI619" s="68"/>
      <c r="AJ619" s="67"/>
      <c r="AK619" s="67"/>
      <c r="AL619" s="67"/>
      <c r="AM619" s="67"/>
      <c r="AN619" s="67"/>
    </row>
    <row r="620" spans="1:40">
      <c r="A620" s="67"/>
      <c r="B620" s="68"/>
      <c r="C620" s="67"/>
      <c r="D620" s="67"/>
      <c r="E620" s="67"/>
      <c r="F620" s="67"/>
      <c r="G620" s="67"/>
      <c r="H620" s="69"/>
      <c r="I620" s="69"/>
      <c r="J620" s="69"/>
      <c r="K620" s="68"/>
      <c r="L620" s="69"/>
      <c r="M620" s="69"/>
      <c r="N620" s="69"/>
      <c r="O620" s="69"/>
      <c r="P620" s="67"/>
      <c r="Q620" s="69"/>
      <c r="R620" s="67"/>
      <c r="S620" s="67"/>
      <c r="T620" s="70"/>
      <c r="U620" s="70"/>
      <c r="V620" s="70"/>
      <c r="W620" s="68"/>
      <c r="X620" s="70"/>
      <c r="Y620" s="70"/>
      <c r="Z620" s="70"/>
      <c r="AA620" s="68"/>
      <c r="AB620" s="70"/>
      <c r="AC620" s="70"/>
      <c r="AD620" s="70"/>
      <c r="AE620" s="70"/>
      <c r="AF620" s="70"/>
      <c r="AG620" s="70"/>
      <c r="AH620" s="67"/>
      <c r="AI620" s="68"/>
      <c r="AJ620" s="67"/>
      <c r="AK620" s="67"/>
      <c r="AL620" s="67"/>
      <c r="AM620" s="67"/>
      <c r="AN620" s="67"/>
    </row>
    <row r="621" spans="1:40">
      <c r="A621" s="67"/>
      <c r="B621" s="68"/>
      <c r="C621" s="67"/>
      <c r="D621" s="67"/>
      <c r="E621" s="67"/>
      <c r="F621" s="67"/>
      <c r="G621" s="67"/>
      <c r="H621" s="69"/>
      <c r="I621" s="69"/>
      <c r="J621" s="69"/>
      <c r="K621" s="68"/>
      <c r="L621" s="69"/>
      <c r="M621" s="69"/>
      <c r="N621" s="69"/>
      <c r="O621" s="69"/>
      <c r="P621" s="67"/>
      <c r="Q621" s="69"/>
      <c r="R621" s="67"/>
      <c r="S621" s="67"/>
      <c r="T621" s="70"/>
      <c r="U621" s="70"/>
      <c r="V621" s="70"/>
      <c r="W621" s="68"/>
      <c r="X621" s="70"/>
      <c r="Y621" s="70"/>
      <c r="Z621" s="70"/>
      <c r="AA621" s="68"/>
      <c r="AB621" s="70"/>
      <c r="AC621" s="70"/>
      <c r="AD621" s="70"/>
      <c r="AE621" s="70"/>
      <c r="AF621" s="70"/>
      <c r="AG621" s="70"/>
      <c r="AH621" s="67"/>
      <c r="AI621" s="68"/>
      <c r="AJ621" s="67"/>
      <c r="AK621" s="67"/>
      <c r="AL621" s="67"/>
      <c r="AM621" s="67"/>
      <c r="AN621" s="67"/>
    </row>
    <row r="622" spans="1:40">
      <c r="A622" s="67"/>
      <c r="B622" s="68"/>
      <c r="C622" s="67"/>
      <c r="D622" s="67"/>
      <c r="E622" s="67"/>
      <c r="F622" s="67"/>
      <c r="G622" s="67"/>
      <c r="H622" s="69"/>
      <c r="I622" s="69"/>
      <c r="J622" s="69"/>
      <c r="K622" s="68"/>
      <c r="L622" s="69"/>
      <c r="M622" s="69"/>
      <c r="N622" s="69"/>
      <c r="O622" s="69"/>
      <c r="P622" s="67"/>
      <c r="Q622" s="69"/>
      <c r="R622" s="67"/>
      <c r="S622" s="67"/>
      <c r="T622" s="70"/>
      <c r="U622" s="70"/>
      <c r="V622" s="70"/>
      <c r="W622" s="68"/>
      <c r="X622" s="70"/>
      <c r="Y622" s="70"/>
      <c r="Z622" s="70"/>
      <c r="AA622" s="68"/>
      <c r="AB622" s="70"/>
      <c r="AC622" s="70"/>
      <c r="AD622" s="70"/>
      <c r="AE622" s="70"/>
      <c r="AF622" s="70"/>
      <c r="AG622" s="70"/>
      <c r="AH622" s="67"/>
      <c r="AI622" s="68"/>
      <c r="AJ622" s="67"/>
      <c r="AK622" s="67"/>
      <c r="AL622" s="67"/>
      <c r="AM622" s="67"/>
      <c r="AN622" s="67"/>
    </row>
    <row r="623" spans="1:40">
      <c r="A623" s="67"/>
      <c r="B623" s="68"/>
      <c r="C623" s="67"/>
      <c r="D623" s="67"/>
      <c r="E623" s="67"/>
      <c r="F623" s="67"/>
      <c r="G623" s="67"/>
      <c r="H623" s="69"/>
      <c r="I623" s="69"/>
      <c r="J623" s="69"/>
      <c r="K623" s="68"/>
      <c r="L623" s="69"/>
      <c r="M623" s="69"/>
      <c r="N623" s="69"/>
      <c r="O623" s="69"/>
      <c r="P623" s="67"/>
      <c r="Q623" s="69"/>
      <c r="R623" s="67"/>
      <c r="S623" s="67"/>
      <c r="T623" s="70"/>
      <c r="U623" s="70"/>
      <c r="V623" s="70"/>
      <c r="W623" s="68"/>
      <c r="X623" s="70"/>
      <c r="Y623" s="70"/>
      <c r="Z623" s="70"/>
      <c r="AA623" s="68"/>
      <c r="AB623" s="70"/>
      <c r="AC623" s="70"/>
      <c r="AD623" s="70"/>
      <c r="AE623" s="70"/>
      <c r="AF623" s="70"/>
      <c r="AG623" s="70"/>
      <c r="AH623" s="67"/>
      <c r="AI623" s="68"/>
      <c r="AJ623" s="67"/>
      <c r="AK623" s="67"/>
      <c r="AL623" s="67"/>
      <c r="AM623" s="67"/>
      <c r="AN623" s="67"/>
    </row>
    <row r="624" spans="1:40">
      <c r="A624" s="67"/>
      <c r="B624" s="68"/>
      <c r="C624" s="67"/>
      <c r="D624" s="67"/>
      <c r="E624" s="67"/>
      <c r="F624" s="67"/>
      <c r="G624" s="67"/>
      <c r="H624" s="69"/>
      <c r="I624" s="69"/>
      <c r="J624" s="69"/>
      <c r="K624" s="68"/>
      <c r="L624" s="69"/>
      <c r="M624" s="69"/>
      <c r="N624" s="69"/>
      <c r="O624" s="69"/>
      <c r="P624" s="67"/>
      <c r="Q624" s="69"/>
      <c r="R624" s="67"/>
      <c r="S624" s="67"/>
      <c r="T624" s="70"/>
      <c r="U624" s="70"/>
      <c r="V624" s="70"/>
      <c r="W624" s="68"/>
      <c r="X624" s="70"/>
      <c r="Y624" s="70"/>
      <c r="Z624" s="70"/>
      <c r="AA624" s="68"/>
      <c r="AB624" s="70"/>
      <c r="AC624" s="70"/>
      <c r="AD624" s="70"/>
      <c r="AE624" s="70"/>
      <c r="AF624" s="70"/>
      <c r="AG624" s="70"/>
      <c r="AH624" s="67"/>
      <c r="AI624" s="68"/>
      <c r="AJ624" s="67"/>
      <c r="AK624" s="67"/>
      <c r="AL624" s="67"/>
      <c r="AM624" s="67"/>
      <c r="AN624" s="67"/>
    </row>
    <row r="625" spans="1:40">
      <c r="A625" s="67"/>
      <c r="B625" s="68"/>
      <c r="C625" s="67"/>
      <c r="D625" s="67"/>
      <c r="E625" s="67"/>
      <c r="F625" s="67"/>
      <c r="G625" s="67"/>
      <c r="H625" s="69"/>
      <c r="I625" s="69"/>
      <c r="J625" s="69"/>
      <c r="K625" s="68"/>
      <c r="L625" s="69"/>
      <c r="M625" s="69"/>
      <c r="N625" s="69"/>
      <c r="O625" s="69"/>
      <c r="P625" s="67"/>
      <c r="Q625" s="69"/>
      <c r="R625" s="67"/>
      <c r="S625" s="67"/>
      <c r="T625" s="70"/>
      <c r="U625" s="70"/>
      <c r="V625" s="70"/>
      <c r="W625" s="68"/>
      <c r="X625" s="70"/>
      <c r="Y625" s="70"/>
      <c r="Z625" s="70"/>
      <c r="AA625" s="68"/>
      <c r="AB625" s="70"/>
      <c r="AC625" s="70"/>
      <c r="AD625" s="70"/>
      <c r="AE625" s="70"/>
      <c r="AF625" s="70"/>
      <c r="AG625" s="70"/>
      <c r="AH625" s="67"/>
      <c r="AI625" s="68"/>
      <c r="AJ625" s="67"/>
      <c r="AK625" s="67"/>
      <c r="AL625" s="67"/>
      <c r="AM625" s="67"/>
      <c r="AN625" s="67"/>
    </row>
    <row r="626" spans="1:40">
      <c r="A626" s="67"/>
      <c r="B626" s="68"/>
      <c r="C626" s="67"/>
      <c r="D626" s="67"/>
      <c r="E626" s="67"/>
      <c r="F626" s="67"/>
      <c r="G626" s="67"/>
      <c r="H626" s="69"/>
      <c r="I626" s="69"/>
      <c r="J626" s="69"/>
      <c r="K626" s="68"/>
      <c r="L626" s="69"/>
      <c r="M626" s="69"/>
      <c r="N626" s="69"/>
      <c r="O626" s="69"/>
      <c r="P626" s="67"/>
      <c r="Q626" s="69"/>
      <c r="R626" s="67"/>
      <c r="S626" s="67"/>
      <c r="T626" s="70"/>
      <c r="U626" s="70"/>
      <c r="V626" s="70"/>
      <c r="W626" s="68"/>
      <c r="X626" s="70"/>
      <c r="Y626" s="70"/>
      <c r="Z626" s="70"/>
      <c r="AA626" s="68"/>
      <c r="AB626" s="70"/>
      <c r="AC626" s="70"/>
      <c r="AD626" s="70"/>
      <c r="AE626" s="70"/>
      <c r="AF626" s="70"/>
      <c r="AG626" s="70"/>
      <c r="AH626" s="67"/>
      <c r="AI626" s="68"/>
      <c r="AJ626" s="67"/>
      <c r="AK626" s="67"/>
      <c r="AL626" s="67"/>
      <c r="AM626" s="67"/>
      <c r="AN626" s="67"/>
    </row>
    <row r="627" spans="1:40">
      <c r="A627" s="67"/>
      <c r="B627" s="68"/>
      <c r="C627" s="67"/>
      <c r="D627" s="67"/>
      <c r="E627" s="67"/>
      <c r="F627" s="67"/>
      <c r="G627" s="67"/>
      <c r="H627" s="69"/>
      <c r="I627" s="69"/>
      <c r="J627" s="69"/>
      <c r="K627" s="68"/>
      <c r="L627" s="69"/>
      <c r="M627" s="69"/>
      <c r="N627" s="69"/>
      <c r="O627" s="69"/>
      <c r="P627" s="67"/>
      <c r="Q627" s="69"/>
      <c r="R627" s="67"/>
      <c r="S627" s="67"/>
      <c r="T627" s="70"/>
      <c r="U627" s="70"/>
      <c r="V627" s="70"/>
      <c r="W627" s="68"/>
      <c r="X627" s="70"/>
      <c r="Y627" s="70"/>
      <c r="Z627" s="70"/>
      <c r="AA627" s="68"/>
      <c r="AB627" s="70"/>
      <c r="AC627" s="70"/>
      <c r="AD627" s="70"/>
      <c r="AE627" s="70"/>
      <c r="AF627" s="70"/>
      <c r="AG627" s="70"/>
      <c r="AH627" s="67"/>
      <c r="AI627" s="68"/>
      <c r="AJ627" s="67"/>
      <c r="AK627" s="67"/>
      <c r="AL627" s="67"/>
      <c r="AM627" s="67"/>
      <c r="AN627" s="67"/>
    </row>
    <row r="628" spans="1:40">
      <c r="A628" s="67"/>
      <c r="B628" s="68"/>
      <c r="C628" s="67"/>
      <c r="D628" s="67"/>
      <c r="E628" s="67"/>
      <c r="F628" s="67"/>
      <c r="G628" s="67"/>
      <c r="H628" s="69"/>
      <c r="I628" s="69"/>
      <c r="J628" s="69"/>
      <c r="K628" s="68"/>
      <c r="L628" s="69"/>
      <c r="M628" s="69"/>
      <c r="N628" s="69"/>
      <c r="O628" s="69"/>
      <c r="P628" s="67"/>
      <c r="Q628" s="69"/>
      <c r="R628" s="67"/>
      <c r="S628" s="67"/>
      <c r="T628" s="70"/>
      <c r="U628" s="70"/>
      <c r="V628" s="70"/>
      <c r="W628" s="68"/>
      <c r="X628" s="70"/>
      <c r="Y628" s="70"/>
      <c r="Z628" s="70"/>
      <c r="AA628" s="68"/>
      <c r="AB628" s="70"/>
      <c r="AC628" s="70"/>
      <c r="AD628" s="70"/>
      <c r="AE628" s="70"/>
      <c r="AF628" s="70"/>
      <c r="AG628" s="70"/>
      <c r="AH628" s="67"/>
      <c r="AI628" s="68"/>
      <c r="AJ628" s="67"/>
      <c r="AK628" s="67"/>
      <c r="AL628" s="67"/>
      <c r="AM628" s="67"/>
      <c r="AN628" s="67"/>
    </row>
    <row r="629" spans="1:40">
      <c r="A629" s="67"/>
      <c r="B629" s="68"/>
      <c r="C629" s="67"/>
      <c r="D629" s="67"/>
      <c r="E629" s="67"/>
      <c r="F629" s="67"/>
      <c r="G629" s="67"/>
      <c r="H629" s="69"/>
      <c r="I629" s="69"/>
      <c r="J629" s="69"/>
      <c r="K629" s="68"/>
      <c r="L629" s="69"/>
      <c r="M629" s="69"/>
      <c r="N629" s="69"/>
      <c r="O629" s="69"/>
      <c r="P629" s="67"/>
      <c r="Q629" s="69"/>
      <c r="R629" s="67"/>
      <c r="S629" s="67"/>
      <c r="T629" s="70"/>
      <c r="U629" s="70"/>
      <c r="V629" s="70"/>
      <c r="W629" s="68"/>
      <c r="X629" s="70"/>
      <c r="Y629" s="70"/>
      <c r="Z629" s="70"/>
      <c r="AA629" s="68"/>
      <c r="AB629" s="70"/>
      <c r="AC629" s="70"/>
      <c r="AD629" s="70"/>
      <c r="AE629" s="70"/>
      <c r="AF629" s="70"/>
      <c r="AG629" s="70"/>
      <c r="AH629" s="67"/>
      <c r="AI629" s="68"/>
      <c r="AJ629" s="67"/>
      <c r="AK629" s="67"/>
      <c r="AL629" s="67"/>
      <c r="AM629" s="67"/>
      <c r="AN629" s="67"/>
    </row>
    <row r="630" spans="1:40">
      <c r="A630" s="67"/>
      <c r="B630" s="68"/>
      <c r="C630" s="67"/>
      <c r="D630" s="67"/>
      <c r="E630" s="67"/>
      <c r="F630" s="67"/>
      <c r="G630" s="67"/>
      <c r="H630" s="69"/>
      <c r="I630" s="69"/>
      <c r="J630" s="69"/>
      <c r="K630" s="68"/>
      <c r="L630" s="69"/>
      <c r="M630" s="69"/>
      <c r="N630" s="69"/>
      <c r="O630" s="69"/>
      <c r="P630" s="67"/>
      <c r="Q630" s="69"/>
      <c r="R630" s="67"/>
      <c r="S630" s="67"/>
      <c r="T630" s="70"/>
      <c r="U630" s="70"/>
      <c r="V630" s="70"/>
      <c r="W630" s="68"/>
      <c r="X630" s="70"/>
      <c r="Y630" s="70"/>
      <c r="Z630" s="70"/>
      <c r="AA630" s="68"/>
      <c r="AB630" s="70"/>
      <c r="AC630" s="70"/>
      <c r="AD630" s="70"/>
      <c r="AE630" s="70"/>
      <c r="AF630" s="70"/>
      <c r="AG630" s="70"/>
      <c r="AH630" s="67"/>
      <c r="AI630" s="68"/>
      <c r="AJ630" s="67"/>
      <c r="AK630" s="67"/>
      <c r="AL630" s="67"/>
      <c r="AM630" s="67"/>
      <c r="AN630" s="67"/>
    </row>
    <row r="631" spans="1:40">
      <c r="A631" s="67"/>
      <c r="B631" s="68"/>
      <c r="C631" s="67"/>
      <c r="D631" s="67"/>
      <c r="E631" s="67"/>
      <c r="F631" s="67"/>
      <c r="G631" s="67"/>
      <c r="H631" s="69"/>
      <c r="I631" s="69"/>
      <c r="J631" s="69"/>
      <c r="K631" s="68"/>
      <c r="L631" s="69"/>
      <c r="M631" s="69"/>
      <c r="N631" s="69"/>
      <c r="O631" s="69"/>
      <c r="P631" s="67"/>
      <c r="Q631" s="69"/>
      <c r="R631" s="67"/>
      <c r="S631" s="67"/>
      <c r="T631" s="70"/>
      <c r="U631" s="70"/>
      <c r="V631" s="70"/>
      <c r="W631" s="68"/>
      <c r="X631" s="70"/>
      <c r="Y631" s="70"/>
      <c r="Z631" s="70"/>
      <c r="AA631" s="68"/>
      <c r="AB631" s="70"/>
      <c r="AC631" s="70"/>
      <c r="AD631" s="70"/>
      <c r="AE631" s="70"/>
      <c r="AF631" s="70"/>
      <c r="AG631" s="70"/>
      <c r="AH631" s="67"/>
      <c r="AI631" s="68"/>
      <c r="AJ631" s="67"/>
      <c r="AK631" s="67"/>
      <c r="AL631" s="67"/>
      <c r="AM631" s="67"/>
      <c r="AN631" s="67"/>
    </row>
    <row r="632" spans="1:40">
      <c r="A632" s="67"/>
      <c r="B632" s="68"/>
      <c r="C632" s="67"/>
      <c r="D632" s="67"/>
      <c r="E632" s="67"/>
      <c r="F632" s="67"/>
      <c r="G632" s="67"/>
      <c r="H632" s="69"/>
      <c r="I632" s="69"/>
      <c r="J632" s="69"/>
      <c r="K632" s="68"/>
      <c r="L632" s="69"/>
      <c r="M632" s="69"/>
      <c r="N632" s="69"/>
      <c r="O632" s="69"/>
      <c r="P632" s="67"/>
      <c r="Q632" s="69"/>
      <c r="R632" s="67"/>
      <c r="S632" s="67"/>
      <c r="T632" s="70"/>
      <c r="U632" s="70"/>
      <c r="V632" s="70"/>
      <c r="W632" s="68"/>
      <c r="X632" s="70"/>
      <c r="Y632" s="70"/>
      <c r="Z632" s="70"/>
      <c r="AA632" s="68"/>
      <c r="AB632" s="70"/>
      <c r="AC632" s="70"/>
      <c r="AD632" s="70"/>
      <c r="AE632" s="70"/>
      <c r="AF632" s="70"/>
      <c r="AG632" s="70"/>
      <c r="AH632" s="67"/>
      <c r="AI632" s="68"/>
      <c r="AJ632" s="67"/>
      <c r="AK632" s="67"/>
      <c r="AL632" s="67"/>
      <c r="AM632" s="67"/>
      <c r="AN632" s="67"/>
    </row>
    <row r="633" spans="1:40">
      <c r="A633" s="67"/>
      <c r="B633" s="68"/>
      <c r="C633" s="67"/>
      <c r="D633" s="67"/>
      <c r="E633" s="67"/>
      <c r="F633" s="67"/>
      <c r="G633" s="67"/>
      <c r="H633" s="69"/>
      <c r="I633" s="69"/>
      <c r="J633" s="69"/>
      <c r="K633" s="68"/>
      <c r="L633" s="69"/>
      <c r="M633" s="69"/>
      <c r="N633" s="69"/>
      <c r="O633" s="69"/>
      <c r="P633" s="67"/>
      <c r="Q633" s="69"/>
      <c r="R633" s="67"/>
      <c r="S633" s="67"/>
      <c r="T633" s="70"/>
      <c r="U633" s="70"/>
      <c r="V633" s="70"/>
      <c r="W633" s="68"/>
      <c r="X633" s="70"/>
      <c r="Y633" s="70"/>
      <c r="Z633" s="70"/>
      <c r="AA633" s="68"/>
      <c r="AB633" s="70"/>
      <c r="AC633" s="70"/>
      <c r="AD633" s="70"/>
      <c r="AE633" s="70"/>
      <c r="AF633" s="70"/>
      <c r="AG633" s="70"/>
      <c r="AH633" s="67"/>
      <c r="AI633" s="68"/>
      <c r="AJ633" s="67"/>
      <c r="AK633" s="67"/>
      <c r="AL633" s="67"/>
      <c r="AM633" s="67"/>
      <c r="AN633" s="67"/>
    </row>
    <row r="634" spans="1:40">
      <c r="A634" s="67"/>
      <c r="B634" s="68"/>
      <c r="C634" s="67"/>
      <c r="D634" s="67"/>
      <c r="E634" s="67"/>
      <c r="F634" s="67"/>
      <c r="G634" s="67"/>
      <c r="H634" s="69"/>
      <c r="I634" s="69"/>
      <c r="J634" s="69"/>
      <c r="K634" s="68"/>
      <c r="L634" s="69"/>
      <c r="M634" s="69"/>
      <c r="N634" s="69"/>
      <c r="O634" s="69"/>
      <c r="P634" s="67"/>
      <c r="Q634" s="69"/>
      <c r="R634" s="67"/>
      <c r="S634" s="67"/>
      <c r="T634" s="70"/>
      <c r="U634" s="70"/>
      <c r="V634" s="70"/>
      <c r="W634" s="68"/>
      <c r="X634" s="70"/>
      <c r="Y634" s="70"/>
      <c r="Z634" s="70"/>
      <c r="AA634" s="68"/>
      <c r="AB634" s="70"/>
      <c r="AC634" s="70"/>
      <c r="AD634" s="70"/>
      <c r="AE634" s="70"/>
      <c r="AF634" s="70"/>
      <c r="AG634" s="70"/>
      <c r="AH634" s="67"/>
      <c r="AI634" s="68"/>
      <c r="AJ634" s="67"/>
      <c r="AK634" s="67"/>
      <c r="AL634" s="67"/>
      <c r="AM634" s="67"/>
      <c r="AN634" s="67"/>
    </row>
    <row r="635" spans="1:40">
      <c r="A635" s="67"/>
      <c r="B635" s="68"/>
      <c r="C635" s="67"/>
      <c r="D635" s="67"/>
      <c r="E635" s="67"/>
      <c r="F635" s="67"/>
      <c r="G635" s="67"/>
      <c r="H635" s="69"/>
      <c r="I635" s="69"/>
      <c r="J635" s="69"/>
      <c r="K635" s="68"/>
      <c r="L635" s="69"/>
      <c r="M635" s="69"/>
      <c r="N635" s="69"/>
      <c r="O635" s="69"/>
      <c r="P635" s="67"/>
      <c r="Q635" s="69"/>
      <c r="R635" s="67"/>
      <c r="S635" s="67"/>
      <c r="T635" s="70"/>
      <c r="U635" s="70"/>
      <c r="V635" s="70"/>
      <c r="W635" s="68"/>
      <c r="X635" s="70"/>
      <c r="Y635" s="70"/>
      <c r="Z635" s="70"/>
      <c r="AA635" s="68"/>
      <c r="AB635" s="70"/>
      <c r="AC635" s="70"/>
      <c r="AD635" s="70"/>
      <c r="AE635" s="70"/>
      <c r="AF635" s="70"/>
      <c r="AG635" s="70"/>
      <c r="AH635" s="67"/>
      <c r="AI635" s="68"/>
      <c r="AJ635" s="67"/>
      <c r="AK635" s="67"/>
      <c r="AL635" s="67"/>
      <c r="AM635" s="67"/>
      <c r="AN635" s="67"/>
    </row>
    <row r="636" spans="1:40">
      <c r="A636" s="67"/>
      <c r="B636" s="68"/>
      <c r="C636" s="67"/>
      <c r="D636" s="67"/>
      <c r="E636" s="67"/>
      <c r="F636" s="67"/>
      <c r="G636" s="67"/>
      <c r="H636" s="69"/>
      <c r="I636" s="69"/>
      <c r="J636" s="69"/>
      <c r="K636" s="68"/>
      <c r="L636" s="69"/>
      <c r="M636" s="69"/>
      <c r="N636" s="69"/>
      <c r="O636" s="69"/>
      <c r="P636" s="67"/>
      <c r="Q636" s="69"/>
      <c r="R636" s="67"/>
      <c r="S636" s="67"/>
      <c r="T636" s="70"/>
      <c r="U636" s="70"/>
      <c r="V636" s="70"/>
      <c r="W636" s="68"/>
      <c r="X636" s="70"/>
      <c r="Y636" s="70"/>
      <c r="Z636" s="70"/>
      <c r="AA636" s="68"/>
      <c r="AB636" s="70"/>
      <c r="AC636" s="70"/>
      <c r="AD636" s="70"/>
      <c r="AE636" s="70"/>
      <c r="AF636" s="70"/>
      <c r="AG636" s="70"/>
      <c r="AH636" s="67"/>
      <c r="AI636" s="68"/>
      <c r="AJ636" s="67"/>
      <c r="AK636" s="67"/>
      <c r="AL636" s="67"/>
      <c r="AM636" s="67"/>
      <c r="AN636" s="67"/>
    </row>
    <row r="637" spans="1:40">
      <c r="A637" s="67"/>
      <c r="B637" s="68"/>
      <c r="C637" s="67"/>
      <c r="D637" s="67"/>
      <c r="E637" s="67"/>
      <c r="F637" s="67"/>
      <c r="G637" s="67"/>
      <c r="H637" s="69"/>
      <c r="I637" s="69"/>
      <c r="J637" s="69"/>
      <c r="K637" s="68"/>
      <c r="L637" s="69"/>
      <c r="M637" s="69"/>
      <c r="N637" s="69"/>
      <c r="O637" s="69"/>
      <c r="P637" s="67"/>
      <c r="Q637" s="69"/>
      <c r="R637" s="67"/>
      <c r="S637" s="67"/>
      <c r="T637" s="70"/>
      <c r="U637" s="70"/>
      <c r="V637" s="70"/>
      <c r="W637" s="68"/>
      <c r="X637" s="70"/>
      <c r="Y637" s="70"/>
      <c r="Z637" s="70"/>
      <c r="AA637" s="68"/>
      <c r="AB637" s="70"/>
      <c r="AC637" s="70"/>
      <c r="AD637" s="70"/>
      <c r="AE637" s="70"/>
      <c r="AF637" s="70"/>
      <c r="AG637" s="70"/>
      <c r="AH637" s="67"/>
      <c r="AI637" s="68"/>
      <c r="AJ637" s="67"/>
      <c r="AK637" s="67"/>
      <c r="AL637" s="67"/>
      <c r="AM637" s="67"/>
      <c r="AN637" s="67"/>
    </row>
    <row r="638" spans="1:40">
      <c r="A638" s="67"/>
      <c r="B638" s="68"/>
      <c r="C638" s="67"/>
      <c r="D638" s="67"/>
      <c r="E638" s="67"/>
      <c r="F638" s="67"/>
      <c r="G638" s="67"/>
      <c r="H638" s="69"/>
      <c r="I638" s="69"/>
      <c r="J638" s="69"/>
      <c r="K638" s="68"/>
      <c r="L638" s="69"/>
      <c r="M638" s="69"/>
      <c r="N638" s="69"/>
      <c r="O638" s="69"/>
      <c r="P638" s="67"/>
      <c r="Q638" s="69"/>
      <c r="R638" s="67"/>
      <c r="S638" s="67"/>
      <c r="T638" s="70"/>
      <c r="U638" s="70"/>
      <c r="V638" s="70"/>
      <c r="W638" s="68"/>
      <c r="X638" s="70"/>
      <c r="Y638" s="70"/>
      <c r="Z638" s="70"/>
      <c r="AA638" s="68"/>
      <c r="AB638" s="70"/>
      <c r="AC638" s="70"/>
      <c r="AD638" s="70"/>
      <c r="AE638" s="70"/>
      <c r="AF638" s="70"/>
      <c r="AG638" s="70"/>
      <c r="AH638" s="67"/>
      <c r="AI638" s="68"/>
      <c r="AJ638" s="67"/>
      <c r="AK638" s="67"/>
      <c r="AL638" s="67"/>
      <c r="AM638" s="67"/>
      <c r="AN638" s="67"/>
    </row>
    <row r="639" spans="1:40">
      <c r="A639" s="67"/>
      <c r="B639" s="68"/>
      <c r="C639" s="67"/>
      <c r="D639" s="67"/>
      <c r="E639" s="67"/>
      <c r="F639" s="67"/>
      <c r="G639" s="67"/>
      <c r="H639" s="69"/>
      <c r="I639" s="69"/>
      <c r="J639" s="69"/>
      <c r="K639" s="68"/>
      <c r="L639" s="69"/>
      <c r="M639" s="69"/>
      <c r="N639" s="69"/>
      <c r="O639" s="69"/>
      <c r="P639" s="67"/>
      <c r="Q639" s="69"/>
      <c r="R639" s="67"/>
      <c r="S639" s="67"/>
      <c r="T639" s="70"/>
      <c r="U639" s="70"/>
      <c r="V639" s="70"/>
      <c r="W639" s="68"/>
      <c r="X639" s="70"/>
      <c r="Y639" s="70"/>
      <c r="Z639" s="70"/>
      <c r="AA639" s="68"/>
      <c r="AB639" s="70"/>
      <c r="AC639" s="70"/>
      <c r="AD639" s="70"/>
      <c r="AE639" s="70"/>
      <c r="AF639" s="70"/>
      <c r="AG639" s="70"/>
      <c r="AH639" s="67"/>
      <c r="AI639" s="68"/>
      <c r="AJ639" s="67"/>
      <c r="AK639" s="67"/>
      <c r="AL639" s="67"/>
      <c r="AM639" s="67"/>
      <c r="AN639" s="67"/>
    </row>
    <row r="640" spans="1:40">
      <c r="A640" s="67"/>
      <c r="B640" s="68"/>
      <c r="C640" s="67"/>
      <c r="D640" s="67"/>
      <c r="E640" s="67"/>
      <c r="F640" s="67"/>
      <c r="G640" s="67"/>
      <c r="H640" s="69"/>
      <c r="I640" s="69"/>
      <c r="J640" s="69"/>
      <c r="K640" s="68"/>
      <c r="L640" s="69"/>
      <c r="M640" s="69"/>
      <c r="N640" s="69"/>
      <c r="O640" s="69"/>
      <c r="P640" s="67"/>
      <c r="Q640" s="69"/>
      <c r="R640" s="67"/>
      <c r="S640" s="67"/>
      <c r="T640" s="70"/>
      <c r="U640" s="70"/>
      <c r="V640" s="70"/>
      <c r="W640" s="68"/>
      <c r="X640" s="70"/>
      <c r="Y640" s="70"/>
      <c r="Z640" s="70"/>
      <c r="AA640" s="68"/>
      <c r="AB640" s="70"/>
      <c r="AC640" s="70"/>
      <c r="AD640" s="70"/>
      <c r="AE640" s="70"/>
      <c r="AF640" s="70"/>
      <c r="AG640" s="70"/>
      <c r="AH640" s="67"/>
      <c r="AI640" s="68"/>
      <c r="AJ640" s="67"/>
      <c r="AK640" s="67"/>
      <c r="AL640" s="67"/>
      <c r="AM640" s="67"/>
      <c r="AN640" s="67"/>
    </row>
    <row r="641" spans="1:40">
      <c r="A641" s="67"/>
      <c r="B641" s="68"/>
      <c r="C641" s="67"/>
      <c r="D641" s="67"/>
      <c r="E641" s="67"/>
      <c r="F641" s="67"/>
      <c r="G641" s="67"/>
      <c r="H641" s="69"/>
      <c r="I641" s="69"/>
      <c r="J641" s="69"/>
      <c r="K641" s="68"/>
      <c r="L641" s="69"/>
      <c r="M641" s="69"/>
      <c r="N641" s="69"/>
      <c r="O641" s="69"/>
      <c r="P641" s="67"/>
      <c r="Q641" s="69"/>
      <c r="R641" s="67"/>
      <c r="S641" s="67"/>
      <c r="T641" s="70"/>
      <c r="U641" s="70"/>
      <c r="V641" s="70"/>
      <c r="W641" s="68"/>
      <c r="X641" s="70"/>
      <c r="Y641" s="70"/>
      <c r="Z641" s="70"/>
      <c r="AA641" s="68"/>
      <c r="AB641" s="70"/>
      <c r="AC641" s="70"/>
      <c r="AD641" s="70"/>
      <c r="AE641" s="70"/>
      <c r="AF641" s="70"/>
      <c r="AG641" s="70"/>
      <c r="AH641" s="67"/>
      <c r="AI641" s="68"/>
      <c r="AJ641" s="67"/>
      <c r="AK641" s="67"/>
      <c r="AL641" s="67"/>
      <c r="AM641" s="67"/>
      <c r="AN641" s="67"/>
    </row>
    <row r="642" spans="1:40">
      <c r="A642" s="67"/>
      <c r="B642" s="68"/>
      <c r="C642" s="67"/>
      <c r="D642" s="67"/>
      <c r="E642" s="67"/>
      <c r="F642" s="67"/>
      <c r="G642" s="67"/>
      <c r="H642" s="69"/>
      <c r="I642" s="69"/>
      <c r="J642" s="69"/>
      <c r="K642" s="68"/>
      <c r="L642" s="69"/>
      <c r="M642" s="69"/>
      <c r="N642" s="69"/>
      <c r="O642" s="69"/>
      <c r="P642" s="67"/>
      <c r="Q642" s="69"/>
      <c r="R642" s="67"/>
      <c r="S642" s="67"/>
      <c r="T642" s="70"/>
      <c r="U642" s="70"/>
      <c r="V642" s="70"/>
      <c r="W642" s="68"/>
      <c r="X642" s="70"/>
      <c r="Y642" s="70"/>
      <c r="Z642" s="70"/>
      <c r="AA642" s="68"/>
      <c r="AB642" s="70"/>
      <c r="AC642" s="70"/>
      <c r="AD642" s="70"/>
      <c r="AE642" s="70"/>
      <c r="AF642" s="70"/>
      <c r="AG642" s="70"/>
      <c r="AH642" s="67"/>
      <c r="AI642" s="68"/>
      <c r="AJ642" s="67"/>
      <c r="AK642" s="67"/>
      <c r="AL642" s="67"/>
      <c r="AM642" s="67"/>
      <c r="AN642" s="67"/>
    </row>
    <row r="643" spans="1:40">
      <c r="A643" s="67"/>
      <c r="B643" s="68"/>
      <c r="C643" s="67"/>
      <c r="D643" s="67"/>
      <c r="E643" s="67"/>
      <c r="F643" s="67"/>
      <c r="G643" s="67"/>
      <c r="H643" s="69"/>
      <c r="I643" s="69"/>
      <c r="J643" s="69"/>
      <c r="K643" s="68"/>
      <c r="L643" s="69"/>
      <c r="M643" s="69"/>
      <c r="N643" s="69"/>
      <c r="O643" s="69"/>
      <c r="P643" s="67"/>
      <c r="Q643" s="69"/>
      <c r="R643" s="67"/>
      <c r="S643" s="67"/>
      <c r="T643" s="70"/>
      <c r="U643" s="70"/>
      <c r="V643" s="70"/>
      <c r="W643" s="68"/>
      <c r="X643" s="70"/>
      <c r="Y643" s="70"/>
      <c r="Z643" s="70"/>
      <c r="AA643" s="68"/>
      <c r="AB643" s="70"/>
      <c r="AC643" s="70"/>
      <c r="AD643" s="70"/>
      <c r="AE643" s="70"/>
      <c r="AF643" s="70"/>
      <c r="AG643" s="70"/>
      <c r="AH643" s="67"/>
      <c r="AI643" s="68"/>
      <c r="AJ643" s="67"/>
      <c r="AK643" s="67"/>
      <c r="AL643" s="67"/>
      <c r="AM643" s="67"/>
      <c r="AN643" s="67"/>
    </row>
    <row r="644" spans="1:40">
      <c r="A644" s="67"/>
      <c r="B644" s="68"/>
      <c r="C644" s="67"/>
      <c r="D644" s="67"/>
      <c r="E644" s="67"/>
      <c r="F644" s="67"/>
      <c r="G644" s="67"/>
      <c r="H644" s="69"/>
      <c r="I644" s="69"/>
      <c r="J644" s="69"/>
      <c r="K644" s="68"/>
      <c r="L644" s="69"/>
      <c r="M644" s="69"/>
      <c r="N644" s="69"/>
      <c r="O644" s="69"/>
      <c r="P644" s="67"/>
      <c r="Q644" s="69"/>
      <c r="R644" s="67"/>
      <c r="S644" s="67"/>
      <c r="T644" s="70"/>
      <c r="U644" s="70"/>
      <c r="V644" s="70"/>
      <c r="W644" s="68"/>
      <c r="X644" s="70"/>
      <c r="Y644" s="70"/>
      <c r="Z644" s="70"/>
      <c r="AA644" s="68"/>
      <c r="AB644" s="70"/>
      <c r="AC644" s="70"/>
      <c r="AD644" s="70"/>
      <c r="AE644" s="70"/>
      <c r="AF644" s="70"/>
      <c r="AG644" s="70"/>
      <c r="AH644" s="67"/>
      <c r="AI644" s="68"/>
      <c r="AJ644" s="67"/>
      <c r="AK644" s="67"/>
      <c r="AL644" s="67"/>
      <c r="AM644" s="67"/>
      <c r="AN644" s="67"/>
    </row>
    <row r="645" spans="1:40">
      <c r="A645" s="67"/>
      <c r="B645" s="68"/>
      <c r="C645" s="67"/>
      <c r="D645" s="67"/>
      <c r="E645" s="67"/>
      <c r="F645" s="67"/>
      <c r="G645" s="67"/>
      <c r="H645" s="69"/>
      <c r="I645" s="69"/>
      <c r="J645" s="69"/>
      <c r="K645" s="68"/>
      <c r="L645" s="69"/>
      <c r="M645" s="69"/>
      <c r="N645" s="69"/>
      <c r="O645" s="69"/>
      <c r="P645" s="67"/>
      <c r="Q645" s="69"/>
      <c r="R645" s="67"/>
      <c r="S645" s="67"/>
      <c r="T645" s="70"/>
      <c r="U645" s="70"/>
      <c r="V645" s="70"/>
      <c r="W645" s="68"/>
      <c r="X645" s="70"/>
      <c r="Y645" s="70"/>
      <c r="Z645" s="70"/>
      <c r="AA645" s="68"/>
      <c r="AB645" s="70"/>
      <c r="AC645" s="70"/>
      <c r="AD645" s="70"/>
      <c r="AE645" s="70"/>
      <c r="AF645" s="70"/>
      <c r="AG645" s="70"/>
      <c r="AH645" s="67"/>
      <c r="AI645" s="68"/>
      <c r="AJ645" s="67"/>
      <c r="AK645" s="67"/>
      <c r="AL645" s="67"/>
      <c r="AM645" s="67"/>
      <c r="AN645" s="67"/>
    </row>
    <row r="646" spans="1:40">
      <c r="A646" s="67"/>
      <c r="B646" s="68"/>
      <c r="C646" s="67"/>
      <c r="D646" s="67"/>
      <c r="E646" s="67"/>
      <c r="F646" s="67"/>
      <c r="G646" s="67"/>
      <c r="H646" s="69"/>
      <c r="I646" s="69"/>
      <c r="J646" s="69"/>
      <c r="K646" s="68"/>
      <c r="L646" s="69"/>
      <c r="M646" s="69"/>
      <c r="N646" s="69"/>
      <c r="O646" s="69"/>
      <c r="P646" s="67"/>
      <c r="Q646" s="69"/>
      <c r="R646" s="67"/>
      <c r="S646" s="67"/>
      <c r="T646" s="70"/>
      <c r="U646" s="70"/>
      <c r="V646" s="70"/>
      <c r="W646" s="68"/>
      <c r="X646" s="70"/>
      <c r="Y646" s="70"/>
      <c r="Z646" s="70"/>
      <c r="AA646" s="68"/>
      <c r="AB646" s="70"/>
      <c r="AC646" s="70"/>
      <c r="AD646" s="70"/>
      <c r="AE646" s="70"/>
      <c r="AF646" s="70"/>
      <c r="AG646" s="70"/>
      <c r="AH646" s="67"/>
      <c r="AI646" s="68"/>
      <c r="AJ646" s="67"/>
      <c r="AK646" s="67"/>
      <c r="AL646" s="67"/>
      <c r="AM646" s="67"/>
      <c r="AN646" s="67"/>
    </row>
    <row r="647" spans="1:40">
      <c r="A647" s="67"/>
      <c r="B647" s="68"/>
      <c r="C647" s="67"/>
      <c r="D647" s="67"/>
      <c r="E647" s="67"/>
      <c r="F647" s="67"/>
      <c r="G647" s="67"/>
      <c r="H647" s="69"/>
      <c r="I647" s="69"/>
      <c r="J647" s="69"/>
      <c r="K647" s="68"/>
      <c r="L647" s="69"/>
      <c r="M647" s="69"/>
      <c r="N647" s="69"/>
      <c r="O647" s="69"/>
      <c r="P647" s="67"/>
      <c r="Q647" s="69"/>
      <c r="R647" s="67"/>
      <c r="S647" s="67"/>
      <c r="T647" s="70"/>
      <c r="U647" s="70"/>
      <c r="V647" s="70"/>
      <c r="W647" s="68"/>
      <c r="X647" s="70"/>
      <c r="Y647" s="70"/>
      <c r="Z647" s="70"/>
      <c r="AA647" s="68"/>
      <c r="AB647" s="70"/>
      <c r="AC647" s="70"/>
      <c r="AD647" s="70"/>
      <c r="AE647" s="70"/>
      <c r="AF647" s="70"/>
      <c r="AG647" s="70"/>
      <c r="AH647" s="67"/>
      <c r="AI647" s="68"/>
      <c r="AJ647" s="67"/>
      <c r="AK647" s="67"/>
      <c r="AL647" s="67"/>
      <c r="AM647" s="67"/>
      <c r="AN647" s="67"/>
    </row>
    <row r="648" spans="1:40">
      <c r="A648" s="67"/>
      <c r="B648" s="68"/>
      <c r="C648" s="67"/>
      <c r="D648" s="67"/>
      <c r="E648" s="67"/>
      <c r="F648" s="67"/>
      <c r="G648" s="67"/>
      <c r="H648" s="69"/>
      <c r="I648" s="69"/>
      <c r="J648" s="69"/>
      <c r="K648" s="68"/>
      <c r="L648" s="69"/>
      <c r="M648" s="69"/>
      <c r="N648" s="69"/>
      <c r="O648" s="69"/>
      <c r="P648" s="67"/>
      <c r="Q648" s="69"/>
      <c r="R648" s="67"/>
      <c r="S648" s="67"/>
      <c r="T648" s="70"/>
      <c r="U648" s="70"/>
      <c r="V648" s="70"/>
      <c r="W648" s="68"/>
      <c r="X648" s="70"/>
      <c r="Y648" s="70"/>
      <c r="Z648" s="70"/>
      <c r="AA648" s="68"/>
      <c r="AB648" s="70"/>
      <c r="AC648" s="70"/>
      <c r="AD648" s="70"/>
      <c r="AE648" s="70"/>
      <c r="AF648" s="70"/>
      <c r="AG648" s="70"/>
      <c r="AH648" s="67"/>
      <c r="AI648" s="68"/>
      <c r="AJ648" s="67"/>
      <c r="AK648" s="67"/>
      <c r="AL648" s="67"/>
      <c r="AM648" s="67"/>
      <c r="AN648" s="67"/>
    </row>
    <row r="649" spans="1:40">
      <c r="A649" s="67"/>
      <c r="B649" s="68"/>
      <c r="C649" s="67"/>
      <c r="D649" s="67"/>
      <c r="E649" s="67"/>
      <c r="F649" s="67"/>
      <c r="G649" s="67"/>
      <c r="H649" s="69"/>
      <c r="I649" s="69"/>
      <c r="J649" s="69"/>
      <c r="K649" s="68"/>
      <c r="L649" s="69"/>
      <c r="M649" s="69"/>
      <c r="N649" s="69"/>
      <c r="O649" s="69"/>
      <c r="P649" s="67"/>
      <c r="Q649" s="69"/>
      <c r="R649" s="67"/>
      <c r="S649" s="67"/>
      <c r="T649" s="70"/>
      <c r="U649" s="70"/>
      <c r="V649" s="70"/>
      <c r="W649" s="68"/>
      <c r="X649" s="70"/>
      <c r="Y649" s="70"/>
      <c r="Z649" s="70"/>
      <c r="AA649" s="68"/>
      <c r="AB649" s="70"/>
      <c r="AC649" s="70"/>
      <c r="AD649" s="70"/>
      <c r="AE649" s="70"/>
      <c r="AF649" s="70"/>
      <c r="AG649" s="70"/>
      <c r="AH649" s="67"/>
      <c r="AI649" s="68"/>
      <c r="AJ649" s="67"/>
      <c r="AK649" s="67"/>
      <c r="AL649" s="67"/>
      <c r="AM649" s="67"/>
      <c r="AN649" s="67"/>
    </row>
    <row r="650" spans="1:40">
      <c r="A650" s="67"/>
      <c r="B650" s="68"/>
      <c r="C650" s="67"/>
      <c r="D650" s="67"/>
      <c r="E650" s="67"/>
      <c r="F650" s="67"/>
      <c r="G650" s="67"/>
      <c r="H650" s="69"/>
      <c r="I650" s="69"/>
      <c r="J650" s="69"/>
      <c r="K650" s="68"/>
      <c r="L650" s="69"/>
      <c r="M650" s="69"/>
      <c r="N650" s="69"/>
      <c r="O650" s="69"/>
      <c r="P650" s="67"/>
      <c r="Q650" s="69"/>
      <c r="R650" s="67"/>
      <c r="S650" s="67"/>
      <c r="T650" s="70"/>
      <c r="U650" s="70"/>
      <c r="V650" s="70"/>
      <c r="W650" s="68"/>
      <c r="X650" s="70"/>
      <c r="Y650" s="70"/>
      <c r="Z650" s="70"/>
      <c r="AA650" s="68"/>
      <c r="AB650" s="70"/>
      <c r="AC650" s="70"/>
      <c r="AD650" s="70"/>
      <c r="AE650" s="70"/>
      <c r="AF650" s="70"/>
      <c r="AG650" s="70"/>
      <c r="AH650" s="67"/>
      <c r="AI650" s="68"/>
      <c r="AJ650" s="67"/>
      <c r="AK650" s="67"/>
      <c r="AL650" s="67"/>
      <c r="AM650" s="67"/>
      <c r="AN650" s="67"/>
    </row>
    <row r="651" spans="1:40">
      <c r="A651" s="67"/>
      <c r="B651" s="68"/>
      <c r="C651" s="67"/>
      <c r="D651" s="67"/>
      <c r="E651" s="67"/>
      <c r="F651" s="67"/>
      <c r="G651" s="67"/>
      <c r="H651" s="69"/>
      <c r="I651" s="69"/>
      <c r="J651" s="69"/>
      <c r="K651" s="68"/>
      <c r="L651" s="69"/>
      <c r="M651" s="69"/>
      <c r="N651" s="69"/>
      <c r="O651" s="69"/>
      <c r="P651" s="67"/>
      <c r="Q651" s="69"/>
      <c r="R651" s="67"/>
      <c r="S651" s="67"/>
      <c r="T651" s="70"/>
      <c r="U651" s="70"/>
      <c r="V651" s="70"/>
      <c r="W651" s="68"/>
      <c r="X651" s="70"/>
      <c r="Y651" s="70"/>
      <c r="Z651" s="70"/>
      <c r="AA651" s="68"/>
      <c r="AB651" s="70"/>
      <c r="AC651" s="70"/>
      <c r="AD651" s="70"/>
      <c r="AE651" s="70"/>
      <c r="AF651" s="70"/>
      <c r="AG651" s="70"/>
      <c r="AH651" s="67"/>
      <c r="AI651" s="68"/>
      <c r="AJ651" s="67"/>
      <c r="AK651" s="67"/>
      <c r="AL651" s="67"/>
      <c r="AM651" s="67"/>
      <c r="AN651" s="67"/>
    </row>
    <row r="652" spans="1:40">
      <c r="A652" s="67"/>
      <c r="B652" s="68"/>
      <c r="C652" s="67"/>
      <c r="D652" s="67"/>
      <c r="E652" s="67"/>
      <c r="F652" s="67"/>
      <c r="G652" s="67"/>
      <c r="H652" s="69"/>
      <c r="I652" s="69"/>
      <c r="J652" s="69"/>
      <c r="K652" s="68"/>
      <c r="L652" s="69"/>
      <c r="M652" s="69"/>
      <c r="N652" s="69"/>
      <c r="O652" s="69"/>
      <c r="P652" s="67"/>
      <c r="Q652" s="69"/>
      <c r="R652" s="67"/>
      <c r="S652" s="67"/>
      <c r="T652" s="70"/>
      <c r="U652" s="70"/>
      <c r="V652" s="70"/>
      <c r="W652" s="68"/>
      <c r="X652" s="70"/>
      <c r="Y652" s="70"/>
      <c r="Z652" s="70"/>
      <c r="AA652" s="68"/>
      <c r="AB652" s="70"/>
      <c r="AC652" s="70"/>
      <c r="AD652" s="70"/>
      <c r="AE652" s="70"/>
      <c r="AF652" s="70"/>
      <c r="AG652" s="70"/>
      <c r="AH652" s="67"/>
      <c r="AI652" s="68"/>
      <c r="AJ652" s="67"/>
      <c r="AK652" s="67"/>
      <c r="AL652" s="67"/>
      <c r="AM652" s="67"/>
      <c r="AN652" s="67"/>
    </row>
    <row r="653" spans="1:40">
      <c r="A653" s="67"/>
      <c r="B653" s="68"/>
      <c r="C653" s="67"/>
      <c r="D653" s="67"/>
      <c r="E653" s="67"/>
      <c r="F653" s="67"/>
      <c r="G653" s="67"/>
      <c r="H653" s="69"/>
      <c r="I653" s="69"/>
      <c r="J653" s="69"/>
      <c r="K653" s="68"/>
      <c r="L653" s="69"/>
      <c r="M653" s="69"/>
      <c r="N653" s="69"/>
      <c r="O653" s="69"/>
      <c r="P653" s="67"/>
      <c r="Q653" s="69"/>
      <c r="R653" s="67"/>
      <c r="S653" s="67"/>
      <c r="T653" s="70"/>
      <c r="U653" s="70"/>
      <c r="V653" s="70"/>
      <c r="W653" s="68"/>
      <c r="X653" s="70"/>
      <c r="Y653" s="70"/>
      <c r="Z653" s="70"/>
      <c r="AA653" s="68"/>
      <c r="AB653" s="70"/>
      <c r="AC653" s="70"/>
      <c r="AD653" s="70"/>
      <c r="AE653" s="70"/>
      <c r="AF653" s="70"/>
      <c r="AG653" s="70"/>
      <c r="AH653" s="67"/>
      <c r="AI653" s="68"/>
      <c r="AJ653" s="67"/>
      <c r="AK653" s="67"/>
      <c r="AL653" s="67"/>
      <c r="AM653" s="67"/>
      <c r="AN653" s="67"/>
    </row>
    <row r="654" spans="1:40">
      <c r="A654" s="67"/>
      <c r="B654" s="68"/>
      <c r="C654" s="67"/>
      <c r="D654" s="67"/>
      <c r="E654" s="67"/>
      <c r="F654" s="67"/>
      <c r="G654" s="67"/>
      <c r="H654" s="69"/>
      <c r="I654" s="69"/>
      <c r="J654" s="69"/>
      <c r="K654" s="68"/>
      <c r="L654" s="69"/>
      <c r="M654" s="69"/>
      <c r="N654" s="69"/>
      <c r="O654" s="69"/>
      <c r="P654" s="67"/>
      <c r="Q654" s="69"/>
      <c r="R654" s="67"/>
      <c r="S654" s="67"/>
      <c r="T654" s="70"/>
      <c r="U654" s="70"/>
      <c r="V654" s="70"/>
      <c r="W654" s="68"/>
      <c r="X654" s="70"/>
      <c r="Y654" s="70"/>
      <c r="Z654" s="70"/>
      <c r="AA654" s="68"/>
      <c r="AB654" s="70"/>
      <c r="AC654" s="70"/>
      <c r="AD654" s="70"/>
      <c r="AE654" s="70"/>
      <c r="AF654" s="70"/>
      <c r="AG654" s="70"/>
      <c r="AH654" s="67"/>
      <c r="AI654" s="68"/>
      <c r="AJ654" s="67"/>
      <c r="AK654" s="67"/>
      <c r="AL654" s="67"/>
      <c r="AM654" s="67"/>
      <c r="AN654" s="67"/>
    </row>
    <row r="655" spans="1:40">
      <c r="A655" s="67"/>
      <c r="B655" s="68"/>
      <c r="C655" s="67"/>
      <c r="D655" s="67"/>
      <c r="E655" s="67"/>
      <c r="F655" s="67"/>
      <c r="G655" s="67"/>
      <c r="H655" s="69"/>
      <c r="I655" s="69"/>
      <c r="J655" s="69"/>
      <c r="K655" s="68"/>
      <c r="L655" s="69"/>
      <c r="M655" s="69"/>
      <c r="N655" s="69"/>
      <c r="O655" s="69"/>
      <c r="P655" s="67"/>
      <c r="Q655" s="69"/>
      <c r="R655" s="67"/>
      <c r="S655" s="67"/>
      <c r="T655" s="70"/>
      <c r="U655" s="70"/>
      <c r="V655" s="70"/>
      <c r="W655" s="68"/>
      <c r="X655" s="70"/>
      <c r="Y655" s="70"/>
      <c r="Z655" s="70"/>
      <c r="AA655" s="68"/>
      <c r="AB655" s="70"/>
      <c r="AC655" s="70"/>
      <c r="AD655" s="70"/>
      <c r="AE655" s="70"/>
      <c r="AF655" s="70"/>
      <c r="AG655" s="70"/>
      <c r="AH655" s="67"/>
      <c r="AI655" s="68"/>
      <c r="AJ655" s="67"/>
      <c r="AK655" s="67"/>
      <c r="AL655" s="67"/>
      <c r="AM655" s="67"/>
      <c r="AN655" s="67"/>
    </row>
    <row r="656" spans="1:40">
      <c r="A656" s="67"/>
      <c r="B656" s="68"/>
      <c r="C656" s="67"/>
      <c r="D656" s="67"/>
      <c r="E656" s="67"/>
      <c r="F656" s="67"/>
      <c r="G656" s="67"/>
      <c r="H656" s="69"/>
      <c r="I656" s="69"/>
      <c r="J656" s="69"/>
      <c r="K656" s="68"/>
      <c r="L656" s="69"/>
      <c r="M656" s="69"/>
      <c r="N656" s="69"/>
      <c r="O656" s="69"/>
      <c r="P656" s="67"/>
      <c r="Q656" s="69"/>
      <c r="R656" s="67"/>
      <c r="S656" s="67"/>
      <c r="T656" s="70"/>
      <c r="U656" s="70"/>
      <c r="V656" s="70"/>
      <c r="W656" s="68"/>
      <c r="X656" s="70"/>
      <c r="Y656" s="70"/>
      <c r="Z656" s="70"/>
      <c r="AA656" s="68"/>
      <c r="AB656" s="70"/>
      <c r="AC656" s="70"/>
      <c r="AD656" s="70"/>
      <c r="AE656" s="70"/>
      <c r="AF656" s="70"/>
      <c r="AG656" s="70"/>
      <c r="AH656" s="67"/>
      <c r="AI656" s="68"/>
      <c r="AJ656" s="67"/>
      <c r="AK656" s="67"/>
      <c r="AL656" s="67"/>
      <c r="AM656" s="67"/>
      <c r="AN656" s="67"/>
    </row>
    <row r="657" spans="1:40">
      <c r="A657" s="67"/>
      <c r="B657" s="68"/>
      <c r="C657" s="67"/>
      <c r="D657" s="67"/>
      <c r="E657" s="67"/>
      <c r="F657" s="67"/>
      <c r="G657" s="67"/>
      <c r="H657" s="69"/>
      <c r="I657" s="69"/>
      <c r="J657" s="69"/>
      <c r="K657" s="68"/>
      <c r="L657" s="69"/>
      <c r="M657" s="69"/>
      <c r="N657" s="69"/>
      <c r="O657" s="69"/>
      <c r="P657" s="67"/>
      <c r="Q657" s="69"/>
      <c r="R657" s="67"/>
      <c r="S657" s="67"/>
      <c r="T657" s="70"/>
      <c r="U657" s="70"/>
      <c r="V657" s="70"/>
      <c r="W657" s="68"/>
      <c r="X657" s="70"/>
      <c r="Y657" s="70"/>
      <c r="Z657" s="70"/>
      <c r="AA657" s="68"/>
      <c r="AB657" s="70"/>
      <c r="AC657" s="70"/>
      <c r="AD657" s="70"/>
      <c r="AE657" s="70"/>
      <c r="AF657" s="70"/>
      <c r="AG657" s="70"/>
      <c r="AH657" s="67"/>
      <c r="AI657" s="68"/>
      <c r="AJ657" s="67"/>
      <c r="AK657" s="67"/>
      <c r="AL657" s="67"/>
      <c r="AM657" s="67"/>
      <c r="AN657" s="67"/>
    </row>
    <row r="658" spans="1:40">
      <c r="A658" s="67"/>
      <c r="B658" s="68"/>
      <c r="C658" s="67"/>
      <c r="D658" s="67"/>
      <c r="E658" s="67"/>
      <c r="F658" s="67"/>
      <c r="G658" s="67"/>
      <c r="H658" s="69"/>
      <c r="I658" s="69"/>
      <c r="J658" s="69"/>
      <c r="K658" s="68"/>
      <c r="L658" s="69"/>
      <c r="M658" s="69"/>
      <c r="N658" s="69"/>
      <c r="O658" s="69"/>
      <c r="P658" s="67"/>
      <c r="Q658" s="69"/>
      <c r="R658" s="67"/>
      <c r="S658" s="67"/>
      <c r="T658" s="70"/>
      <c r="U658" s="70"/>
      <c r="V658" s="70"/>
      <c r="W658" s="68"/>
      <c r="X658" s="70"/>
      <c r="Y658" s="70"/>
      <c r="Z658" s="70"/>
      <c r="AA658" s="68"/>
      <c r="AB658" s="70"/>
      <c r="AC658" s="70"/>
      <c r="AD658" s="70"/>
      <c r="AE658" s="70"/>
      <c r="AF658" s="70"/>
      <c r="AG658" s="70"/>
      <c r="AH658" s="67"/>
      <c r="AI658" s="68"/>
      <c r="AJ658" s="67"/>
      <c r="AK658" s="67"/>
      <c r="AL658" s="67"/>
      <c r="AM658" s="67"/>
      <c r="AN658" s="67"/>
    </row>
    <row r="659" spans="1:40">
      <c r="A659" s="67"/>
      <c r="B659" s="68"/>
      <c r="C659" s="67"/>
      <c r="D659" s="67"/>
      <c r="E659" s="67"/>
      <c r="F659" s="67"/>
      <c r="G659" s="67"/>
      <c r="H659" s="69"/>
      <c r="I659" s="69"/>
      <c r="J659" s="69"/>
      <c r="K659" s="68"/>
      <c r="L659" s="69"/>
      <c r="M659" s="69"/>
      <c r="N659" s="69"/>
      <c r="O659" s="69"/>
      <c r="P659" s="67"/>
      <c r="Q659" s="69"/>
      <c r="R659" s="67"/>
      <c r="S659" s="67"/>
      <c r="T659" s="70"/>
      <c r="U659" s="70"/>
      <c r="V659" s="70"/>
      <c r="W659" s="68"/>
      <c r="X659" s="70"/>
      <c r="Y659" s="70"/>
      <c r="Z659" s="70"/>
      <c r="AA659" s="68"/>
      <c r="AB659" s="70"/>
      <c r="AC659" s="70"/>
      <c r="AD659" s="70"/>
      <c r="AE659" s="70"/>
      <c r="AF659" s="70"/>
      <c r="AG659" s="70"/>
      <c r="AH659" s="67"/>
      <c r="AI659" s="68"/>
      <c r="AJ659" s="67"/>
      <c r="AK659" s="67"/>
      <c r="AL659" s="67"/>
      <c r="AM659" s="67"/>
      <c r="AN659" s="67"/>
    </row>
    <row r="660" spans="1:40">
      <c r="A660" s="67"/>
      <c r="B660" s="68"/>
      <c r="C660" s="67"/>
      <c r="D660" s="67"/>
      <c r="E660" s="67"/>
      <c r="F660" s="67"/>
      <c r="G660" s="67"/>
      <c r="H660" s="69"/>
      <c r="I660" s="69"/>
      <c r="J660" s="69"/>
      <c r="K660" s="68"/>
      <c r="L660" s="69"/>
      <c r="M660" s="69"/>
      <c r="N660" s="69"/>
      <c r="O660" s="69"/>
      <c r="P660" s="67"/>
      <c r="Q660" s="69"/>
      <c r="R660" s="67"/>
      <c r="S660" s="67"/>
      <c r="T660" s="70"/>
      <c r="U660" s="70"/>
      <c r="V660" s="70"/>
      <c r="W660" s="68"/>
      <c r="X660" s="70"/>
      <c r="Y660" s="70"/>
      <c r="Z660" s="70"/>
      <c r="AA660" s="68"/>
      <c r="AB660" s="70"/>
      <c r="AC660" s="70"/>
      <c r="AD660" s="70"/>
      <c r="AE660" s="70"/>
      <c r="AF660" s="70"/>
      <c r="AG660" s="70"/>
      <c r="AH660" s="67"/>
      <c r="AI660" s="68"/>
      <c r="AJ660" s="67"/>
      <c r="AK660" s="67"/>
      <c r="AL660" s="67"/>
      <c r="AM660" s="67"/>
      <c r="AN660" s="67"/>
    </row>
    <row r="661" spans="1:40">
      <c r="A661" s="67"/>
      <c r="B661" s="68"/>
      <c r="C661" s="67"/>
      <c r="D661" s="67"/>
      <c r="E661" s="67"/>
      <c r="F661" s="67"/>
      <c r="G661" s="67"/>
      <c r="H661" s="69"/>
      <c r="I661" s="69"/>
      <c r="J661" s="69"/>
      <c r="K661" s="68"/>
      <c r="L661" s="69"/>
      <c r="M661" s="69"/>
      <c r="N661" s="69"/>
      <c r="O661" s="69"/>
      <c r="P661" s="67"/>
      <c r="Q661" s="69"/>
      <c r="R661" s="67"/>
      <c r="S661" s="67"/>
      <c r="T661" s="70"/>
      <c r="U661" s="70"/>
      <c r="V661" s="70"/>
      <c r="W661" s="68"/>
      <c r="X661" s="70"/>
      <c r="Y661" s="70"/>
      <c r="Z661" s="70"/>
      <c r="AA661" s="68"/>
      <c r="AB661" s="70"/>
      <c r="AC661" s="70"/>
      <c r="AD661" s="70"/>
      <c r="AE661" s="70"/>
      <c r="AF661" s="70"/>
      <c r="AG661" s="70"/>
      <c r="AH661" s="67"/>
      <c r="AI661" s="68"/>
      <c r="AJ661" s="67"/>
      <c r="AK661" s="67"/>
      <c r="AL661" s="67"/>
      <c r="AM661" s="67"/>
      <c r="AN661" s="67"/>
    </row>
    <row r="662" spans="1:40">
      <c r="A662" s="67"/>
      <c r="B662" s="68"/>
      <c r="C662" s="67"/>
      <c r="D662" s="67"/>
      <c r="E662" s="67"/>
      <c r="F662" s="67"/>
      <c r="G662" s="67"/>
      <c r="H662" s="69"/>
      <c r="I662" s="69"/>
      <c r="J662" s="69"/>
      <c r="K662" s="68"/>
      <c r="L662" s="69"/>
      <c r="M662" s="69"/>
      <c r="N662" s="69"/>
      <c r="O662" s="69"/>
      <c r="P662" s="67"/>
      <c r="Q662" s="69"/>
      <c r="R662" s="67"/>
      <c r="S662" s="67"/>
      <c r="T662" s="70"/>
      <c r="U662" s="70"/>
      <c r="V662" s="70"/>
      <c r="W662" s="68"/>
      <c r="X662" s="70"/>
      <c r="Y662" s="70"/>
      <c r="Z662" s="70"/>
      <c r="AA662" s="68"/>
      <c r="AB662" s="70"/>
      <c r="AC662" s="70"/>
      <c r="AD662" s="70"/>
      <c r="AE662" s="70"/>
      <c r="AF662" s="70"/>
      <c r="AG662" s="70"/>
      <c r="AH662" s="67"/>
      <c r="AI662" s="68"/>
      <c r="AJ662" s="67"/>
      <c r="AK662" s="67"/>
      <c r="AL662" s="67"/>
      <c r="AM662" s="67"/>
      <c r="AN662" s="67"/>
    </row>
    <row r="663" spans="1:40">
      <c r="A663" s="67"/>
      <c r="B663" s="68"/>
      <c r="C663" s="67"/>
      <c r="D663" s="67"/>
      <c r="E663" s="67"/>
      <c r="F663" s="67"/>
      <c r="G663" s="67"/>
      <c r="H663" s="69"/>
      <c r="I663" s="69"/>
      <c r="J663" s="69"/>
      <c r="K663" s="68"/>
      <c r="L663" s="69"/>
      <c r="M663" s="69"/>
      <c r="N663" s="69"/>
      <c r="O663" s="69"/>
      <c r="P663" s="67"/>
      <c r="Q663" s="69"/>
      <c r="R663" s="67"/>
      <c r="S663" s="67"/>
      <c r="T663" s="70"/>
      <c r="U663" s="70"/>
      <c r="V663" s="70"/>
      <c r="W663" s="68"/>
      <c r="X663" s="70"/>
      <c r="Y663" s="70"/>
      <c r="Z663" s="70"/>
      <c r="AA663" s="68"/>
      <c r="AB663" s="70"/>
      <c r="AC663" s="70"/>
      <c r="AD663" s="70"/>
      <c r="AE663" s="70"/>
      <c r="AF663" s="70"/>
      <c r="AG663" s="70"/>
      <c r="AH663" s="67"/>
      <c r="AI663" s="68"/>
      <c r="AJ663" s="67"/>
      <c r="AK663" s="67"/>
      <c r="AL663" s="67"/>
      <c r="AM663" s="67"/>
      <c r="AN663" s="67"/>
    </row>
    <row r="664" spans="1:40">
      <c r="A664" s="67"/>
      <c r="B664" s="68"/>
      <c r="C664" s="67"/>
      <c r="D664" s="67"/>
      <c r="E664" s="67"/>
      <c r="F664" s="67"/>
      <c r="G664" s="67"/>
      <c r="H664" s="69"/>
      <c r="I664" s="69"/>
      <c r="J664" s="69"/>
      <c r="K664" s="68"/>
      <c r="L664" s="69"/>
      <c r="M664" s="69"/>
      <c r="N664" s="69"/>
      <c r="O664" s="69"/>
      <c r="P664" s="67"/>
      <c r="Q664" s="69"/>
      <c r="R664" s="67"/>
      <c r="S664" s="67"/>
      <c r="T664" s="70"/>
      <c r="U664" s="70"/>
      <c r="V664" s="70"/>
      <c r="W664" s="68"/>
      <c r="X664" s="70"/>
      <c r="Y664" s="70"/>
      <c r="Z664" s="70"/>
      <c r="AA664" s="68"/>
      <c r="AB664" s="70"/>
      <c r="AC664" s="70"/>
      <c r="AD664" s="70"/>
      <c r="AE664" s="70"/>
      <c r="AF664" s="70"/>
      <c r="AG664" s="70"/>
      <c r="AH664" s="67"/>
      <c r="AI664" s="68"/>
      <c r="AJ664" s="67"/>
      <c r="AK664" s="67"/>
      <c r="AL664" s="67"/>
      <c r="AM664" s="67"/>
      <c r="AN664" s="67"/>
    </row>
    <row r="665" spans="1:40">
      <c r="A665" s="67"/>
      <c r="B665" s="68"/>
      <c r="C665" s="67"/>
      <c r="D665" s="67"/>
      <c r="E665" s="67"/>
      <c r="F665" s="67"/>
      <c r="G665" s="67"/>
      <c r="H665" s="69"/>
      <c r="I665" s="69"/>
      <c r="J665" s="69"/>
      <c r="K665" s="68"/>
      <c r="L665" s="69"/>
      <c r="M665" s="69"/>
      <c r="N665" s="69"/>
      <c r="O665" s="69"/>
      <c r="P665" s="67"/>
      <c r="Q665" s="69"/>
      <c r="R665" s="67"/>
      <c r="S665" s="67"/>
      <c r="T665" s="70"/>
      <c r="U665" s="70"/>
      <c r="V665" s="70"/>
      <c r="W665" s="68"/>
      <c r="X665" s="70"/>
      <c r="Y665" s="70"/>
      <c r="Z665" s="70"/>
      <c r="AA665" s="68"/>
      <c r="AB665" s="70"/>
      <c r="AC665" s="70"/>
      <c r="AD665" s="70"/>
      <c r="AE665" s="70"/>
      <c r="AF665" s="70"/>
      <c r="AG665" s="70"/>
      <c r="AH665" s="67"/>
      <c r="AI665" s="68"/>
      <c r="AJ665" s="67"/>
      <c r="AK665" s="67"/>
      <c r="AL665" s="67"/>
      <c r="AM665" s="67"/>
      <c r="AN665" s="67"/>
    </row>
    <row r="666" spans="1:40">
      <c r="A666" s="67"/>
      <c r="B666" s="68"/>
      <c r="C666" s="67"/>
      <c r="D666" s="67"/>
      <c r="E666" s="67"/>
      <c r="F666" s="67"/>
      <c r="G666" s="67"/>
      <c r="H666" s="69"/>
      <c r="I666" s="69"/>
      <c r="J666" s="69"/>
      <c r="K666" s="68"/>
      <c r="L666" s="69"/>
      <c r="M666" s="69"/>
      <c r="N666" s="69"/>
      <c r="O666" s="69"/>
      <c r="P666" s="67"/>
      <c r="Q666" s="69"/>
      <c r="R666" s="67"/>
      <c r="S666" s="67"/>
      <c r="T666" s="70"/>
      <c r="U666" s="70"/>
      <c r="V666" s="70"/>
      <c r="W666" s="68"/>
      <c r="X666" s="70"/>
      <c r="Y666" s="70"/>
      <c r="Z666" s="70"/>
      <c r="AA666" s="68"/>
      <c r="AB666" s="70"/>
      <c r="AC666" s="70"/>
      <c r="AD666" s="70"/>
      <c r="AE666" s="70"/>
      <c r="AF666" s="70"/>
      <c r="AG666" s="70"/>
      <c r="AH666" s="67"/>
      <c r="AI666" s="68"/>
      <c r="AJ666" s="67"/>
      <c r="AK666" s="67"/>
      <c r="AL666" s="67"/>
      <c r="AM666" s="67"/>
      <c r="AN666" s="67"/>
    </row>
    <row r="667" spans="1:40">
      <c r="A667" s="67"/>
      <c r="B667" s="68"/>
      <c r="C667" s="67"/>
      <c r="D667" s="67"/>
      <c r="E667" s="67"/>
      <c r="F667" s="67"/>
      <c r="G667" s="67"/>
      <c r="H667" s="69"/>
      <c r="I667" s="69"/>
      <c r="J667" s="69"/>
      <c r="K667" s="68"/>
      <c r="L667" s="69"/>
      <c r="M667" s="69"/>
      <c r="N667" s="69"/>
      <c r="O667" s="69"/>
      <c r="P667" s="67"/>
      <c r="Q667" s="69"/>
      <c r="R667" s="67"/>
      <c r="S667" s="67"/>
      <c r="T667" s="70"/>
      <c r="U667" s="70"/>
      <c r="V667" s="70"/>
      <c r="W667" s="68"/>
      <c r="X667" s="70"/>
      <c r="Y667" s="70"/>
      <c r="Z667" s="70"/>
      <c r="AA667" s="68"/>
      <c r="AB667" s="70"/>
      <c r="AC667" s="70"/>
      <c r="AD667" s="70"/>
      <c r="AE667" s="70"/>
      <c r="AF667" s="70"/>
      <c r="AG667" s="70"/>
      <c r="AH667" s="67"/>
      <c r="AI667" s="68"/>
      <c r="AJ667" s="67"/>
      <c r="AK667" s="67"/>
      <c r="AL667" s="67"/>
      <c r="AM667" s="67"/>
      <c r="AN667" s="67"/>
    </row>
    <row r="668" spans="1:40">
      <c r="A668" s="67"/>
      <c r="B668" s="68"/>
      <c r="C668" s="67"/>
      <c r="D668" s="67"/>
      <c r="E668" s="67"/>
      <c r="F668" s="67"/>
      <c r="G668" s="67"/>
      <c r="H668" s="69"/>
      <c r="I668" s="69"/>
      <c r="J668" s="69"/>
      <c r="K668" s="68"/>
      <c r="L668" s="69"/>
      <c r="M668" s="69"/>
      <c r="N668" s="69"/>
      <c r="O668" s="69"/>
      <c r="P668" s="67"/>
      <c r="Q668" s="69"/>
      <c r="R668" s="67"/>
      <c r="S668" s="67"/>
      <c r="T668" s="70"/>
      <c r="U668" s="70"/>
      <c r="V668" s="70"/>
      <c r="W668" s="68"/>
      <c r="X668" s="70"/>
      <c r="Y668" s="70"/>
      <c r="Z668" s="70"/>
      <c r="AA668" s="68"/>
      <c r="AB668" s="70"/>
      <c r="AC668" s="70"/>
      <c r="AD668" s="70"/>
      <c r="AE668" s="70"/>
      <c r="AF668" s="70"/>
      <c r="AG668" s="70"/>
      <c r="AH668" s="67"/>
      <c r="AI668" s="68"/>
      <c r="AJ668" s="67"/>
      <c r="AK668" s="67"/>
      <c r="AL668" s="67"/>
      <c r="AM668" s="67"/>
      <c r="AN668" s="67"/>
    </row>
    <row r="669" spans="1:40">
      <c r="A669" s="67"/>
      <c r="B669" s="68"/>
      <c r="C669" s="67"/>
      <c r="D669" s="67"/>
      <c r="E669" s="67"/>
      <c r="F669" s="67"/>
      <c r="G669" s="67"/>
      <c r="H669" s="69"/>
      <c r="I669" s="69"/>
      <c r="J669" s="69"/>
      <c r="K669" s="68"/>
      <c r="L669" s="69"/>
      <c r="M669" s="69"/>
      <c r="N669" s="69"/>
      <c r="O669" s="69"/>
      <c r="P669" s="67"/>
      <c r="Q669" s="69"/>
      <c r="R669" s="67"/>
      <c r="S669" s="67"/>
      <c r="T669" s="70"/>
      <c r="U669" s="70"/>
      <c r="V669" s="70"/>
      <c r="W669" s="68"/>
      <c r="X669" s="70"/>
      <c r="Y669" s="70"/>
      <c r="Z669" s="70"/>
      <c r="AA669" s="68"/>
      <c r="AB669" s="70"/>
      <c r="AC669" s="70"/>
      <c r="AD669" s="70"/>
      <c r="AE669" s="70"/>
      <c r="AF669" s="70"/>
      <c r="AG669" s="70"/>
      <c r="AH669" s="67"/>
      <c r="AI669" s="68"/>
      <c r="AJ669" s="67"/>
      <c r="AK669" s="67"/>
      <c r="AL669" s="67"/>
      <c r="AM669" s="67"/>
      <c r="AN669" s="67"/>
    </row>
    <row r="670" spans="1:40">
      <c r="A670" s="67"/>
      <c r="B670" s="68"/>
      <c r="C670" s="67"/>
      <c r="D670" s="67"/>
      <c r="E670" s="67"/>
      <c r="F670" s="67"/>
      <c r="G670" s="67"/>
      <c r="H670" s="69"/>
      <c r="I670" s="69"/>
      <c r="J670" s="69"/>
      <c r="K670" s="68"/>
      <c r="L670" s="69"/>
      <c r="M670" s="69"/>
      <c r="N670" s="69"/>
      <c r="O670" s="69"/>
      <c r="P670" s="67"/>
      <c r="Q670" s="69"/>
      <c r="R670" s="67"/>
      <c r="S670" s="67"/>
      <c r="T670" s="70"/>
      <c r="U670" s="70"/>
      <c r="V670" s="70"/>
      <c r="W670" s="68"/>
      <c r="X670" s="70"/>
      <c r="Y670" s="70"/>
      <c r="Z670" s="70"/>
      <c r="AA670" s="68"/>
      <c r="AB670" s="70"/>
      <c r="AC670" s="70"/>
      <c r="AD670" s="70"/>
      <c r="AE670" s="70"/>
      <c r="AF670" s="70"/>
      <c r="AG670" s="70"/>
      <c r="AH670" s="67"/>
      <c r="AI670" s="68"/>
      <c r="AJ670" s="67"/>
      <c r="AK670" s="67"/>
      <c r="AL670" s="67"/>
      <c r="AM670" s="67"/>
      <c r="AN670" s="67"/>
    </row>
    <row r="671" spans="1:40">
      <c r="A671" s="67"/>
      <c r="B671" s="68"/>
      <c r="C671" s="67"/>
      <c r="D671" s="67"/>
      <c r="E671" s="67"/>
      <c r="F671" s="67"/>
      <c r="G671" s="67"/>
      <c r="H671" s="69"/>
      <c r="I671" s="69"/>
      <c r="J671" s="69"/>
      <c r="K671" s="68"/>
      <c r="L671" s="69"/>
      <c r="M671" s="69"/>
      <c r="N671" s="69"/>
      <c r="O671" s="69"/>
      <c r="P671" s="67"/>
      <c r="Q671" s="69"/>
      <c r="R671" s="67"/>
      <c r="S671" s="67"/>
      <c r="T671" s="70"/>
      <c r="U671" s="70"/>
      <c r="V671" s="70"/>
      <c r="W671" s="68"/>
      <c r="X671" s="70"/>
      <c r="Y671" s="70"/>
      <c r="Z671" s="70"/>
      <c r="AA671" s="68"/>
      <c r="AB671" s="70"/>
      <c r="AC671" s="70"/>
      <c r="AD671" s="70"/>
      <c r="AE671" s="70"/>
      <c r="AF671" s="70"/>
      <c r="AG671" s="70"/>
      <c r="AH671" s="67"/>
      <c r="AI671" s="68"/>
      <c r="AJ671" s="67"/>
      <c r="AK671" s="67"/>
      <c r="AL671" s="67"/>
      <c r="AM671" s="67"/>
      <c r="AN671" s="67"/>
    </row>
    <row r="672" spans="1:40">
      <c r="A672" s="67"/>
      <c r="B672" s="68"/>
      <c r="C672" s="67"/>
      <c r="D672" s="67"/>
      <c r="E672" s="67"/>
      <c r="F672" s="67"/>
      <c r="G672" s="67"/>
      <c r="H672" s="69"/>
      <c r="I672" s="69"/>
      <c r="J672" s="69"/>
      <c r="K672" s="68"/>
      <c r="L672" s="69"/>
      <c r="M672" s="69"/>
      <c r="N672" s="69"/>
      <c r="O672" s="69"/>
      <c r="P672" s="67"/>
      <c r="Q672" s="69"/>
      <c r="R672" s="67"/>
      <c r="S672" s="67"/>
      <c r="T672" s="70"/>
      <c r="U672" s="70"/>
      <c r="V672" s="70"/>
      <c r="W672" s="68"/>
      <c r="X672" s="70"/>
      <c r="Y672" s="70"/>
      <c r="Z672" s="70"/>
      <c r="AA672" s="68"/>
      <c r="AB672" s="70"/>
      <c r="AC672" s="70"/>
      <c r="AD672" s="70"/>
      <c r="AE672" s="70"/>
      <c r="AF672" s="70"/>
      <c r="AG672" s="70"/>
      <c r="AH672" s="67"/>
      <c r="AI672" s="68"/>
      <c r="AJ672" s="67"/>
      <c r="AK672" s="67"/>
      <c r="AL672" s="67"/>
      <c r="AM672" s="67"/>
      <c r="AN672" s="67"/>
    </row>
    <row r="673" spans="1:40">
      <c r="A673" s="67"/>
      <c r="B673" s="68"/>
      <c r="C673" s="67"/>
      <c r="D673" s="67"/>
      <c r="E673" s="67"/>
      <c r="F673" s="67"/>
      <c r="G673" s="67"/>
      <c r="H673" s="69"/>
      <c r="I673" s="69"/>
      <c r="J673" s="69"/>
      <c r="K673" s="68"/>
      <c r="L673" s="69"/>
      <c r="M673" s="69"/>
      <c r="N673" s="69"/>
      <c r="O673" s="69"/>
      <c r="P673" s="67"/>
      <c r="Q673" s="69"/>
      <c r="R673" s="67"/>
      <c r="S673" s="67"/>
      <c r="T673" s="70"/>
      <c r="U673" s="70"/>
      <c r="V673" s="70"/>
      <c r="W673" s="68"/>
      <c r="X673" s="70"/>
      <c r="Y673" s="70"/>
      <c r="Z673" s="70"/>
      <c r="AA673" s="68"/>
      <c r="AB673" s="70"/>
      <c r="AC673" s="70"/>
      <c r="AD673" s="70"/>
      <c r="AE673" s="70"/>
      <c r="AF673" s="70"/>
      <c r="AG673" s="70"/>
      <c r="AH673" s="67"/>
      <c r="AI673" s="68"/>
      <c r="AJ673" s="67"/>
      <c r="AK673" s="67"/>
      <c r="AL673" s="67"/>
      <c r="AM673" s="67"/>
      <c r="AN673" s="67"/>
    </row>
    <row r="674" spans="1:40">
      <c r="A674" s="67"/>
      <c r="B674" s="68"/>
      <c r="C674" s="67"/>
      <c r="D674" s="67"/>
      <c r="E674" s="67"/>
      <c r="F674" s="67"/>
      <c r="G674" s="67"/>
      <c r="H674" s="69"/>
      <c r="I674" s="69"/>
      <c r="J674" s="69"/>
      <c r="K674" s="68"/>
      <c r="L674" s="69"/>
      <c r="M674" s="69"/>
      <c r="N674" s="69"/>
      <c r="O674" s="69"/>
      <c r="P674" s="67"/>
      <c r="Q674" s="69"/>
      <c r="R674" s="67"/>
      <c r="S674" s="67"/>
      <c r="T674" s="70"/>
      <c r="U674" s="70"/>
      <c r="V674" s="70"/>
      <c r="W674" s="68"/>
      <c r="X674" s="70"/>
      <c r="Y674" s="70"/>
      <c r="Z674" s="70"/>
      <c r="AA674" s="68"/>
      <c r="AB674" s="70"/>
      <c r="AC674" s="70"/>
      <c r="AD674" s="70"/>
      <c r="AE674" s="70"/>
      <c r="AF674" s="70"/>
      <c r="AG674" s="70"/>
      <c r="AH674" s="67"/>
      <c r="AI674" s="68"/>
      <c r="AJ674" s="67"/>
      <c r="AK674" s="67"/>
      <c r="AL674" s="67"/>
      <c r="AM674" s="67"/>
      <c r="AN674" s="67"/>
    </row>
    <row r="675" spans="1:40">
      <c r="A675" s="67"/>
      <c r="B675" s="68"/>
      <c r="C675" s="67"/>
      <c r="D675" s="67"/>
      <c r="E675" s="67"/>
      <c r="F675" s="67"/>
      <c r="G675" s="67"/>
      <c r="H675" s="69"/>
      <c r="I675" s="69"/>
      <c r="J675" s="69"/>
      <c r="K675" s="68"/>
      <c r="L675" s="69"/>
      <c r="M675" s="69"/>
      <c r="N675" s="69"/>
      <c r="O675" s="69"/>
      <c r="P675" s="67"/>
      <c r="Q675" s="69"/>
      <c r="R675" s="67"/>
      <c r="S675" s="67"/>
      <c r="T675" s="70"/>
      <c r="U675" s="70"/>
      <c r="V675" s="70"/>
      <c r="W675" s="68"/>
      <c r="X675" s="70"/>
      <c r="Y675" s="70"/>
      <c r="Z675" s="70"/>
      <c r="AA675" s="68"/>
      <c r="AB675" s="70"/>
      <c r="AC675" s="70"/>
      <c r="AD675" s="70"/>
      <c r="AE675" s="70"/>
      <c r="AF675" s="70"/>
      <c r="AG675" s="70"/>
      <c r="AH675" s="67"/>
      <c r="AI675" s="68"/>
      <c r="AJ675" s="67"/>
      <c r="AK675" s="67"/>
      <c r="AL675" s="67"/>
      <c r="AM675" s="67"/>
      <c r="AN675" s="67"/>
    </row>
    <row r="676" spans="1:40">
      <c r="A676" s="67"/>
      <c r="B676" s="68"/>
      <c r="C676" s="67"/>
      <c r="D676" s="67"/>
      <c r="E676" s="67"/>
      <c r="F676" s="67"/>
      <c r="G676" s="67"/>
      <c r="H676" s="69"/>
      <c r="I676" s="69"/>
      <c r="J676" s="69"/>
      <c r="K676" s="68"/>
      <c r="L676" s="69"/>
      <c r="M676" s="69"/>
      <c r="N676" s="69"/>
      <c r="O676" s="69"/>
      <c r="P676" s="67"/>
      <c r="Q676" s="69"/>
      <c r="R676" s="67"/>
      <c r="S676" s="67"/>
      <c r="T676" s="70"/>
      <c r="U676" s="70"/>
      <c r="V676" s="70"/>
      <c r="W676" s="68"/>
      <c r="X676" s="70"/>
      <c r="Y676" s="70"/>
      <c r="Z676" s="70"/>
      <c r="AA676" s="68"/>
      <c r="AB676" s="70"/>
      <c r="AC676" s="70"/>
      <c r="AD676" s="70"/>
      <c r="AE676" s="70"/>
      <c r="AF676" s="70"/>
      <c r="AG676" s="70"/>
      <c r="AH676" s="67"/>
      <c r="AI676" s="68"/>
      <c r="AJ676" s="67"/>
      <c r="AK676" s="67"/>
      <c r="AL676" s="67"/>
      <c r="AM676" s="67"/>
      <c r="AN676" s="67"/>
    </row>
    <row r="677" spans="1:40">
      <c r="A677" s="67"/>
      <c r="B677" s="68"/>
      <c r="C677" s="67"/>
      <c r="D677" s="67"/>
      <c r="E677" s="67"/>
      <c r="F677" s="67"/>
      <c r="G677" s="67"/>
      <c r="H677" s="69"/>
      <c r="I677" s="69"/>
      <c r="J677" s="69"/>
      <c r="K677" s="68"/>
      <c r="L677" s="69"/>
      <c r="M677" s="69"/>
      <c r="N677" s="69"/>
      <c r="O677" s="69"/>
      <c r="P677" s="67"/>
      <c r="Q677" s="69"/>
      <c r="R677" s="67"/>
      <c r="S677" s="67"/>
      <c r="T677" s="70"/>
      <c r="U677" s="70"/>
      <c r="V677" s="70"/>
      <c r="W677" s="68"/>
      <c r="X677" s="70"/>
      <c r="Y677" s="70"/>
      <c r="Z677" s="70"/>
      <c r="AA677" s="68"/>
      <c r="AB677" s="70"/>
      <c r="AC677" s="70"/>
      <c r="AD677" s="70"/>
      <c r="AE677" s="70"/>
      <c r="AF677" s="70"/>
      <c r="AG677" s="70"/>
      <c r="AH677" s="67"/>
      <c r="AI677" s="68"/>
      <c r="AJ677" s="67"/>
      <c r="AK677" s="67"/>
      <c r="AL677" s="67"/>
      <c r="AM677" s="67"/>
      <c r="AN677" s="67"/>
    </row>
    <row r="678" spans="1:40">
      <c r="A678" s="67"/>
      <c r="B678" s="68"/>
      <c r="C678" s="67"/>
      <c r="D678" s="67"/>
      <c r="E678" s="67"/>
      <c r="F678" s="67"/>
      <c r="G678" s="67"/>
      <c r="H678" s="69"/>
      <c r="I678" s="69"/>
      <c r="J678" s="69"/>
      <c r="K678" s="68"/>
      <c r="L678" s="69"/>
      <c r="M678" s="69"/>
      <c r="N678" s="69"/>
      <c r="O678" s="69"/>
      <c r="P678" s="67"/>
      <c r="Q678" s="69"/>
      <c r="R678" s="67"/>
      <c r="S678" s="67"/>
      <c r="T678" s="70"/>
      <c r="U678" s="70"/>
      <c r="V678" s="70"/>
      <c r="W678" s="68"/>
      <c r="X678" s="70"/>
      <c r="Y678" s="70"/>
      <c r="Z678" s="70"/>
      <c r="AA678" s="68"/>
      <c r="AB678" s="70"/>
      <c r="AC678" s="70"/>
      <c r="AD678" s="70"/>
      <c r="AE678" s="70"/>
      <c r="AF678" s="70"/>
      <c r="AG678" s="70"/>
      <c r="AH678" s="67"/>
      <c r="AI678" s="68"/>
      <c r="AJ678" s="67"/>
      <c r="AK678" s="67"/>
      <c r="AL678" s="67"/>
      <c r="AM678" s="67"/>
      <c r="AN678" s="67"/>
    </row>
    <row r="679" spans="1:40">
      <c r="A679" s="67"/>
      <c r="B679" s="68"/>
      <c r="C679" s="67"/>
      <c r="D679" s="67"/>
      <c r="E679" s="67"/>
      <c r="F679" s="67"/>
      <c r="G679" s="67"/>
      <c r="H679" s="69"/>
      <c r="I679" s="69"/>
      <c r="J679" s="69"/>
      <c r="K679" s="68"/>
      <c r="L679" s="69"/>
      <c r="M679" s="69"/>
      <c r="N679" s="69"/>
      <c r="O679" s="69"/>
      <c r="P679" s="67"/>
      <c r="Q679" s="69"/>
      <c r="R679" s="67"/>
      <c r="S679" s="67"/>
      <c r="T679" s="70"/>
      <c r="U679" s="70"/>
      <c r="V679" s="70"/>
      <c r="W679" s="68"/>
      <c r="X679" s="70"/>
      <c r="Y679" s="70"/>
      <c r="Z679" s="70"/>
      <c r="AA679" s="68"/>
      <c r="AB679" s="70"/>
      <c r="AC679" s="70"/>
      <c r="AD679" s="70"/>
      <c r="AE679" s="70"/>
      <c r="AF679" s="70"/>
      <c r="AG679" s="70"/>
      <c r="AH679" s="67"/>
      <c r="AI679" s="68"/>
      <c r="AJ679" s="67"/>
      <c r="AK679" s="67"/>
      <c r="AL679" s="67"/>
      <c r="AM679" s="67"/>
      <c r="AN679" s="67"/>
    </row>
    <row r="680" spans="1:40">
      <c r="A680" s="67"/>
      <c r="B680" s="68"/>
      <c r="C680" s="67"/>
      <c r="D680" s="67"/>
      <c r="E680" s="67"/>
      <c r="F680" s="67"/>
      <c r="G680" s="67"/>
      <c r="H680" s="69"/>
      <c r="I680" s="69"/>
      <c r="J680" s="69"/>
      <c r="K680" s="68"/>
      <c r="L680" s="69"/>
      <c r="M680" s="69"/>
      <c r="N680" s="69"/>
      <c r="O680" s="69"/>
      <c r="P680" s="67"/>
      <c r="Q680" s="69"/>
      <c r="R680" s="67"/>
      <c r="S680" s="67"/>
      <c r="T680" s="70"/>
      <c r="U680" s="70"/>
      <c r="V680" s="70"/>
      <c r="W680" s="68"/>
      <c r="X680" s="70"/>
      <c r="Y680" s="70"/>
      <c r="Z680" s="70"/>
      <c r="AA680" s="68"/>
      <c r="AB680" s="70"/>
      <c r="AC680" s="70"/>
      <c r="AD680" s="70"/>
      <c r="AE680" s="70"/>
      <c r="AF680" s="70"/>
      <c r="AG680" s="70"/>
      <c r="AH680" s="67"/>
      <c r="AI680" s="68"/>
      <c r="AJ680" s="67"/>
      <c r="AK680" s="67"/>
      <c r="AL680" s="67"/>
      <c r="AM680" s="67"/>
      <c r="AN680" s="67"/>
    </row>
    <row r="681" spans="1:40">
      <c r="A681" s="67"/>
      <c r="B681" s="68"/>
      <c r="C681" s="67"/>
      <c r="D681" s="67"/>
      <c r="E681" s="67"/>
      <c r="F681" s="67"/>
      <c r="G681" s="67"/>
      <c r="H681" s="69"/>
      <c r="I681" s="69"/>
      <c r="J681" s="69"/>
      <c r="K681" s="68"/>
      <c r="L681" s="69"/>
      <c r="M681" s="69"/>
      <c r="N681" s="69"/>
      <c r="O681" s="69"/>
      <c r="P681" s="67"/>
      <c r="Q681" s="69"/>
      <c r="R681" s="67"/>
      <c r="S681" s="67"/>
      <c r="T681" s="70"/>
      <c r="U681" s="70"/>
      <c r="V681" s="70"/>
      <c r="W681" s="68"/>
      <c r="X681" s="70"/>
      <c r="Y681" s="70"/>
      <c r="Z681" s="70"/>
      <c r="AA681" s="68"/>
      <c r="AB681" s="70"/>
      <c r="AC681" s="70"/>
      <c r="AD681" s="70"/>
      <c r="AE681" s="70"/>
      <c r="AF681" s="70"/>
      <c r="AG681" s="70"/>
      <c r="AH681" s="67"/>
      <c r="AI681" s="68"/>
      <c r="AJ681" s="67"/>
      <c r="AK681" s="67"/>
      <c r="AL681" s="67"/>
      <c r="AM681" s="67"/>
      <c r="AN681" s="67"/>
    </row>
    <row r="682" spans="1:40">
      <c r="A682" s="67"/>
      <c r="B682" s="68"/>
      <c r="C682" s="67"/>
      <c r="D682" s="67"/>
      <c r="E682" s="67"/>
      <c r="F682" s="67"/>
      <c r="G682" s="67"/>
      <c r="H682" s="69"/>
      <c r="I682" s="69"/>
      <c r="J682" s="69"/>
      <c r="K682" s="68"/>
      <c r="L682" s="69"/>
      <c r="M682" s="69"/>
      <c r="N682" s="69"/>
      <c r="O682" s="69"/>
      <c r="P682" s="67"/>
      <c r="Q682" s="69"/>
      <c r="R682" s="67"/>
      <c r="S682" s="67"/>
      <c r="T682" s="70"/>
      <c r="U682" s="70"/>
      <c r="V682" s="70"/>
      <c r="W682" s="68"/>
      <c r="X682" s="70"/>
      <c r="Y682" s="70"/>
      <c r="Z682" s="70"/>
      <c r="AA682" s="68"/>
      <c r="AB682" s="70"/>
      <c r="AC682" s="70"/>
      <c r="AD682" s="70"/>
      <c r="AE682" s="70"/>
      <c r="AF682" s="70"/>
      <c r="AG682" s="70"/>
      <c r="AH682" s="67"/>
      <c r="AI682" s="68"/>
      <c r="AJ682" s="67"/>
      <c r="AK682" s="67"/>
      <c r="AL682" s="67"/>
      <c r="AM682" s="67"/>
      <c r="AN682" s="67"/>
    </row>
    <row r="683" spans="1:40">
      <c r="A683" s="67"/>
      <c r="B683" s="68"/>
      <c r="C683" s="67"/>
      <c r="D683" s="67"/>
      <c r="E683" s="67"/>
      <c r="F683" s="67"/>
      <c r="G683" s="67"/>
      <c r="H683" s="69"/>
      <c r="I683" s="69"/>
      <c r="J683" s="69"/>
      <c r="K683" s="68"/>
      <c r="L683" s="69"/>
      <c r="M683" s="69"/>
      <c r="N683" s="69"/>
      <c r="O683" s="69"/>
      <c r="P683" s="67"/>
      <c r="Q683" s="69"/>
      <c r="R683" s="67"/>
      <c r="S683" s="67"/>
      <c r="T683" s="70"/>
      <c r="U683" s="70"/>
      <c r="V683" s="70"/>
      <c r="W683" s="68"/>
      <c r="X683" s="70"/>
      <c r="Y683" s="70"/>
      <c r="Z683" s="70"/>
      <c r="AA683" s="68"/>
      <c r="AB683" s="70"/>
      <c r="AC683" s="70"/>
      <c r="AD683" s="70"/>
      <c r="AE683" s="70"/>
      <c r="AF683" s="70"/>
      <c r="AG683" s="70"/>
      <c r="AH683" s="67"/>
      <c r="AI683" s="68"/>
      <c r="AJ683" s="67"/>
      <c r="AK683" s="67"/>
      <c r="AL683" s="67"/>
      <c r="AM683" s="67"/>
      <c r="AN683" s="67"/>
    </row>
    <row r="684" spans="1:40">
      <c r="A684" s="67"/>
      <c r="B684" s="68"/>
      <c r="C684" s="67"/>
      <c r="D684" s="67"/>
      <c r="E684" s="67"/>
      <c r="F684" s="67"/>
      <c r="G684" s="67"/>
      <c r="H684" s="69"/>
      <c r="I684" s="69"/>
      <c r="J684" s="69"/>
      <c r="K684" s="68"/>
      <c r="L684" s="69"/>
      <c r="M684" s="69"/>
      <c r="N684" s="69"/>
      <c r="O684" s="69"/>
      <c r="P684" s="67"/>
      <c r="Q684" s="69"/>
      <c r="R684" s="67"/>
      <c r="S684" s="67"/>
      <c r="T684" s="70"/>
      <c r="U684" s="70"/>
      <c r="V684" s="70"/>
      <c r="W684" s="68"/>
      <c r="X684" s="70"/>
      <c r="Y684" s="70"/>
      <c r="Z684" s="70"/>
      <c r="AA684" s="68"/>
      <c r="AB684" s="70"/>
      <c r="AC684" s="70"/>
      <c r="AD684" s="70"/>
      <c r="AE684" s="70"/>
      <c r="AF684" s="70"/>
      <c r="AG684" s="70"/>
      <c r="AH684" s="67"/>
      <c r="AI684" s="68"/>
      <c r="AJ684" s="67"/>
      <c r="AK684" s="67"/>
      <c r="AL684" s="67"/>
      <c r="AM684" s="67"/>
      <c r="AN684" s="67"/>
    </row>
    <row r="685" spans="1:40">
      <c r="A685" s="67"/>
      <c r="B685" s="68"/>
      <c r="C685" s="67"/>
      <c r="D685" s="67"/>
      <c r="E685" s="67"/>
      <c r="F685" s="67"/>
      <c r="G685" s="67"/>
      <c r="H685" s="69"/>
      <c r="I685" s="69"/>
      <c r="J685" s="69"/>
      <c r="K685" s="68"/>
      <c r="L685" s="69"/>
      <c r="M685" s="69"/>
      <c r="N685" s="69"/>
      <c r="O685" s="69"/>
      <c r="P685" s="67"/>
      <c r="Q685" s="69"/>
      <c r="R685" s="67"/>
      <c r="S685" s="67"/>
      <c r="T685" s="70"/>
      <c r="U685" s="70"/>
      <c r="V685" s="70"/>
      <c r="W685" s="68"/>
      <c r="X685" s="70"/>
      <c r="Y685" s="70"/>
      <c r="Z685" s="70"/>
      <c r="AA685" s="68"/>
      <c r="AB685" s="70"/>
      <c r="AC685" s="70"/>
      <c r="AD685" s="70"/>
      <c r="AE685" s="70"/>
      <c r="AF685" s="70"/>
      <c r="AG685" s="70"/>
      <c r="AH685" s="67"/>
      <c r="AI685" s="68"/>
      <c r="AJ685" s="67"/>
      <c r="AK685" s="67"/>
      <c r="AL685" s="67"/>
      <c r="AM685" s="67"/>
      <c r="AN685" s="67"/>
    </row>
    <row r="686" spans="1:40">
      <c r="A686" s="67"/>
      <c r="B686" s="68"/>
      <c r="C686" s="67"/>
      <c r="D686" s="67"/>
      <c r="E686" s="67"/>
      <c r="F686" s="67"/>
      <c r="G686" s="67"/>
      <c r="H686" s="69"/>
      <c r="I686" s="69"/>
      <c r="J686" s="69"/>
      <c r="K686" s="68"/>
      <c r="L686" s="69"/>
      <c r="M686" s="69"/>
      <c r="N686" s="69"/>
      <c r="O686" s="69"/>
      <c r="P686" s="67"/>
      <c r="Q686" s="69"/>
      <c r="R686" s="67"/>
      <c r="S686" s="67"/>
      <c r="T686" s="70"/>
      <c r="U686" s="70"/>
      <c r="V686" s="70"/>
      <c r="W686" s="68"/>
      <c r="X686" s="70"/>
      <c r="Y686" s="70"/>
      <c r="Z686" s="70"/>
      <c r="AA686" s="68"/>
      <c r="AB686" s="70"/>
      <c r="AC686" s="70"/>
      <c r="AD686" s="70"/>
      <c r="AE686" s="70"/>
      <c r="AF686" s="70"/>
      <c r="AG686" s="70"/>
      <c r="AH686" s="67"/>
      <c r="AI686" s="68"/>
      <c r="AJ686" s="67"/>
      <c r="AK686" s="67"/>
      <c r="AL686" s="67"/>
      <c r="AM686" s="67"/>
      <c r="AN686" s="67"/>
    </row>
    <row r="687" spans="1:40">
      <c r="A687" s="67"/>
      <c r="B687" s="68"/>
      <c r="C687" s="67"/>
      <c r="D687" s="67"/>
      <c r="E687" s="67"/>
      <c r="F687" s="67"/>
      <c r="G687" s="67"/>
      <c r="H687" s="69"/>
      <c r="I687" s="69"/>
      <c r="J687" s="69"/>
      <c r="K687" s="68"/>
      <c r="L687" s="69"/>
      <c r="M687" s="69"/>
      <c r="N687" s="69"/>
      <c r="O687" s="69"/>
      <c r="P687" s="67"/>
      <c r="Q687" s="69"/>
      <c r="R687" s="67"/>
      <c r="S687" s="67"/>
      <c r="T687" s="70"/>
      <c r="U687" s="70"/>
      <c r="V687" s="70"/>
      <c r="W687" s="68"/>
      <c r="X687" s="70"/>
      <c r="Y687" s="70"/>
      <c r="Z687" s="70"/>
      <c r="AA687" s="68"/>
      <c r="AB687" s="70"/>
      <c r="AC687" s="70"/>
      <c r="AD687" s="70"/>
      <c r="AE687" s="70"/>
      <c r="AF687" s="70"/>
      <c r="AG687" s="70"/>
      <c r="AH687" s="67"/>
      <c r="AI687" s="68"/>
      <c r="AJ687" s="67"/>
      <c r="AK687" s="67"/>
      <c r="AL687" s="67"/>
      <c r="AM687" s="67"/>
      <c r="AN687" s="67"/>
    </row>
    <row r="688" spans="1:40">
      <c r="A688" s="67"/>
      <c r="B688" s="68"/>
      <c r="C688" s="67"/>
      <c r="D688" s="67"/>
      <c r="E688" s="67"/>
      <c r="F688" s="67"/>
      <c r="G688" s="67"/>
      <c r="H688" s="69"/>
      <c r="I688" s="69"/>
      <c r="J688" s="69"/>
      <c r="K688" s="68"/>
      <c r="L688" s="69"/>
      <c r="M688" s="69"/>
      <c r="N688" s="69"/>
      <c r="O688" s="69"/>
      <c r="P688" s="67"/>
      <c r="Q688" s="69"/>
      <c r="R688" s="67"/>
      <c r="S688" s="67"/>
      <c r="T688" s="70"/>
      <c r="U688" s="70"/>
      <c r="V688" s="70"/>
      <c r="W688" s="68"/>
      <c r="X688" s="70"/>
      <c r="Y688" s="70"/>
      <c r="Z688" s="70"/>
      <c r="AA688" s="68"/>
      <c r="AB688" s="70"/>
      <c r="AC688" s="70"/>
      <c r="AD688" s="70"/>
      <c r="AE688" s="70"/>
      <c r="AF688" s="70"/>
      <c r="AG688" s="70"/>
      <c r="AH688" s="67"/>
      <c r="AI688" s="68"/>
      <c r="AJ688" s="67"/>
      <c r="AK688" s="67"/>
      <c r="AL688" s="67"/>
      <c r="AM688" s="67"/>
      <c r="AN688" s="67"/>
    </row>
    <row r="689" spans="1:40">
      <c r="A689" s="67"/>
      <c r="B689" s="68"/>
      <c r="C689" s="67"/>
      <c r="D689" s="67"/>
      <c r="E689" s="67"/>
      <c r="F689" s="67"/>
      <c r="G689" s="67"/>
      <c r="H689" s="69"/>
      <c r="I689" s="69"/>
      <c r="J689" s="69"/>
      <c r="K689" s="68"/>
      <c r="L689" s="69"/>
      <c r="M689" s="69"/>
      <c r="N689" s="69"/>
      <c r="O689" s="69"/>
      <c r="P689" s="67"/>
      <c r="Q689" s="69"/>
      <c r="R689" s="67"/>
      <c r="S689" s="67"/>
      <c r="T689" s="70"/>
      <c r="U689" s="70"/>
      <c r="V689" s="70"/>
      <c r="W689" s="68"/>
      <c r="X689" s="70"/>
      <c r="Y689" s="70"/>
      <c r="Z689" s="70"/>
      <c r="AA689" s="68"/>
      <c r="AB689" s="70"/>
      <c r="AC689" s="70"/>
      <c r="AD689" s="70"/>
      <c r="AE689" s="70"/>
      <c r="AF689" s="70"/>
      <c r="AG689" s="70"/>
      <c r="AH689" s="67"/>
      <c r="AI689" s="68"/>
      <c r="AJ689" s="67"/>
      <c r="AK689" s="67"/>
      <c r="AL689" s="67"/>
      <c r="AM689" s="67"/>
      <c r="AN689" s="67"/>
    </row>
    <row r="690" spans="1:40">
      <c r="A690" s="67"/>
      <c r="B690" s="68"/>
      <c r="C690" s="67"/>
      <c r="D690" s="67"/>
      <c r="E690" s="67"/>
      <c r="F690" s="67"/>
      <c r="G690" s="67"/>
      <c r="H690" s="69"/>
      <c r="I690" s="69"/>
      <c r="J690" s="69"/>
      <c r="K690" s="68"/>
      <c r="L690" s="69"/>
      <c r="M690" s="69"/>
      <c r="N690" s="69"/>
      <c r="O690" s="69"/>
      <c r="P690" s="67"/>
      <c r="Q690" s="69"/>
      <c r="R690" s="67"/>
      <c r="S690" s="67"/>
      <c r="T690" s="70"/>
      <c r="U690" s="70"/>
      <c r="V690" s="70"/>
      <c r="W690" s="68"/>
      <c r="X690" s="70"/>
      <c r="Y690" s="70"/>
      <c r="Z690" s="70"/>
      <c r="AA690" s="68"/>
      <c r="AB690" s="70"/>
      <c r="AC690" s="70"/>
      <c r="AD690" s="70"/>
      <c r="AE690" s="70"/>
      <c r="AF690" s="70"/>
      <c r="AG690" s="70"/>
      <c r="AH690" s="67"/>
      <c r="AI690" s="68"/>
      <c r="AJ690" s="67"/>
      <c r="AK690" s="67"/>
      <c r="AL690" s="67"/>
      <c r="AM690" s="67"/>
      <c r="AN690" s="67"/>
    </row>
    <row r="691" spans="1:40">
      <c r="A691" s="67"/>
      <c r="B691" s="68"/>
      <c r="C691" s="67"/>
      <c r="D691" s="67"/>
      <c r="E691" s="67"/>
      <c r="F691" s="67"/>
      <c r="G691" s="67"/>
      <c r="H691" s="69"/>
      <c r="I691" s="69"/>
      <c r="J691" s="69"/>
      <c r="K691" s="68"/>
      <c r="L691" s="69"/>
      <c r="M691" s="69"/>
      <c r="N691" s="69"/>
      <c r="O691" s="69"/>
      <c r="P691" s="67"/>
      <c r="Q691" s="69"/>
      <c r="R691" s="67"/>
      <c r="S691" s="67"/>
      <c r="T691" s="70"/>
      <c r="U691" s="70"/>
      <c r="V691" s="70"/>
      <c r="W691" s="68"/>
      <c r="X691" s="70"/>
      <c r="Y691" s="70"/>
      <c r="Z691" s="70"/>
      <c r="AA691" s="68"/>
      <c r="AB691" s="70"/>
      <c r="AC691" s="70"/>
      <c r="AD691" s="70"/>
      <c r="AE691" s="70"/>
      <c r="AF691" s="70"/>
      <c r="AG691" s="70"/>
      <c r="AH691" s="67"/>
      <c r="AI691" s="68"/>
      <c r="AJ691" s="67"/>
      <c r="AK691" s="67"/>
      <c r="AL691" s="67"/>
      <c r="AM691" s="67"/>
      <c r="AN691" s="67"/>
    </row>
    <row r="692" spans="1:40">
      <c r="A692" s="67"/>
      <c r="B692" s="68"/>
      <c r="C692" s="67"/>
      <c r="D692" s="67"/>
      <c r="E692" s="67"/>
      <c r="F692" s="67"/>
      <c r="G692" s="67"/>
      <c r="H692" s="69"/>
      <c r="I692" s="69"/>
      <c r="J692" s="69"/>
      <c r="K692" s="68"/>
      <c r="L692" s="69"/>
      <c r="M692" s="69"/>
      <c r="N692" s="69"/>
      <c r="O692" s="69"/>
      <c r="P692" s="67"/>
      <c r="Q692" s="69"/>
      <c r="R692" s="67"/>
      <c r="S692" s="67"/>
      <c r="T692" s="70"/>
      <c r="U692" s="70"/>
      <c r="V692" s="70"/>
      <c r="W692" s="68"/>
      <c r="X692" s="70"/>
      <c r="Y692" s="70"/>
      <c r="Z692" s="70"/>
      <c r="AA692" s="68"/>
      <c r="AB692" s="70"/>
      <c r="AC692" s="70"/>
      <c r="AD692" s="70"/>
      <c r="AE692" s="70"/>
      <c r="AF692" s="70"/>
      <c r="AG692" s="70"/>
      <c r="AH692" s="67"/>
      <c r="AI692" s="68"/>
      <c r="AJ692" s="67"/>
      <c r="AK692" s="67"/>
      <c r="AL692" s="67"/>
      <c r="AM692" s="67"/>
      <c r="AN692" s="67"/>
    </row>
    <row r="693" spans="1:40">
      <c r="A693" s="67"/>
      <c r="B693" s="68"/>
      <c r="C693" s="67"/>
      <c r="D693" s="67"/>
      <c r="E693" s="67"/>
      <c r="F693" s="67"/>
      <c r="G693" s="67"/>
      <c r="H693" s="69"/>
      <c r="I693" s="69"/>
      <c r="J693" s="69"/>
      <c r="K693" s="68"/>
      <c r="L693" s="69"/>
      <c r="M693" s="69"/>
      <c r="N693" s="69"/>
      <c r="O693" s="69"/>
      <c r="P693" s="67"/>
      <c r="Q693" s="69"/>
      <c r="R693" s="67"/>
      <c r="S693" s="67"/>
      <c r="T693" s="70"/>
      <c r="U693" s="70"/>
      <c r="V693" s="70"/>
      <c r="W693" s="68"/>
      <c r="X693" s="70"/>
      <c r="Y693" s="70"/>
      <c r="Z693" s="70"/>
      <c r="AA693" s="68"/>
      <c r="AB693" s="70"/>
      <c r="AC693" s="70"/>
      <c r="AD693" s="70"/>
      <c r="AE693" s="70"/>
      <c r="AF693" s="70"/>
      <c r="AG693" s="70"/>
      <c r="AH693" s="67"/>
      <c r="AI693" s="68"/>
      <c r="AJ693" s="67"/>
      <c r="AK693" s="67"/>
      <c r="AL693" s="67"/>
      <c r="AM693" s="67"/>
      <c r="AN693" s="67"/>
    </row>
    <row r="694" spans="1:40">
      <c r="A694" s="67"/>
      <c r="B694" s="68"/>
      <c r="C694" s="67"/>
      <c r="D694" s="67"/>
      <c r="E694" s="67"/>
      <c r="F694" s="67"/>
      <c r="G694" s="67"/>
      <c r="H694" s="69"/>
      <c r="I694" s="69"/>
      <c r="J694" s="69"/>
      <c r="K694" s="68"/>
      <c r="L694" s="69"/>
      <c r="M694" s="69"/>
      <c r="N694" s="69"/>
      <c r="O694" s="69"/>
      <c r="P694" s="67"/>
      <c r="Q694" s="69"/>
      <c r="R694" s="67"/>
      <c r="S694" s="67"/>
      <c r="T694" s="70"/>
      <c r="U694" s="70"/>
      <c r="V694" s="70"/>
      <c r="W694" s="68"/>
      <c r="X694" s="70"/>
      <c r="Y694" s="70"/>
      <c r="Z694" s="70"/>
      <c r="AA694" s="68"/>
      <c r="AB694" s="70"/>
      <c r="AC694" s="70"/>
      <c r="AD694" s="70"/>
      <c r="AE694" s="70"/>
      <c r="AF694" s="70"/>
      <c r="AG694" s="70"/>
      <c r="AH694" s="67"/>
      <c r="AI694" s="68"/>
      <c r="AJ694" s="67"/>
      <c r="AK694" s="67"/>
      <c r="AL694" s="67"/>
      <c r="AM694" s="67"/>
      <c r="AN694" s="67"/>
    </row>
    <row r="695" spans="1:40">
      <c r="A695" s="67"/>
      <c r="B695" s="68"/>
      <c r="C695" s="67"/>
      <c r="D695" s="67"/>
      <c r="E695" s="67"/>
      <c r="F695" s="67"/>
      <c r="G695" s="67"/>
      <c r="H695" s="69"/>
      <c r="I695" s="69"/>
      <c r="J695" s="69"/>
      <c r="K695" s="68"/>
      <c r="L695" s="69"/>
      <c r="M695" s="69"/>
      <c r="N695" s="69"/>
      <c r="O695" s="69"/>
      <c r="P695" s="67"/>
      <c r="Q695" s="69"/>
      <c r="R695" s="67"/>
      <c r="S695" s="67"/>
      <c r="T695" s="70"/>
      <c r="U695" s="70"/>
      <c r="V695" s="70"/>
      <c r="W695" s="68"/>
      <c r="X695" s="70"/>
      <c r="Y695" s="70"/>
      <c r="Z695" s="70"/>
      <c r="AA695" s="68"/>
      <c r="AB695" s="70"/>
      <c r="AC695" s="70"/>
      <c r="AD695" s="70"/>
      <c r="AE695" s="70"/>
      <c r="AF695" s="70"/>
      <c r="AG695" s="70"/>
      <c r="AH695" s="67"/>
      <c r="AI695" s="68"/>
      <c r="AJ695" s="67"/>
      <c r="AK695" s="67"/>
      <c r="AL695" s="67"/>
      <c r="AM695" s="67"/>
      <c r="AN695" s="67"/>
    </row>
    <row r="696" spans="1:40">
      <c r="A696" s="67"/>
      <c r="B696" s="68"/>
      <c r="C696" s="67"/>
      <c r="D696" s="67"/>
      <c r="E696" s="67"/>
      <c r="F696" s="67"/>
      <c r="G696" s="67"/>
      <c r="H696" s="69"/>
      <c r="I696" s="69"/>
      <c r="J696" s="69"/>
      <c r="K696" s="68"/>
      <c r="L696" s="69"/>
      <c r="M696" s="69"/>
      <c r="N696" s="69"/>
      <c r="O696" s="69"/>
      <c r="P696" s="67"/>
      <c r="Q696" s="69"/>
      <c r="R696" s="67"/>
      <c r="S696" s="67"/>
      <c r="T696" s="70"/>
      <c r="U696" s="70"/>
      <c r="V696" s="70"/>
      <c r="W696" s="68"/>
      <c r="X696" s="70"/>
      <c r="Y696" s="70"/>
      <c r="Z696" s="70"/>
      <c r="AA696" s="68"/>
      <c r="AB696" s="70"/>
      <c r="AC696" s="70"/>
      <c r="AD696" s="70"/>
      <c r="AE696" s="70"/>
      <c r="AF696" s="70"/>
      <c r="AG696" s="70"/>
      <c r="AH696" s="67"/>
      <c r="AI696" s="68"/>
      <c r="AJ696" s="67"/>
      <c r="AK696" s="67"/>
      <c r="AL696" s="67"/>
      <c r="AM696" s="67"/>
      <c r="AN696" s="67"/>
    </row>
    <row r="697" spans="1:40">
      <c r="A697" s="67"/>
      <c r="B697" s="68"/>
      <c r="C697" s="67"/>
      <c r="D697" s="67"/>
      <c r="E697" s="67"/>
      <c r="F697" s="67"/>
      <c r="G697" s="67"/>
      <c r="H697" s="69"/>
      <c r="I697" s="69"/>
      <c r="J697" s="69"/>
      <c r="K697" s="68"/>
      <c r="L697" s="69"/>
      <c r="M697" s="69"/>
      <c r="N697" s="69"/>
      <c r="O697" s="69"/>
      <c r="P697" s="67"/>
      <c r="Q697" s="69"/>
      <c r="R697" s="67"/>
      <c r="S697" s="67"/>
      <c r="T697" s="70"/>
      <c r="U697" s="70"/>
      <c r="V697" s="70"/>
      <c r="W697" s="68"/>
      <c r="X697" s="70"/>
      <c r="Y697" s="70"/>
      <c r="Z697" s="70"/>
      <c r="AA697" s="68"/>
      <c r="AB697" s="70"/>
      <c r="AC697" s="70"/>
      <c r="AD697" s="70"/>
      <c r="AE697" s="70"/>
      <c r="AF697" s="70"/>
      <c r="AG697" s="70"/>
      <c r="AH697" s="67"/>
      <c r="AI697" s="68"/>
      <c r="AJ697" s="67"/>
      <c r="AK697" s="67"/>
      <c r="AL697" s="67"/>
      <c r="AM697" s="67"/>
      <c r="AN697" s="67"/>
    </row>
    <row r="698" spans="1:40">
      <c r="A698" s="67"/>
      <c r="B698" s="68"/>
      <c r="C698" s="67"/>
      <c r="D698" s="67"/>
      <c r="E698" s="67"/>
      <c r="F698" s="67"/>
      <c r="G698" s="67"/>
      <c r="H698" s="69"/>
      <c r="I698" s="69"/>
      <c r="J698" s="69"/>
      <c r="K698" s="68"/>
      <c r="L698" s="69"/>
      <c r="M698" s="69"/>
      <c r="N698" s="69"/>
      <c r="O698" s="69"/>
      <c r="P698" s="67"/>
      <c r="Q698" s="69"/>
      <c r="R698" s="67"/>
      <c r="S698" s="67"/>
      <c r="T698" s="70"/>
      <c r="U698" s="70"/>
      <c r="V698" s="70"/>
      <c r="W698" s="68"/>
      <c r="X698" s="70"/>
      <c r="Y698" s="70"/>
      <c r="Z698" s="70"/>
      <c r="AA698" s="68"/>
      <c r="AB698" s="70"/>
      <c r="AC698" s="70"/>
      <c r="AD698" s="70"/>
      <c r="AE698" s="70"/>
      <c r="AF698" s="70"/>
      <c r="AG698" s="70"/>
      <c r="AH698" s="67"/>
      <c r="AI698" s="68"/>
      <c r="AJ698" s="67"/>
      <c r="AK698" s="67"/>
      <c r="AL698" s="67"/>
      <c r="AM698" s="67"/>
      <c r="AN698" s="67"/>
    </row>
    <row r="699" spans="1:40">
      <c r="A699" s="67"/>
      <c r="B699" s="68"/>
      <c r="C699" s="67"/>
      <c r="D699" s="67"/>
      <c r="E699" s="67"/>
      <c r="F699" s="67"/>
      <c r="G699" s="67"/>
      <c r="H699" s="69"/>
      <c r="I699" s="69"/>
      <c r="J699" s="69"/>
      <c r="K699" s="68"/>
      <c r="L699" s="69"/>
      <c r="M699" s="69"/>
      <c r="N699" s="69"/>
      <c r="O699" s="69"/>
      <c r="P699" s="67"/>
      <c r="Q699" s="69"/>
      <c r="R699" s="67"/>
      <c r="S699" s="67"/>
      <c r="T699" s="70"/>
      <c r="U699" s="70"/>
      <c r="V699" s="70"/>
      <c r="W699" s="68"/>
      <c r="X699" s="70"/>
      <c r="Y699" s="70"/>
      <c r="Z699" s="70"/>
      <c r="AA699" s="68"/>
      <c r="AB699" s="70"/>
      <c r="AC699" s="70"/>
      <c r="AD699" s="70"/>
      <c r="AE699" s="70"/>
      <c r="AF699" s="70"/>
      <c r="AG699" s="70"/>
      <c r="AH699" s="67"/>
      <c r="AI699" s="68"/>
      <c r="AJ699" s="67"/>
      <c r="AK699" s="67"/>
      <c r="AL699" s="67"/>
      <c r="AM699" s="67"/>
      <c r="AN699" s="67"/>
    </row>
    <row r="700" spans="1:40">
      <c r="A700" s="67"/>
      <c r="B700" s="68"/>
      <c r="C700" s="67"/>
      <c r="D700" s="67"/>
      <c r="E700" s="67"/>
      <c r="F700" s="67"/>
      <c r="G700" s="67"/>
      <c r="H700" s="69"/>
      <c r="I700" s="69"/>
      <c r="J700" s="69"/>
      <c r="K700" s="68"/>
      <c r="L700" s="69"/>
      <c r="M700" s="69"/>
      <c r="N700" s="69"/>
      <c r="O700" s="69"/>
      <c r="P700" s="67"/>
      <c r="Q700" s="69"/>
      <c r="R700" s="67"/>
      <c r="S700" s="67"/>
      <c r="T700" s="70"/>
      <c r="U700" s="70"/>
      <c r="V700" s="70"/>
      <c r="W700" s="68"/>
      <c r="X700" s="70"/>
      <c r="Y700" s="70"/>
      <c r="Z700" s="70"/>
      <c r="AA700" s="68"/>
      <c r="AB700" s="70"/>
      <c r="AC700" s="70"/>
      <c r="AD700" s="70"/>
      <c r="AE700" s="70"/>
      <c r="AF700" s="70"/>
      <c r="AG700" s="70"/>
      <c r="AH700" s="67"/>
      <c r="AI700" s="68"/>
      <c r="AJ700" s="67"/>
      <c r="AK700" s="67"/>
      <c r="AL700" s="67"/>
      <c r="AM700" s="67"/>
      <c r="AN700" s="67"/>
    </row>
    <row r="701" spans="1:40">
      <c r="A701" s="67"/>
      <c r="B701" s="68"/>
      <c r="C701" s="67"/>
      <c r="D701" s="67"/>
      <c r="E701" s="67"/>
      <c r="F701" s="67"/>
      <c r="G701" s="67"/>
      <c r="H701" s="69"/>
      <c r="I701" s="69"/>
      <c r="J701" s="69"/>
      <c r="K701" s="68"/>
      <c r="L701" s="69"/>
      <c r="M701" s="69"/>
      <c r="N701" s="69"/>
      <c r="O701" s="69"/>
      <c r="P701" s="67"/>
      <c r="Q701" s="69"/>
      <c r="R701" s="67"/>
      <c r="S701" s="67"/>
      <c r="T701" s="70"/>
      <c r="U701" s="70"/>
      <c r="V701" s="70"/>
      <c r="W701" s="68"/>
      <c r="X701" s="70"/>
      <c r="Y701" s="70"/>
      <c r="Z701" s="70"/>
      <c r="AA701" s="68"/>
      <c r="AB701" s="70"/>
      <c r="AC701" s="70"/>
      <c r="AD701" s="70"/>
      <c r="AE701" s="70"/>
      <c r="AF701" s="70"/>
      <c r="AG701" s="70"/>
      <c r="AH701" s="67"/>
      <c r="AI701" s="68"/>
      <c r="AJ701" s="67"/>
      <c r="AK701" s="67"/>
      <c r="AL701" s="67"/>
      <c r="AM701" s="67"/>
      <c r="AN701" s="67"/>
    </row>
    <row r="702" spans="1:40">
      <c r="A702" s="67"/>
      <c r="B702" s="68"/>
      <c r="C702" s="67"/>
      <c r="D702" s="67"/>
      <c r="E702" s="67"/>
      <c r="F702" s="67"/>
      <c r="G702" s="67"/>
      <c r="H702" s="69"/>
      <c r="I702" s="69"/>
      <c r="J702" s="69"/>
      <c r="K702" s="68"/>
      <c r="L702" s="69"/>
      <c r="M702" s="69"/>
      <c r="N702" s="69"/>
      <c r="O702" s="69"/>
      <c r="P702" s="67"/>
      <c r="Q702" s="69"/>
      <c r="R702" s="67"/>
      <c r="S702" s="67"/>
      <c r="T702" s="70"/>
      <c r="U702" s="70"/>
      <c r="V702" s="70"/>
      <c r="W702" s="68"/>
      <c r="X702" s="70"/>
      <c r="Y702" s="70"/>
      <c r="Z702" s="70"/>
      <c r="AA702" s="68"/>
      <c r="AB702" s="70"/>
      <c r="AC702" s="70"/>
      <c r="AD702" s="70"/>
      <c r="AE702" s="70"/>
      <c r="AF702" s="70"/>
      <c r="AG702" s="70"/>
      <c r="AH702" s="67"/>
      <c r="AI702" s="68"/>
      <c r="AJ702" s="67"/>
      <c r="AK702" s="67"/>
      <c r="AL702" s="67"/>
      <c r="AM702" s="67"/>
      <c r="AN702" s="67"/>
    </row>
    <row r="703" spans="1:40">
      <c r="A703" s="67"/>
      <c r="B703" s="68"/>
      <c r="C703" s="67"/>
      <c r="D703" s="67"/>
      <c r="E703" s="67"/>
      <c r="F703" s="67"/>
      <c r="G703" s="67"/>
      <c r="H703" s="69"/>
      <c r="I703" s="69"/>
      <c r="J703" s="69"/>
      <c r="K703" s="68"/>
      <c r="L703" s="69"/>
      <c r="M703" s="69"/>
      <c r="N703" s="69"/>
      <c r="O703" s="69"/>
      <c r="P703" s="67"/>
      <c r="Q703" s="69"/>
      <c r="R703" s="67"/>
      <c r="S703" s="67"/>
      <c r="T703" s="70"/>
      <c r="U703" s="70"/>
      <c r="V703" s="70"/>
      <c r="W703" s="68"/>
      <c r="X703" s="70"/>
      <c r="Y703" s="70"/>
      <c r="Z703" s="70"/>
      <c r="AA703" s="68"/>
      <c r="AB703" s="70"/>
      <c r="AC703" s="70"/>
      <c r="AD703" s="70"/>
      <c r="AE703" s="70"/>
      <c r="AF703" s="70"/>
      <c r="AG703" s="70"/>
      <c r="AH703" s="67"/>
      <c r="AI703" s="68"/>
      <c r="AJ703" s="67"/>
      <c r="AK703" s="67"/>
      <c r="AL703" s="67"/>
      <c r="AM703" s="67"/>
      <c r="AN703" s="67"/>
    </row>
    <row r="704" spans="1:40">
      <c r="A704" s="67"/>
      <c r="B704" s="68"/>
      <c r="C704" s="67"/>
      <c r="D704" s="67"/>
      <c r="E704" s="67"/>
      <c r="F704" s="67"/>
      <c r="G704" s="67"/>
      <c r="H704" s="69"/>
      <c r="I704" s="69"/>
      <c r="J704" s="69"/>
      <c r="K704" s="68"/>
      <c r="L704" s="69"/>
      <c r="M704" s="69"/>
      <c r="N704" s="69"/>
      <c r="O704" s="69"/>
      <c r="P704" s="67"/>
      <c r="Q704" s="69"/>
      <c r="R704" s="67"/>
      <c r="S704" s="67"/>
      <c r="T704" s="70"/>
      <c r="U704" s="70"/>
      <c r="V704" s="70"/>
      <c r="W704" s="68"/>
      <c r="X704" s="70"/>
      <c r="Y704" s="70"/>
      <c r="Z704" s="70"/>
      <c r="AA704" s="68"/>
      <c r="AB704" s="70"/>
      <c r="AC704" s="70"/>
      <c r="AD704" s="70"/>
      <c r="AE704" s="70"/>
      <c r="AF704" s="70"/>
      <c r="AG704" s="70"/>
      <c r="AH704" s="67"/>
      <c r="AI704" s="68"/>
      <c r="AJ704" s="67"/>
      <c r="AK704" s="67"/>
      <c r="AL704" s="67"/>
      <c r="AM704" s="67"/>
      <c r="AN704" s="67"/>
    </row>
    <row r="705" spans="1:40">
      <c r="A705" s="67"/>
      <c r="B705" s="68"/>
      <c r="C705" s="67"/>
      <c r="D705" s="67"/>
      <c r="E705" s="67"/>
      <c r="F705" s="67"/>
      <c r="G705" s="67"/>
      <c r="H705" s="69"/>
      <c r="I705" s="69"/>
      <c r="J705" s="69"/>
      <c r="K705" s="68"/>
      <c r="L705" s="69"/>
      <c r="M705" s="69"/>
      <c r="N705" s="69"/>
      <c r="O705" s="69"/>
      <c r="P705" s="67"/>
      <c r="Q705" s="69"/>
      <c r="R705" s="67"/>
      <c r="S705" s="67"/>
      <c r="T705" s="70"/>
      <c r="U705" s="70"/>
      <c r="V705" s="70"/>
      <c r="W705" s="68"/>
      <c r="X705" s="70"/>
      <c r="Y705" s="70"/>
      <c r="Z705" s="70"/>
      <c r="AA705" s="68"/>
      <c r="AB705" s="70"/>
      <c r="AC705" s="70"/>
      <c r="AD705" s="70"/>
      <c r="AE705" s="70"/>
      <c r="AF705" s="70"/>
      <c r="AG705" s="70"/>
      <c r="AH705" s="67"/>
      <c r="AI705" s="68"/>
      <c r="AJ705" s="67"/>
      <c r="AK705" s="67"/>
      <c r="AL705" s="67"/>
      <c r="AM705" s="67"/>
      <c r="AN705" s="67"/>
    </row>
    <row r="706" spans="1:40">
      <c r="A706" s="67"/>
      <c r="B706" s="68"/>
      <c r="C706" s="67"/>
      <c r="D706" s="67"/>
      <c r="E706" s="67"/>
      <c r="F706" s="67"/>
      <c r="G706" s="67"/>
      <c r="H706" s="69"/>
      <c r="I706" s="69"/>
      <c r="J706" s="69"/>
      <c r="K706" s="68"/>
      <c r="L706" s="69"/>
      <c r="M706" s="69"/>
      <c r="N706" s="69"/>
      <c r="O706" s="69"/>
      <c r="P706" s="67"/>
      <c r="Q706" s="69"/>
      <c r="R706" s="67"/>
      <c r="S706" s="67"/>
      <c r="T706" s="70"/>
      <c r="U706" s="70"/>
      <c r="V706" s="70"/>
      <c r="W706" s="68"/>
      <c r="X706" s="70"/>
      <c r="Y706" s="70"/>
      <c r="Z706" s="70"/>
      <c r="AA706" s="68"/>
      <c r="AB706" s="70"/>
      <c r="AC706" s="70"/>
      <c r="AD706" s="70"/>
      <c r="AE706" s="70"/>
      <c r="AF706" s="70"/>
      <c r="AG706" s="70"/>
      <c r="AH706" s="67"/>
      <c r="AI706" s="68"/>
      <c r="AJ706" s="67"/>
      <c r="AK706" s="67"/>
      <c r="AL706" s="67"/>
      <c r="AM706" s="67"/>
      <c r="AN706" s="67"/>
    </row>
    <row r="707" spans="1:40">
      <c r="A707" s="67"/>
      <c r="B707" s="68"/>
      <c r="C707" s="67"/>
      <c r="D707" s="67"/>
      <c r="E707" s="67"/>
      <c r="F707" s="67"/>
      <c r="G707" s="67"/>
      <c r="H707" s="69"/>
      <c r="I707" s="69"/>
      <c r="J707" s="69"/>
      <c r="K707" s="68"/>
      <c r="L707" s="69"/>
      <c r="M707" s="69"/>
      <c r="N707" s="69"/>
      <c r="O707" s="69"/>
      <c r="P707" s="67"/>
      <c r="Q707" s="69"/>
      <c r="R707" s="67"/>
      <c r="S707" s="67"/>
      <c r="T707" s="70"/>
      <c r="U707" s="70"/>
      <c r="V707" s="70"/>
      <c r="W707" s="68"/>
      <c r="X707" s="70"/>
      <c r="Y707" s="70"/>
      <c r="Z707" s="70"/>
      <c r="AA707" s="68"/>
      <c r="AB707" s="70"/>
      <c r="AC707" s="70"/>
      <c r="AD707" s="70"/>
      <c r="AE707" s="70"/>
      <c r="AF707" s="70"/>
      <c r="AG707" s="70"/>
      <c r="AH707" s="67"/>
      <c r="AI707" s="68"/>
      <c r="AJ707" s="67"/>
      <c r="AK707" s="67"/>
      <c r="AL707" s="67"/>
      <c r="AM707" s="67"/>
      <c r="AN707" s="67"/>
    </row>
    <row r="708" spans="1:40">
      <c r="A708" s="67"/>
      <c r="B708" s="68"/>
      <c r="C708" s="67"/>
      <c r="D708" s="67"/>
      <c r="E708" s="67"/>
      <c r="F708" s="67"/>
      <c r="G708" s="67"/>
      <c r="H708" s="69"/>
      <c r="I708" s="69"/>
      <c r="J708" s="69"/>
      <c r="K708" s="68"/>
      <c r="L708" s="69"/>
      <c r="M708" s="69"/>
      <c r="N708" s="69"/>
      <c r="O708" s="69"/>
      <c r="P708" s="67"/>
      <c r="Q708" s="69"/>
      <c r="R708" s="67"/>
      <c r="S708" s="67"/>
      <c r="T708" s="70"/>
      <c r="U708" s="70"/>
      <c r="V708" s="70"/>
      <c r="W708" s="68"/>
      <c r="X708" s="70"/>
      <c r="Y708" s="70"/>
      <c r="Z708" s="70"/>
      <c r="AA708" s="68"/>
      <c r="AB708" s="70"/>
      <c r="AC708" s="70"/>
      <c r="AD708" s="70"/>
      <c r="AE708" s="70"/>
      <c r="AF708" s="70"/>
      <c r="AG708" s="70"/>
      <c r="AH708" s="67"/>
      <c r="AI708" s="68"/>
      <c r="AJ708" s="67"/>
      <c r="AK708" s="67"/>
      <c r="AL708" s="67"/>
      <c r="AM708" s="67"/>
      <c r="AN708" s="67"/>
    </row>
    <row r="709" spans="1:40">
      <c r="A709" s="67"/>
      <c r="B709" s="68"/>
      <c r="C709" s="67"/>
      <c r="D709" s="67"/>
      <c r="E709" s="67"/>
      <c r="F709" s="67"/>
      <c r="G709" s="67"/>
      <c r="H709" s="69"/>
      <c r="I709" s="69"/>
      <c r="J709" s="69"/>
      <c r="K709" s="68"/>
      <c r="L709" s="69"/>
      <c r="M709" s="69"/>
      <c r="N709" s="69"/>
      <c r="O709" s="69"/>
      <c r="P709" s="67"/>
      <c r="Q709" s="69"/>
      <c r="R709" s="67"/>
      <c r="S709" s="67"/>
      <c r="T709" s="70"/>
      <c r="U709" s="70"/>
      <c r="V709" s="70"/>
      <c r="W709" s="68"/>
      <c r="X709" s="70"/>
      <c r="Y709" s="70"/>
      <c r="Z709" s="70"/>
      <c r="AA709" s="68"/>
      <c r="AB709" s="70"/>
      <c r="AC709" s="70"/>
      <c r="AD709" s="70"/>
      <c r="AE709" s="70"/>
      <c r="AF709" s="70"/>
      <c r="AG709" s="70"/>
      <c r="AH709" s="67"/>
      <c r="AI709" s="68"/>
      <c r="AJ709" s="67"/>
      <c r="AK709" s="67"/>
      <c r="AL709" s="67"/>
      <c r="AM709" s="67"/>
      <c r="AN709" s="67"/>
    </row>
    <row r="710" spans="1:40">
      <c r="A710" s="67"/>
      <c r="B710" s="68"/>
      <c r="C710" s="67"/>
      <c r="D710" s="67"/>
      <c r="E710" s="67"/>
      <c r="F710" s="67"/>
      <c r="G710" s="67"/>
      <c r="H710" s="69"/>
      <c r="I710" s="69"/>
      <c r="J710" s="69"/>
      <c r="K710" s="68"/>
      <c r="L710" s="69"/>
      <c r="M710" s="69"/>
      <c r="N710" s="69"/>
      <c r="O710" s="69"/>
      <c r="P710" s="67"/>
      <c r="Q710" s="69"/>
      <c r="R710" s="67"/>
      <c r="S710" s="67"/>
      <c r="T710" s="70"/>
      <c r="U710" s="70"/>
      <c r="V710" s="70"/>
      <c r="W710" s="68"/>
      <c r="X710" s="70"/>
      <c r="Y710" s="70"/>
      <c r="Z710" s="70"/>
      <c r="AA710" s="68"/>
      <c r="AB710" s="70"/>
      <c r="AC710" s="70"/>
      <c r="AD710" s="70"/>
      <c r="AE710" s="70"/>
      <c r="AF710" s="70"/>
      <c r="AG710" s="70"/>
      <c r="AH710" s="67"/>
      <c r="AI710" s="68"/>
      <c r="AJ710" s="67"/>
      <c r="AK710" s="67"/>
      <c r="AL710" s="67"/>
      <c r="AM710" s="67"/>
      <c r="AN710" s="67"/>
    </row>
    <row r="711" spans="1:40">
      <c r="A711" s="67"/>
      <c r="B711" s="68"/>
      <c r="C711" s="67"/>
      <c r="D711" s="67"/>
      <c r="E711" s="67"/>
      <c r="F711" s="67"/>
      <c r="G711" s="67"/>
      <c r="H711" s="69"/>
      <c r="I711" s="69"/>
      <c r="J711" s="69"/>
      <c r="K711" s="68"/>
      <c r="L711" s="69"/>
      <c r="M711" s="69"/>
      <c r="N711" s="69"/>
      <c r="O711" s="69"/>
      <c r="P711" s="67"/>
      <c r="Q711" s="69"/>
      <c r="R711" s="67"/>
      <c r="S711" s="67"/>
      <c r="T711" s="70"/>
      <c r="U711" s="70"/>
      <c r="V711" s="70"/>
      <c r="W711" s="68"/>
      <c r="X711" s="70"/>
      <c r="Y711" s="70"/>
      <c r="Z711" s="70"/>
      <c r="AA711" s="68"/>
      <c r="AB711" s="70"/>
      <c r="AC711" s="70"/>
      <c r="AD711" s="70"/>
      <c r="AE711" s="70"/>
      <c r="AF711" s="70"/>
      <c r="AG711" s="70"/>
      <c r="AH711" s="67"/>
      <c r="AI711" s="68"/>
      <c r="AJ711" s="67"/>
      <c r="AK711" s="67"/>
      <c r="AL711" s="67"/>
      <c r="AM711" s="67"/>
      <c r="AN711" s="67"/>
    </row>
    <row r="712" spans="1:40">
      <c r="A712" s="67"/>
      <c r="B712" s="68"/>
      <c r="C712" s="67"/>
      <c r="D712" s="67"/>
      <c r="E712" s="67"/>
      <c r="F712" s="67"/>
      <c r="G712" s="67"/>
      <c r="H712" s="69"/>
      <c r="I712" s="69"/>
      <c r="J712" s="69"/>
      <c r="K712" s="68"/>
      <c r="L712" s="69"/>
      <c r="M712" s="69"/>
      <c r="N712" s="69"/>
      <c r="O712" s="69"/>
      <c r="P712" s="67"/>
      <c r="Q712" s="69"/>
      <c r="R712" s="67"/>
      <c r="S712" s="67"/>
      <c r="T712" s="70"/>
      <c r="U712" s="70"/>
      <c r="V712" s="70"/>
      <c r="W712" s="68"/>
      <c r="X712" s="70"/>
      <c r="Y712" s="70"/>
      <c r="Z712" s="70"/>
      <c r="AA712" s="68"/>
      <c r="AB712" s="70"/>
      <c r="AC712" s="70"/>
      <c r="AD712" s="70"/>
      <c r="AE712" s="70"/>
      <c r="AF712" s="70"/>
      <c r="AG712" s="70"/>
      <c r="AH712" s="67"/>
      <c r="AI712" s="68"/>
      <c r="AJ712" s="67"/>
      <c r="AK712" s="67"/>
      <c r="AL712" s="67"/>
      <c r="AM712" s="67"/>
      <c r="AN712" s="67"/>
    </row>
    <row r="713" spans="1:40">
      <c r="A713" s="67"/>
      <c r="B713" s="68"/>
      <c r="C713" s="67"/>
      <c r="D713" s="67"/>
      <c r="E713" s="67"/>
      <c r="F713" s="67"/>
      <c r="G713" s="67"/>
      <c r="H713" s="69"/>
      <c r="I713" s="69"/>
      <c r="J713" s="69"/>
      <c r="K713" s="68"/>
      <c r="L713" s="69"/>
      <c r="M713" s="69"/>
      <c r="N713" s="69"/>
      <c r="O713" s="69"/>
      <c r="P713" s="67"/>
      <c r="Q713" s="69"/>
      <c r="R713" s="67"/>
      <c r="S713" s="67"/>
      <c r="T713" s="70"/>
      <c r="U713" s="70"/>
      <c r="V713" s="70"/>
      <c r="W713" s="68"/>
      <c r="X713" s="70"/>
      <c r="Y713" s="70"/>
      <c r="Z713" s="70"/>
      <c r="AA713" s="68"/>
      <c r="AB713" s="70"/>
      <c r="AC713" s="70"/>
      <c r="AD713" s="70"/>
      <c r="AE713" s="70"/>
      <c r="AF713" s="70"/>
      <c r="AG713" s="70"/>
      <c r="AH713" s="67"/>
      <c r="AI713" s="68"/>
      <c r="AJ713" s="67"/>
      <c r="AK713" s="67"/>
      <c r="AL713" s="67"/>
      <c r="AM713" s="67"/>
      <c r="AN713" s="67"/>
    </row>
    <row r="714" spans="1:40">
      <c r="A714" s="67"/>
      <c r="B714" s="68"/>
      <c r="C714" s="67"/>
      <c r="D714" s="67"/>
      <c r="E714" s="67"/>
      <c r="F714" s="67"/>
      <c r="G714" s="67"/>
      <c r="H714" s="69"/>
      <c r="I714" s="69"/>
      <c r="J714" s="69"/>
      <c r="K714" s="68"/>
      <c r="L714" s="69"/>
      <c r="M714" s="69"/>
      <c r="N714" s="69"/>
      <c r="O714" s="69"/>
      <c r="P714" s="67"/>
      <c r="Q714" s="69"/>
      <c r="R714" s="67"/>
      <c r="S714" s="67"/>
      <c r="T714" s="70"/>
      <c r="U714" s="70"/>
      <c r="V714" s="70"/>
      <c r="W714" s="68"/>
      <c r="X714" s="70"/>
      <c r="Y714" s="70"/>
      <c r="Z714" s="70"/>
      <c r="AA714" s="68"/>
      <c r="AB714" s="70"/>
      <c r="AC714" s="70"/>
      <c r="AD714" s="70"/>
      <c r="AE714" s="70"/>
      <c r="AF714" s="70"/>
      <c r="AG714" s="70"/>
      <c r="AH714" s="67"/>
      <c r="AI714" s="68"/>
      <c r="AJ714" s="67"/>
      <c r="AK714" s="67"/>
      <c r="AL714" s="67"/>
      <c r="AM714" s="67"/>
      <c r="AN714" s="67"/>
    </row>
    <row r="715" spans="1:40">
      <c r="A715" s="67"/>
      <c r="B715" s="68"/>
      <c r="C715" s="67"/>
      <c r="D715" s="67"/>
      <c r="E715" s="67"/>
      <c r="F715" s="67"/>
      <c r="G715" s="67"/>
      <c r="H715" s="69"/>
      <c r="I715" s="69"/>
      <c r="J715" s="69"/>
      <c r="K715" s="68"/>
      <c r="L715" s="69"/>
      <c r="M715" s="69"/>
      <c r="N715" s="69"/>
      <c r="O715" s="69"/>
      <c r="P715" s="67"/>
      <c r="Q715" s="69"/>
      <c r="R715" s="67"/>
      <c r="S715" s="67"/>
      <c r="T715" s="70"/>
      <c r="U715" s="70"/>
      <c r="V715" s="70"/>
      <c r="W715" s="68"/>
      <c r="X715" s="70"/>
      <c r="Y715" s="70"/>
      <c r="Z715" s="70"/>
      <c r="AA715" s="68"/>
      <c r="AB715" s="70"/>
      <c r="AC715" s="70"/>
      <c r="AD715" s="70"/>
      <c r="AE715" s="70"/>
      <c r="AF715" s="70"/>
      <c r="AG715" s="70"/>
      <c r="AH715" s="67"/>
      <c r="AI715" s="68"/>
      <c r="AJ715" s="67"/>
      <c r="AK715" s="67"/>
      <c r="AL715" s="67"/>
      <c r="AM715" s="67"/>
      <c r="AN715" s="67"/>
    </row>
    <row r="716" spans="1:40">
      <c r="A716" s="67"/>
      <c r="B716" s="68"/>
      <c r="C716" s="67"/>
      <c r="D716" s="67"/>
      <c r="E716" s="67"/>
      <c r="F716" s="67"/>
      <c r="G716" s="67"/>
      <c r="H716" s="69"/>
      <c r="I716" s="69"/>
      <c r="J716" s="69"/>
      <c r="K716" s="68"/>
      <c r="L716" s="69"/>
      <c r="M716" s="69"/>
      <c r="N716" s="69"/>
      <c r="O716" s="69"/>
      <c r="P716" s="67"/>
      <c r="Q716" s="69"/>
      <c r="R716" s="67"/>
      <c r="S716" s="67"/>
      <c r="T716" s="70"/>
      <c r="U716" s="70"/>
      <c r="V716" s="70"/>
      <c r="W716" s="68"/>
      <c r="X716" s="70"/>
      <c r="Y716" s="70"/>
      <c r="Z716" s="70"/>
      <c r="AA716" s="68"/>
      <c r="AB716" s="70"/>
      <c r="AC716" s="70"/>
      <c r="AD716" s="70"/>
      <c r="AE716" s="70"/>
      <c r="AF716" s="70"/>
      <c r="AG716" s="70"/>
      <c r="AH716" s="67"/>
      <c r="AI716" s="68"/>
      <c r="AJ716" s="67"/>
      <c r="AK716" s="67"/>
      <c r="AL716" s="67"/>
      <c r="AM716" s="67"/>
      <c r="AN716" s="67"/>
    </row>
    <row r="717" spans="1:40">
      <c r="A717" s="67"/>
      <c r="B717" s="68"/>
      <c r="C717" s="67"/>
      <c r="D717" s="67"/>
      <c r="E717" s="67"/>
      <c r="F717" s="67"/>
      <c r="G717" s="67"/>
      <c r="H717" s="69"/>
      <c r="I717" s="69"/>
      <c r="J717" s="69"/>
      <c r="K717" s="68"/>
      <c r="L717" s="69"/>
      <c r="M717" s="69"/>
      <c r="N717" s="69"/>
      <c r="O717" s="69"/>
      <c r="P717" s="67"/>
      <c r="Q717" s="69"/>
      <c r="R717" s="67"/>
      <c r="S717" s="67"/>
      <c r="T717" s="70"/>
      <c r="U717" s="70"/>
      <c r="V717" s="70"/>
      <c r="W717" s="68"/>
      <c r="X717" s="70"/>
      <c r="Y717" s="70"/>
      <c r="Z717" s="70"/>
      <c r="AA717" s="68"/>
      <c r="AB717" s="70"/>
      <c r="AC717" s="70"/>
      <c r="AD717" s="70"/>
      <c r="AE717" s="70"/>
      <c r="AF717" s="70"/>
      <c r="AG717" s="70"/>
      <c r="AH717" s="67"/>
      <c r="AI717" s="68"/>
      <c r="AJ717" s="67"/>
      <c r="AK717" s="67"/>
      <c r="AL717" s="67"/>
      <c r="AM717" s="67"/>
      <c r="AN717" s="67"/>
    </row>
    <row r="718" spans="1:40">
      <c r="A718" s="67"/>
      <c r="B718" s="68"/>
      <c r="C718" s="67"/>
      <c r="D718" s="67"/>
      <c r="E718" s="67"/>
      <c r="F718" s="67"/>
      <c r="G718" s="67"/>
      <c r="H718" s="69"/>
      <c r="I718" s="69"/>
      <c r="J718" s="69"/>
      <c r="K718" s="68"/>
      <c r="L718" s="69"/>
      <c r="M718" s="69"/>
      <c r="N718" s="69"/>
      <c r="O718" s="69"/>
      <c r="P718" s="67"/>
      <c r="Q718" s="69"/>
      <c r="R718" s="67"/>
      <c r="S718" s="67"/>
      <c r="T718" s="70"/>
      <c r="U718" s="70"/>
      <c r="V718" s="70"/>
      <c r="W718" s="68"/>
      <c r="X718" s="70"/>
      <c r="Y718" s="70"/>
      <c r="Z718" s="70"/>
      <c r="AA718" s="68"/>
      <c r="AB718" s="70"/>
      <c r="AC718" s="70"/>
      <c r="AD718" s="70"/>
      <c r="AE718" s="70"/>
      <c r="AF718" s="70"/>
      <c r="AG718" s="70"/>
      <c r="AH718" s="67"/>
      <c r="AI718" s="68"/>
      <c r="AJ718" s="67"/>
      <c r="AK718" s="67"/>
      <c r="AL718" s="67"/>
      <c r="AM718" s="67"/>
      <c r="AN718" s="67"/>
    </row>
    <row r="719" spans="1:40">
      <c r="A719" s="67"/>
      <c r="B719" s="68"/>
      <c r="C719" s="67"/>
      <c r="D719" s="67"/>
      <c r="E719" s="67"/>
      <c r="F719" s="67"/>
      <c r="G719" s="67"/>
      <c r="H719" s="69"/>
      <c r="I719" s="69"/>
      <c r="J719" s="69"/>
      <c r="K719" s="68"/>
      <c r="L719" s="69"/>
      <c r="M719" s="69"/>
      <c r="N719" s="69"/>
      <c r="O719" s="69"/>
      <c r="P719" s="67"/>
      <c r="Q719" s="69"/>
      <c r="R719" s="67"/>
      <c r="S719" s="67"/>
      <c r="T719" s="70"/>
      <c r="U719" s="70"/>
      <c r="V719" s="70"/>
      <c r="W719" s="68"/>
      <c r="X719" s="70"/>
      <c r="Y719" s="70"/>
      <c r="Z719" s="70"/>
      <c r="AA719" s="68"/>
      <c r="AB719" s="70"/>
      <c r="AC719" s="70"/>
      <c r="AD719" s="70"/>
      <c r="AE719" s="70"/>
      <c r="AF719" s="70"/>
      <c r="AG719" s="70"/>
      <c r="AH719" s="67"/>
      <c r="AI719" s="68"/>
      <c r="AJ719" s="67"/>
      <c r="AK719" s="67"/>
      <c r="AL719" s="67"/>
      <c r="AM719" s="67"/>
      <c r="AN719" s="67"/>
    </row>
    <row r="720" spans="1:40">
      <c r="A720" s="67"/>
      <c r="B720" s="68"/>
      <c r="C720" s="67"/>
      <c r="D720" s="67"/>
      <c r="E720" s="67"/>
      <c r="F720" s="67"/>
      <c r="G720" s="67"/>
      <c r="H720" s="69"/>
      <c r="I720" s="69"/>
      <c r="J720" s="69"/>
      <c r="K720" s="68"/>
      <c r="L720" s="69"/>
      <c r="M720" s="69"/>
      <c r="N720" s="69"/>
      <c r="O720" s="69"/>
      <c r="P720" s="67"/>
      <c r="Q720" s="69"/>
      <c r="R720" s="67"/>
      <c r="S720" s="67"/>
      <c r="T720" s="70"/>
      <c r="U720" s="70"/>
      <c r="V720" s="70"/>
      <c r="W720" s="68"/>
      <c r="X720" s="70"/>
      <c r="Y720" s="70"/>
      <c r="Z720" s="70"/>
      <c r="AA720" s="68"/>
      <c r="AB720" s="70"/>
      <c r="AC720" s="70"/>
      <c r="AD720" s="70"/>
      <c r="AE720" s="70"/>
      <c r="AF720" s="70"/>
      <c r="AG720" s="70"/>
      <c r="AH720" s="67"/>
      <c r="AI720" s="68"/>
      <c r="AJ720" s="67"/>
      <c r="AK720" s="67"/>
      <c r="AL720" s="67"/>
      <c r="AM720" s="67"/>
      <c r="AN720" s="67"/>
    </row>
    <row r="721" spans="1:40">
      <c r="A721" s="67"/>
      <c r="B721" s="68"/>
      <c r="C721" s="67"/>
      <c r="D721" s="67"/>
      <c r="E721" s="67"/>
      <c r="F721" s="67"/>
      <c r="G721" s="67"/>
      <c r="H721" s="69"/>
      <c r="I721" s="69"/>
      <c r="J721" s="69"/>
      <c r="K721" s="68"/>
      <c r="L721" s="69"/>
      <c r="M721" s="69"/>
      <c r="N721" s="69"/>
      <c r="O721" s="69"/>
      <c r="P721" s="67"/>
      <c r="Q721" s="69"/>
      <c r="R721" s="67"/>
      <c r="S721" s="67"/>
      <c r="T721" s="70"/>
      <c r="U721" s="70"/>
      <c r="V721" s="70"/>
      <c r="W721" s="68"/>
      <c r="X721" s="70"/>
      <c r="Y721" s="70"/>
      <c r="Z721" s="70"/>
      <c r="AA721" s="68"/>
      <c r="AB721" s="70"/>
      <c r="AC721" s="70"/>
      <c r="AD721" s="70"/>
      <c r="AE721" s="70"/>
      <c r="AF721" s="70"/>
      <c r="AG721" s="70"/>
      <c r="AH721" s="67"/>
      <c r="AI721" s="68"/>
      <c r="AJ721" s="67"/>
      <c r="AK721" s="67"/>
      <c r="AL721" s="67"/>
      <c r="AM721" s="67"/>
      <c r="AN721" s="67"/>
    </row>
    <row r="722" spans="1:40">
      <c r="A722" s="67"/>
      <c r="B722" s="68"/>
      <c r="C722" s="67"/>
      <c r="D722" s="67"/>
      <c r="E722" s="67"/>
      <c r="F722" s="67"/>
      <c r="G722" s="67"/>
      <c r="H722" s="69"/>
      <c r="I722" s="69"/>
      <c r="J722" s="69"/>
      <c r="K722" s="68"/>
      <c r="L722" s="69"/>
      <c r="M722" s="69"/>
      <c r="N722" s="69"/>
      <c r="O722" s="69"/>
      <c r="P722" s="67"/>
      <c r="Q722" s="69"/>
      <c r="R722" s="67"/>
      <c r="S722" s="67"/>
      <c r="T722" s="70"/>
      <c r="U722" s="70"/>
      <c r="V722" s="70"/>
      <c r="W722" s="68"/>
      <c r="X722" s="70"/>
      <c r="Y722" s="70"/>
      <c r="Z722" s="70"/>
      <c r="AA722" s="68"/>
      <c r="AB722" s="70"/>
      <c r="AC722" s="70"/>
      <c r="AD722" s="70"/>
      <c r="AE722" s="70"/>
      <c r="AF722" s="70"/>
      <c r="AG722" s="70"/>
      <c r="AH722" s="67"/>
      <c r="AI722" s="68"/>
      <c r="AJ722" s="67"/>
      <c r="AK722" s="67"/>
      <c r="AL722" s="67"/>
      <c r="AM722" s="67"/>
      <c r="AN722" s="67"/>
    </row>
    <row r="723" spans="1:40">
      <c r="A723" s="67"/>
      <c r="B723" s="68"/>
      <c r="C723" s="67"/>
      <c r="D723" s="67"/>
      <c r="E723" s="67"/>
      <c r="F723" s="67"/>
      <c r="G723" s="67"/>
      <c r="H723" s="69"/>
      <c r="I723" s="69"/>
      <c r="J723" s="69"/>
      <c r="K723" s="68"/>
      <c r="L723" s="69"/>
      <c r="M723" s="69"/>
      <c r="N723" s="69"/>
      <c r="O723" s="69"/>
      <c r="P723" s="67"/>
      <c r="Q723" s="69"/>
      <c r="R723" s="67"/>
      <c r="S723" s="67"/>
      <c r="T723" s="70"/>
      <c r="U723" s="70"/>
      <c r="V723" s="70"/>
      <c r="W723" s="68"/>
      <c r="X723" s="70"/>
      <c r="Y723" s="70"/>
      <c r="Z723" s="70"/>
      <c r="AA723" s="68"/>
      <c r="AB723" s="70"/>
      <c r="AC723" s="70"/>
      <c r="AD723" s="70"/>
      <c r="AE723" s="70"/>
      <c r="AF723" s="70"/>
      <c r="AG723" s="70"/>
      <c r="AH723" s="67"/>
      <c r="AI723" s="68"/>
      <c r="AJ723" s="67"/>
      <c r="AK723" s="67"/>
      <c r="AL723" s="67"/>
      <c r="AM723" s="67"/>
      <c r="AN723" s="67"/>
    </row>
    <row r="724" spans="1:40">
      <c r="A724" s="67"/>
      <c r="B724" s="68"/>
      <c r="C724" s="67"/>
      <c r="D724" s="67"/>
      <c r="E724" s="67"/>
      <c r="F724" s="67"/>
      <c r="G724" s="67"/>
      <c r="H724" s="69"/>
      <c r="I724" s="69"/>
      <c r="J724" s="69"/>
      <c r="K724" s="68"/>
      <c r="L724" s="69"/>
      <c r="M724" s="69"/>
      <c r="N724" s="69"/>
      <c r="O724" s="69"/>
      <c r="P724" s="67"/>
      <c r="Q724" s="69"/>
      <c r="R724" s="67"/>
      <c r="S724" s="67"/>
      <c r="T724" s="70"/>
      <c r="U724" s="70"/>
      <c r="V724" s="70"/>
      <c r="W724" s="68"/>
      <c r="X724" s="70"/>
      <c r="Y724" s="70"/>
      <c r="Z724" s="70"/>
      <c r="AA724" s="68"/>
      <c r="AB724" s="70"/>
      <c r="AC724" s="70"/>
      <c r="AD724" s="70"/>
      <c r="AE724" s="70"/>
      <c r="AF724" s="70"/>
      <c r="AG724" s="70"/>
      <c r="AH724" s="67"/>
      <c r="AI724" s="68"/>
      <c r="AJ724" s="67"/>
      <c r="AK724" s="67"/>
      <c r="AL724" s="67"/>
      <c r="AM724" s="67"/>
      <c r="AN724" s="67"/>
    </row>
    <row r="725" spans="1:40">
      <c r="A725" s="67"/>
      <c r="B725" s="68"/>
      <c r="C725" s="67"/>
      <c r="D725" s="67"/>
      <c r="E725" s="67"/>
      <c r="F725" s="67"/>
      <c r="G725" s="67"/>
      <c r="H725" s="69"/>
      <c r="I725" s="69"/>
      <c r="J725" s="69"/>
      <c r="K725" s="68"/>
      <c r="L725" s="69"/>
      <c r="M725" s="69"/>
      <c r="N725" s="69"/>
      <c r="O725" s="69"/>
      <c r="P725" s="67"/>
      <c r="Q725" s="69"/>
      <c r="R725" s="67"/>
      <c r="S725" s="67"/>
      <c r="T725" s="70"/>
      <c r="U725" s="70"/>
      <c r="V725" s="70"/>
      <c r="W725" s="68"/>
      <c r="X725" s="70"/>
      <c r="Y725" s="70"/>
      <c r="Z725" s="70"/>
      <c r="AA725" s="68"/>
      <c r="AB725" s="70"/>
      <c r="AC725" s="70"/>
      <c r="AD725" s="70"/>
      <c r="AE725" s="70"/>
      <c r="AF725" s="70"/>
      <c r="AG725" s="70"/>
      <c r="AH725" s="67"/>
      <c r="AI725" s="68"/>
      <c r="AJ725" s="67"/>
      <c r="AK725" s="67"/>
      <c r="AL725" s="67"/>
      <c r="AM725" s="67"/>
      <c r="AN725" s="67"/>
    </row>
    <row r="726" spans="1:40">
      <c r="A726" s="67"/>
      <c r="B726" s="68"/>
      <c r="C726" s="67"/>
      <c r="D726" s="67"/>
      <c r="E726" s="67"/>
      <c r="F726" s="67"/>
      <c r="G726" s="67"/>
      <c r="H726" s="69"/>
      <c r="I726" s="69"/>
      <c r="J726" s="69"/>
      <c r="K726" s="68"/>
      <c r="L726" s="69"/>
      <c r="M726" s="69"/>
      <c r="N726" s="69"/>
      <c r="O726" s="69"/>
      <c r="P726" s="67"/>
      <c r="Q726" s="69"/>
      <c r="R726" s="67"/>
      <c r="S726" s="67"/>
      <c r="T726" s="70"/>
      <c r="U726" s="70"/>
      <c r="V726" s="70"/>
      <c r="W726" s="68"/>
      <c r="X726" s="70"/>
      <c r="Y726" s="70"/>
      <c r="Z726" s="70"/>
      <c r="AA726" s="68"/>
      <c r="AB726" s="70"/>
      <c r="AC726" s="70"/>
      <c r="AD726" s="70"/>
      <c r="AE726" s="70"/>
      <c r="AF726" s="70"/>
      <c r="AG726" s="70"/>
      <c r="AH726" s="67"/>
      <c r="AI726" s="68"/>
      <c r="AJ726" s="67"/>
      <c r="AK726" s="67"/>
      <c r="AL726" s="67"/>
      <c r="AM726" s="67"/>
      <c r="AN726" s="67"/>
    </row>
    <row r="727" spans="1:40">
      <c r="A727" s="67"/>
      <c r="B727" s="68"/>
      <c r="C727" s="67"/>
      <c r="D727" s="67"/>
      <c r="E727" s="67"/>
      <c r="F727" s="67"/>
      <c r="G727" s="67"/>
      <c r="H727" s="69"/>
      <c r="I727" s="69"/>
      <c r="J727" s="69"/>
      <c r="K727" s="68"/>
      <c r="L727" s="69"/>
      <c r="M727" s="69"/>
      <c r="N727" s="69"/>
      <c r="O727" s="69"/>
      <c r="P727" s="67"/>
      <c r="Q727" s="69"/>
      <c r="R727" s="67"/>
      <c r="S727" s="67"/>
      <c r="T727" s="70"/>
      <c r="U727" s="70"/>
      <c r="V727" s="70"/>
      <c r="W727" s="68"/>
      <c r="X727" s="70"/>
      <c r="Y727" s="70"/>
      <c r="Z727" s="70"/>
      <c r="AA727" s="68"/>
      <c r="AB727" s="70"/>
      <c r="AC727" s="70"/>
      <c r="AD727" s="70"/>
      <c r="AE727" s="70"/>
      <c r="AF727" s="70"/>
      <c r="AG727" s="70"/>
      <c r="AH727" s="67"/>
      <c r="AI727" s="68"/>
      <c r="AJ727" s="67"/>
      <c r="AK727" s="67"/>
      <c r="AL727" s="67"/>
      <c r="AM727" s="67"/>
      <c r="AN727" s="67"/>
    </row>
    <row r="728" spans="1:40">
      <c r="A728" s="67"/>
      <c r="B728" s="68"/>
      <c r="C728" s="67"/>
      <c r="D728" s="67"/>
      <c r="E728" s="67"/>
      <c r="F728" s="67"/>
      <c r="G728" s="67"/>
      <c r="H728" s="69"/>
      <c r="I728" s="69"/>
      <c r="J728" s="69"/>
      <c r="K728" s="68"/>
      <c r="L728" s="69"/>
      <c r="M728" s="69"/>
      <c r="N728" s="69"/>
      <c r="O728" s="69"/>
      <c r="P728" s="67"/>
      <c r="Q728" s="69"/>
      <c r="R728" s="67"/>
      <c r="S728" s="67"/>
      <c r="T728" s="70"/>
      <c r="U728" s="70"/>
      <c r="V728" s="70"/>
      <c r="W728" s="68"/>
      <c r="X728" s="70"/>
      <c r="Y728" s="70"/>
      <c r="Z728" s="70"/>
      <c r="AA728" s="68"/>
      <c r="AB728" s="70"/>
      <c r="AC728" s="70"/>
      <c r="AD728" s="70"/>
      <c r="AE728" s="70"/>
      <c r="AF728" s="70"/>
      <c r="AG728" s="70"/>
      <c r="AH728" s="67"/>
      <c r="AI728" s="68"/>
      <c r="AJ728" s="67"/>
      <c r="AK728" s="67"/>
      <c r="AL728" s="67"/>
      <c r="AM728" s="67"/>
      <c r="AN728" s="67"/>
    </row>
    <row r="729" spans="1:40">
      <c r="A729" s="67"/>
      <c r="B729" s="68"/>
      <c r="C729" s="67"/>
      <c r="D729" s="67"/>
      <c r="E729" s="67"/>
      <c r="F729" s="67"/>
      <c r="G729" s="67"/>
      <c r="H729" s="69"/>
      <c r="I729" s="69"/>
      <c r="J729" s="69"/>
      <c r="K729" s="68"/>
      <c r="L729" s="69"/>
      <c r="M729" s="69"/>
      <c r="N729" s="69"/>
      <c r="O729" s="69"/>
      <c r="P729" s="67"/>
      <c r="Q729" s="69"/>
      <c r="R729" s="67"/>
      <c r="S729" s="67"/>
      <c r="T729" s="70"/>
      <c r="U729" s="70"/>
      <c r="V729" s="70"/>
      <c r="W729" s="68"/>
      <c r="X729" s="70"/>
      <c r="Y729" s="70"/>
      <c r="Z729" s="70"/>
      <c r="AA729" s="68"/>
      <c r="AB729" s="70"/>
      <c r="AC729" s="70"/>
      <c r="AD729" s="70"/>
      <c r="AE729" s="70"/>
      <c r="AF729" s="70"/>
      <c r="AG729" s="70"/>
      <c r="AH729" s="67"/>
      <c r="AI729" s="68"/>
      <c r="AJ729" s="67"/>
      <c r="AK729" s="67"/>
      <c r="AL729" s="67"/>
      <c r="AM729" s="67"/>
      <c r="AN729" s="67"/>
    </row>
    <row r="730" spans="1:40">
      <c r="A730" s="67"/>
      <c r="B730" s="68"/>
      <c r="C730" s="67"/>
      <c r="D730" s="67"/>
      <c r="E730" s="67"/>
      <c r="F730" s="67"/>
      <c r="G730" s="67"/>
      <c r="H730" s="69"/>
      <c r="I730" s="69"/>
      <c r="J730" s="69"/>
      <c r="K730" s="68"/>
      <c r="L730" s="69"/>
      <c r="M730" s="69"/>
      <c r="N730" s="69"/>
      <c r="O730" s="69"/>
      <c r="P730" s="67"/>
      <c r="Q730" s="69"/>
      <c r="R730" s="67"/>
      <c r="S730" s="67"/>
      <c r="T730" s="70"/>
      <c r="U730" s="70"/>
      <c r="V730" s="70"/>
      <c r="W730" s="68"/>
      <c r="X730" s="70"/>
      <c r="Y730" s="70"/>
      <c r="Z730" s="70"/>
      <c r="AA730" s="68"/>
      <c r="AB730" s="70"/>
      <c r="AC730" s="70"/>
      <c r="AD730" s="70"/>
      <c r="AE730" s="70"/>
      <c r="AF730" s="70"/>
      <c r="AG730" s="70"/>
      <c r="AH730" s="67"/>
      <c r="AI730" s="68"/>
      <c r="AJ730" s="67"/>
      <c r="AK730" s="67"/>
      <c r="AL730" s="67"/>
      <c r="AM730" s="67"/>
      <c r="AN730" s="67"/>
    </row>
    <row r="731" spans="1:40">
      <c r="A731" s="67"/>
      <c r="B731" s="68"/>
      <c r="C731" s="67"/>
      <c r="D731" s="67"/>
      <c r="E731" s="67"/>
      <c r="F731" s="67"/>
      <c r="G731" s="67"/>
      <c r="H731" s="69"/>
      <c r="I731" s="69"/>
      <c r="J731" s="69"/>
      <c r="K731" s="68"/>
      <c r="L731" s="69"/>
      <c r="M731" s="69"/>
      <c r="N731" s="69"/>
      <c r="O731" s="69"/>
      <c r="P731" s="67"/>
      <c r="Q731" s="69"/>
      <c r="R731" s="67"/>
      <c r="S731" s="67"/>
      <c r="T731" s="70"/>
      <c r="U731" s="70"/>
      <c r="V731" s="70"/>
      <c r="W731" s="68"/>
      <c r="X731" s="70"/>
      <c r="Y731" s="70"/>
      <c r="Z731" s="70"/>
      <c r="AA731" s="68"/>
      <c r="AB731" s="70"/>
      <c r="AC731" s="70"/>
      <c r="AD731" s="70"/>
      <c r="AE731" s="70"/>
      <c r="AF731" s="70"/>
      <c r="AG731" s="70"/>
      <c r="AH731" s="67"/>
      <c r="AI731" s="68"/>
      <c r="AJ731" s="67"/>
      <c r="AK731" s="67"/>
      <c r="AL731" s="67"/>
      <c r="AM731" s="67"/>
      <c r="AN731" s="67"/>
    </row>
    <row r="732" spans="1:40">
      <c r="A732" s="67"/>
      <c r="B732" s="68"/>
      <c r="C732" s="67"/>
      <c r="D732" s="67"/>
      <c r="E732" s="67"/>
      <c r="F732" s="67"/>
      <c r="G732" s="67"/>
      <c r="H732" s="69"/>
      <c r="I732" s="69"/>
      <c r="J732" s="69"/>
      <c r="K732" s="68"/>
      <c r="L732" s="69"/>
      <c r="M732" s="69"/>
      <c r="N732" s="69"/>
      <c r="O732" s="69"/>
      <c r="P732" s="67"/>
      <c r="Q732" s="69"/>
      <c r="R732" s="67"/>
      <c r="S732" s="67"/>
      <c r="T732" s="70"/>
      <c r="U732" s="70"/>
      <c r="V732" s="70"/>
      <c r="W732" s="68"/>
      <c r="X732" s="70"/>
      <c r="Y732" s="70"/>
      <c r="Z732" s="70"/>
      <c r="AA732" s="68"/>
      <c r="AB732" s="70"/>
      <c r="AC732" s="70"/>
      <c r="AD732" s="70"/>
      <c r="AE732" s="70"/>
      <c r="AF732" s="70"/>
      <c r="AG732" s="70"/>
      <c r="AH732" s="67"/>
      <c r="AI732" s="68"/>
      <c r="AJ732" s="67"/>
      <c r="AK732" s="67"/>
      <c r="AL732" s="67"/>
      <c r="AM732" s="67"/>
      <c r="AN732" s="67"/>
    </row>
    <row r="733" spans="1:40">
      <c r="A733" s="67"/>
      <c r="B733" s="68"/>
      <c r="C733" s="67"/>
      <c r="D733" s="67"/>
      <c r="E733" s="67"/>
      <c r="F733" s="67"/>
      <c r="G733" s="67"/>
      <c r="H733" s="69"/>
      <c r="I733" s="69"/>
      <c r="J733" s="69"/>
      <c r="K733" s="68"/>
      <c r="L733" s="69"/>
      <c r="M733" s="69"/>
      <c r="N733" s="69"/>
      <c r="O733" s="69"/>
      <c r="P733" s="67"/>
      <c r="Q733" s="69"/>
      <c r="R733" s="67"/>
      <c r="S733" s="67"/>
      <c r="T733" s="70"/>
      <c r="U733" s="70"/>
      <c r="V733" s="70"/>
      <c r="W733" s="68"/>
      <c r="X733" s="70"/>
      <c r="Y733" s="70"/>
      <c r="Z733" s="70"/>
      <c r="AA733" s="68"/>
      <c r="AB733" s="70"/>
      <c r="AC733" s="70"/>
      <c r="AD733" s="70"/>
      <c r="AE733" s="70"/>
      <c r="AF733" s="70"/>
      <c r="AG733" s="70"/>
      <c r="AH733" s="67"/>
      <c r="AI733" s="68"/>
      <c r="AJ733" s="67"/>
      <c r="AK733" s="67"/>
      <c r="AL733" s="67"/>
      <c r="AM733" s="67"/>
      <c r="AN733" s="67"/>
    </row>
    <row r="734" spans="1:40">
      <c r="A734" s="67"/>
      <c r="B734" s="68"/>
      <c r="C734" s="67"/>
      <c r="D734" s="67"/>
      <c r="E734" s="67"/>
      <c r="F734" s="67"/>
      <c r="G734" s="67"/>
      <c r="H734" s="69"/>
      <c r="I734" s="69"/>
      <c r="J734" s="69"/>
      <c r="K734" s="68"/>
      <c r="L734" s="69"/>
      <c r="M734" s="69"/>
      <c r="N734" s="69"/>
      <c r="O734" s="69"/>
      <c r="P734" s="67"/>
      <c r="Q734" s="69"/>
      <c r="R734" s="67"/>
      <c r="S734" s="67"/>
      <c r="T734" s="70"/>
      <c r="U734" s="70"/>
      <c r="V734" s="70"/>
      <c r="W734" s="68"/>
      <c r="X734" s="70"/>
      <c r="Y734" s="70"/>
      <c r="Z734" s="70"/>
      <c r="AA734" s="68"/>
      <c r="AB734" s="70"/>
      <c r="AC734" s="70"/>
      <c r="AD734" s="70"/>
      <c r="AE734" s="70"/>
      <c r="AF734" s="70"/>
      <c r="AG734" s="70"/>
      <c r="AH734" s="67"/>
      <c r="AI734" s="68"/>
      <c r="AJ734" s="67"/>
      <c r="AK734" s="67"/>
      <c r="AL734" s="67"/>
      <c r="AM734" s="67"/>
      <c r="AN734" s="67"/>
    </row>
    <row r="735" spans="1:40">
      <c r="A735" s="67"/>
      <c r="B735" s="68"/>
      <c r="C735" s="67"/>
      <c r="D735" s="67"/>
      <c r="E735" s="67"/>
      <c r="F735" s="67"/>
      <c r="G735" s="67"/>
      <c r="H735" s="69"/>
      <c r="I735" s="69"/>
      <c r="J735" s="69"/>
      <c r="K735" s="68"/>
      <c r="L735" s="69"/>
      <c r="M735" s="69"/>
      <c r="N735" s="69"/>
      <c r="O735" s="69"/>
      <c r="P735" s="67"/>
      <c r="Q735" s="69"/>
      <c r="R735" s="67"/>
      <c r="S735" s="67"/>
      <c r="T735" s="70"/>
      <c r="U735" s="70"/>
      <c r="V735" s="70"/>
      <c r="W735" s="68"/>
      <c r="X735" s="70"/>
      <c r="Y735" s="70"/>
      <c r="Z735" s="70"/>
      <c r="AA735" s="68"/>
      <c r="AB735" s="70"/>
      <c r="AC735" s="70"/>
      <c r="AD735" s="70"/>
      <c r="AE735" s="70"/>
      <c r="AF735" s="70"/>
      <c r="AG735" s="70"/>
      <c r="AH735" s="67"/>
      <c r="AI735" s="68"/>
      <c r="AJ735" s="67"/>
      <c r="AK735" s="67"/>
      <c r="AL735" s="67"/>
      <c r="AM735" s="67"/>
      <c r="AN735" s="67"/>
    </row>
    <row r="736" spans="1:40">
      <c r="A736" s="67"/>
      <c r="B736" s="68"/>
      <c r="C736" s="67"/>
      <c r="D736" s="67"/>
      <c r="E736" s="67"/>
      <c r="F736" s="67"/>
      <c r="G736" s="67"/>
      <c r="H736" s="69"/>
      <c r="I736" s="69"/>
      <c r="J736" s="69"/>
      <c r="K736" s="68"/>
      <c r="L736" s="69"/>
      <c r="M736" s="69"/>
      <c r="N736" s="69"/>
      <c r="O736" s="69"/>
      <c r="P736" s="67"/>
      <c r="Q736" s="69"/>
      <c r="R736" s="67"/>
      <c r="S736" s="67"/>
      <c r="T736" s="70"/>
      <c r="U736" s="70"/>
      <c r="V736" s="70"/>
      <c r="W736" s="68"/>
      <c r="X736" s="70"/>
      <c r="Y736" s="70"/>
      <c r="Z736" s="70"/>
      <c r="AA736" s="68"/>
      <c r="AB736" s="70"/>
      <c r="AC736" s="70"/>
      <c r="AD736" s="70"/>
      <c r="AE736" s="70"/>
      <c r="AF736" s="70"/>
      <c r="AG736" s="70"/>
      <c r="AH736" s="67"/>
      <c r="AI736" s="68"/>
      <c r="AJ736" s="67"/>
      <c r="AK736" s="67"/>
      <c r="AL736" s="67"/>
      <c r="AM736" s="67"/>
      <c r="AN736" s="67"/>
    </row>
    <row r="737" spans="1:40">
      <c r="A737" s="67"/>
      <c r="B737" s="68"/>
      <c r="C737" s="67"/>
      <c r="D737" s="67"/>
      <c r="E737" s="67"/>
      <c r="F737" s="67"/>
      <c r="G737" s="67"/>
      <c r="H737" s="69"/>
      <c r="I737" s="69"/>
      <c r="J737" s="69"/>
      <c r="K737" s="68"/>
      <c r="L737" s="69"/>
      <c r="M737" s="69"/>
      <c r="N737" s="69"/>
      <c r="O737" s="69"/>
      <c r="P737" s="67"/>
      <c r="Q737" s="69"/>
      <c r="R737" s="67"/>
      <c r="S737" s="67"/>
      <c r="T737" s="70"/>
      <c r="U737" s="70"/>
      <c r="V737" s="70"/>
      <c r="W737" s="68"/>
      <c r="X737" s="70"/>
      <c r="Y737" s="70"/>
      <c r="Z737" s="70"/>
      <c r="AA737" s="68"/>
      <c r="AB737" s="70"/>
      <c r="AC737" s="70"/>
      <c r="AD737" s="70"/>
      <c r="AE737" s="70"/>
      <c r="AF737" s="70"/>
      <c r="AG737" s="70"/>
      <c r="AH737" s="67"/>
      <c r="AI737" s="68"/>
      <c r="AJ737" s="67"/>
      <c r="AK737" s="67"/>
      <c r="AL737" s="67"/>
      <c r="AM737" s="67"/>
      <c r="AN737" s="67"/>
    </row>
    <row r="738" spans="1:40">
      <c r="A738" s="67"/>
      <c r="B738" s="68"/>
      <c r="C738" s="67"/>
      <c r="D738" s="67"/>
      <c r="E738" s="67"/>
      <c r="F738" s="67"/>
      <c r="G738" s="67"/>
      <c r="H738" s="69"/>
      <c r="I738" s="69"/>
      <c r="J738" s="69"/>
      <c r="K738" s="68"/>
      <c r="L738" s="69"/>
      <c r="M738" s="69"/>
      <c r="N738" s="69"/>
      <c r="O738" s="69"/>
      <c r="P738" s="67"/>
      <c r="Q738" s="69"/>
      <c r="R738" s="67"/>
      <c r="S738" s="67"/>
      <c r="T738" s="70"/>
      <c r="U738" s="70"/>
      <c r="V738" s="70"/>
      <c r="W738" s="68"/>
      <c r="X738" s="70"/>
      <c r="Y738" s="70"/>
      <c r="Z738" s="70"/>
      <c r="AA738" s="68"/>
      <c r="AB738" s="70"/>
      <c r="AC738" s="70"/>
      <c r="AD738" s="70"/>
      <c r="AE738" s="70"/>
      <c r="AF738" s="70"/>
      <c r="AG738" s="70"/>
      <c r="AH738" s="67"/>
      <c r="AI738" s="68"/>
      <c r="AJ738" s="67"/>
      <c r="AK738" s="67"/>
      <c r="AL738" s="67"/>
      <c r="AM738" s="67"/>
      <c r="AN738" s="67"/>
    </row>
    <row r="739" spans="1:40">
      <c r="A739" s="67"/>
      <c r="B739" s="68"/>
      <c r="C739" s="67"/>
      <c r="D739" s="67"/>
      <c r="E739" s="67"/>
      <c r="F739" s="67"/>
      <c r="G739" s="67"/>
      <c r="H739" s="69"/>
      <c r="I739" s="69"/>
      <c r="J739" s="69"/>
      <c r="K739" s="68"/>
      <c r="L739" s="69"/>
      <c r="M739" s="69"/>
      <c r="N739" s="69"/>
      <c r="O739" s="69"/>
      <c r="P739" s="67"/>
      <c r="Q739" s="69"/>
      <c r="R739" s="67"/>
      <c r="S739" s="67"/>
      <c r="T739" s="70"/>
      <c r="U739" s="70"/>
      <c r="V739" s="70"/>
      <c r="W739" s="68"/>
      <c r="X739" s="70"/>
      <c r="Y739" s="70"/>
      <c r="Z739" s="70"/>
      <c r="AA739" s="68"/>
      <c r="AB739" s="70"/>
      <c r="AC739" s="70"/>
      <c r="AD739" s="70"/>
      <c r="AE739" s="70"/>
      <c r="AF739" s="70"/>
      <c r="AG739" s="70"/>
      <c r="AH739" s="67"/>
      <c r="AI739" s="68"/>
      <c r="AJ739" s="67"/>
      <c r="AK739" s="67"/>
      <c r="AL739" s="67"/>
      <c r="AM739" s="67"/>
      <c r="AN739" s="67"/>
    </row>
    <row r="740" spans="1:40">
      <c r="A740" s="67"/>
      <c r="B740" s="68"/>
      <c r="C740" s="67"/>
      <c r="D740" s="67"/>
      <c r="E740" s="67"/>
      <c r="F740" s="67"/>
      <c r="G740" s="67"/>
      <c r="H740" s="69"/>
      <c r="I740" s="69"/>
      <c r="J740" s="69"/>
      <c r="K740" s="68"/>
      <c r="L740" s="69"/>
      <c r="M740" s="69"/>
      <c r="N740" s="69"/>
      <c r="O740" s="69"/>
      <c r="P740" s="67"/>
      <c r="Q740" s="69"/>
      <c r="R740" s="67"/>
      <c r="S740" s="67"/>
      <c r="T740" s="70"/>
      <c r="U740" s="70"/>
      <c r="V740" s="70"/>
      <c r="W740" s="68"/>
      <c r="X740" s="70"/>
      <c r="Y740" s="70"/>
      <c r="Z740" s="70"/>
      <c r="AA740" s="68"/>
      <c r="AB740" s="70"/>
      <c r="AC740" s="70"/>
      <c r="AD740" s="70"/>
      <c r="AE740" s="70"/>
      <c r="AF740" s="70"/>
      <c r="AG740" s="70"/>
      <c r="AH740" s="67"/>
      <c r="AI740" s="68"/>
      <c r="AJ740" s="67"/>
      <c r="AK740" s="67"/>
      <c r="AL740" s="67"/>
      <c r="AM740" s="67"/>
      <c r="AN740" s="67"/>
    </row>
    <row r="741" spans="1:40">
      <c r="A741" s="67"/>
      <c r="B741" s="68"/>
      <c r="C741" s="67"/>
      <c r="D741" s="67"/>
      <c r="E741" s="67"/>
      <c r="F741" s="67"/>
      <c r="G741" s="67"/>
      <c r="H741" s="69"/>
      <c r="I741" s="69"/>
      <c r="J741" s="69"/>
      <c r="K741" s="68"/>
      <c r="L741" s="69"/>
      <c r="M741" s="69"/>
      <c r="N741" s="69"/>
      <c r="O741" s="69"/>
      <c r="P741" s="67"/>
      <c r="Q741" s="69"/>
      <c r="R741" s="67"/>
      <c r="S741" s="67"/>
      <c r="T741" s="70"/>
      <c r="U741" s="70"/>
      <c r="V741" s="70"/>
      <c r="W741" s="68"/>
      <c r="X741" s="70"/>
      <c r="Y741" s="70"/>
      <c r="Z741" s="70"/>
      <c r="AA741" s="68"/>
      <c r="AB741" s="70"/>
      <c r="AC741" s="70"/>
      <c r="AD741" s="70"/>
      <c r="AE741" s="70"/>
      <c r="AF741" s="70"/>
      <c r="AG741" s="70"/>
      <c r="AH741" s="67"/>
      <c r="AI741" s="68"/>
      <c r="AJ741" s="67"/>
      <c r="AK741" s="67"/>
      <c r="AL741" s="67"/>
      <c r="AM741" s="67"/>
      <c r="AN741" s="67"/>
    </row>
    <row r="742" spans="1:40">
      <c r="A742" s="67"/>
      <c r="B742" s="68"/>
      <c r="C742" s="67"/>
      <c r="D742" s="67"/>
      <c r="E742" s="67"/>
      <c r="F742" s="67"/>
      <c r="G742" s="67"/>
      <c r="H742" s="69"/>
      <c r="I742" s="69"/>
      <c r="J742" s="69"/>
      <c r="K742" s="68"/>
      <c r="L742" s="69"/>
      <c r="M742" s="69"/>
      <c r="N742" s="69"/>
      <c r="O742" s="69"/>
      <c r="P742" s="67"/>
      <c r="Q742" s="69"/>
      <c r="R742" s="67"/>
      <c r="S742" s="67"/>
      <c r="T742" s="70"/>
      <c r="U742" s="70"/>
      <c r="V742" s="70"/>
      <c r="W742" s="68"/>
      <c r="X742" s="70"/>
      <c r="Y742" s="70"/>
      <c r="Z742" s="70"/>
      <c r="AA742" s="68"/>
      <c r="AB742" s="70"/>
      <c r="AC742" s="70"/>
      <c r="AD742" s="70"/>
      <c r="AE742" s="70"/>
      <c r="AF742" s="70"/>
      <c r="AG742" s="70"/>
      <c r="AH742" s="67"/>
      <c r="AI742" s="68"/>
      <c r="AJ742" s="67"/>
      <c r="AK742" s="67"/>
      <c r="AL742" s="67"/>
      <c r="AM742" s="67"/>
      <c r="AN742" s="67"/>
    </row>
    <row r="743" spans="1:40">
      <c r="A743" s="67"/>
      <c r="B743" s="68"/>
      <c r="C743" s="67"/>
      <c r="D743" s="67"/>
      <c r="E743" s="67"/>
      <c r="F743" s="67"/>
      <c r="G743" s="67"/>
      <c r="H743" s="69"/>
      <c r="I743" s="69"/>
      <c r="J743" s="69"/>
      <c r="K743" s="68"/>
      <c r="L743" s="69"/>
      <c r="M743" s="69"/>
      <c r="N743" s="69"/>
      <c r="O743" s="69"/>
      <c r="P743" s="67"/>
      <c r="Q743" s="69"/>
      <c r="R743" s="67"/>
      <c r="S743" s="67"/>
      <c r="T743" s="70"/>
      <c r="U743" s="70"/>
      <c r="V743" s="70"/>
      <c r="W743" s="68"/>
      <c r="X743" s="70"/>
      <c r="Y743" s="70"/>
      <c r="Z743" s="70"/>
      <c r="AA743" s="68"/>
      <c r="AB743" s="70"/>
      <c r="AC743" s="70"/>
      <c r="AD743" s="70"/>
      <c r="AE743" s="70"/>
      <c r="AF743" s="70"/>
      <c r="AG743" s="70"/>
      <c r="AH743" s="67"/>
      <c r="AI743" s="68"/>
      <c r="AJ743" s="67"/>
      <c r="AK743" s="67"/>
      <c r="AL743" s="67"/>
      <c r="AM743" s="67"/>
      <c r="AN743" s="67"/>
    </row>
    <row r="744" spans="1:40">
      <c r="A744" s="67"/>
      <c r="B744" s="68"/>
      <c r="C744" s="67"/>
      <c r="D744" s="67"/>
      <c r="E744" s="67"/>
      <c r="F744" s="67"/>
      <c r="G744" s="67"/>
      <c r="H744" s="69"/>
      <c r="I744" s="69"/>
      <c r="J744" s="69"/>
      <c r="K744" s="68"/>
      <c r="L744" s="69"/>
      <c r="M744" s="69"/>
      <c r="N744" s="69"/>
      <c r="O744" s="69"/>
      <c r="P744" s="67"/>
      <c r="Q744" s="69"/>
      <c r="R744" s="67"/>
      <c r="S744" s="67"/>
      <c r="T744" s="70"/>
      <c r="U744" s="70"/>
      <c r="V744" s="70"/>
      <c r="W744" s="68"/>
      <c r="X744" s="70"/>
      <c r="Y744" s="70"/>
      <c r="Z744" s="70"/>
      <c r="AA744" s="68"/>
      <c r="AB744" s="70"/>
      <c r="AC744" s="70"/>
      <c r="AD744" s="70"/>
      <c r="AE744" s="70"/>
      <c r="AF744" s="70"/>
      <c r="AG744" s="70"/>
      <c r="AH744" s="67"/>
      <c r="AI744" s="68"/>
      <c r="AJ744" s="67"/>
      <c r="AK744" s="67"/>
      <c r="AL744" s="67"/>
      <c r="AM744" s="67"/>
      <c r="AN744" s="67"/>
    </row>
    <row r="745" spans="1:40">
      <c r="A745" s="67"/>
      <c r="B745" s="68"/>
      <c r="C745" s="67"/>
      <c r="D745" s="67"/>
      <c r="E745" s="67"/>
      <c r="F745" s="67"/>
      <c r="G745" s="67"/>
      <c r="H745" s="69"/>
      <c r="I745" s="69"/>
      <c r="J745" s="69"/>
      <c r="K745" s="68"/>
      <c r="L745" s="69"/>
      <c r="M745" s="69"/>
      <c r="N745" s="69"/>
      <c r="O745" s="69"/>
      <c r="P745" s="67"/>
      <c r="Q745" s="69"/>
      <c r="R745" s="67"/>
      <c r="S745" s="67"/>
      <c r="T745" s="70"/>
      <c r="U745" s="70"/>
      <c r="V745" s="70"/>
      <c r="W745" s="68"/>
      <c r="X745" s="70"/>
      <c r="Y745" s="70"/>
      <c r="Z745" s="70"/>
      <c r="AA745" s="68"/>
      <c r="AB745" s="70"/>
      <c r="AC745" s="70"/>
      <c r="AD745" s="70"/>
      <c r="AE745" s="70"/>
      <c r="AF745" s="70"/>
      <c r="AG745" s="70"/>
      <c r="AH745" s="67"/>
      <c r="AI745" s="68"/>
      <c r="AJ745" s="67"/>
      <c r="AK745" s="67"/>
      <c r="AL745" s="67"/>
      <c r="AM745" s="67"/>
      <c r="AN745" s="67"/>
    </row>
    <row r="746" spans="1:40">
      <c r="A746" s="67"/>
      <c r="B746" s="68"/>
      <c r="C746" s="67"/>
      <c r="D746" s="67"/>
      <c r="E746" s="67"/>
      <c r="F746" s="67"/>
      <c r="G746" s="67"/>
      <c r="H746" s="69"/>
      <c r="I746" s="69"/>
      <c r="J746" s="69"/>
      <c r="K746" s="68"/>
      <c r="L746" s="69"/>
      <c r="M746" s="69"/>
      <c r="N746" s="69"/>
      <c r="O746" s="69"/>
      <c r="P746" s="67"/>
      <c r="Q746" s="69"/>
      <c r="R746" s="67"/>
      <c r="S746" s="67"/>
      <c r="T746" s="70"/>
      <c r="U746" s="70"/>
      <c r="V746" s="70"/>
      <c r="W746" s="68"/>
      <c r="X746" s="70"/>
      <c r="Y746" s="70"/>
      <c r="Z746" s="70"/>
      <c r="AA746" s="68"/>
      <c r="AB746" s="70"/>
      <c r="AC746" s="70"/>
      <c r="AD746" s="70"/>
      <c r="AE746" s="70"/>
      <c r="AF746" s="70"/>
      <c r="AG746" s="70"/>
      <c r="AH746" s="67"/>
      <c r="AI746" s="68"/>
      <c r="AJ746" s="67"/>
      <c r="AK746" s="67"/>
      <c r="AL746" s="67"/>
      <c r="AM746" s="67"/>
      <c r="AN746" s="67"/>
    </row>
    <row r="747" spans="1:40">
      <c r="A747" s="67"/>
      <c r="B747" s="68"/>
      <c r="C747" s="67"/>
      <c r="D747" s="67"/>
      <c r="E747" s="67"/>
      <c r="F747" s="67"/>
      <c r="G747" s="67"/>
      <c r="H747" s="69"/>
      <c r="I747" s="69"/>
      <c r="J747" s="69"/>
      <c r="K747" s="68"/>
      <c r="L747" s="69"/>
      <c r="M747" s="69"/>
      <c r="N747" s="69"/>
      <c r="O747" s="69"/>
      <c r="P747" s="67"/>
      <c r="Q747" s="69"/>
      <c r="R747" s="67"/>
      <c r="S747" s="67"/>
      <c r="T747" s="70"/>
      <c r="U747" s="70"/>
      <c r="V747" s="70"/>
      <c r="W747" s="68"/>
      <c r="X747" s="70"/>
      <c r="Y747" s="70"/>
      <c r="Z747" s="70"/>
      <c r="AA747" s="68"/>
      <c r="AB747" s="70"/>
      <c r="AC747" s="70"/>
      <c r="AD747" s="70"/>
      <c r="AE747" s="70"/>
      <c r="AF747" s="70"/>
      <c r="AG747" s="70"/>
      <c r="AH747" s="67"/>
      <c r="AI747" s="68"/>
      <c r="AJ747" s="67"/>
      <c r="AK747" s="67"/>
      <c r="AL747" s="67"/>
      <c r="AM747" s="67"/>
      <c r="AN747" s="67"/>
    </row>
    <row r="748" spans="1:40">
      <c r="A748" s="67"/>
      <c r="B748" s="68"/>
      <c r="C748" s="67"/>
      <c r="D748" s="67"/>
      <c r="E748" s="67"/>
      <c r="F748" s="67"/>
      <c r="G748" s="67"/>
      <c r="H748" s="69"/>
      <c r="I748" s="69"/>
      <c r="J748" s="69"/>
      <c r="K748" s="68"/>
      <c r="L748" s="69"/>
      <c r="M748" s="69"/>
      <c r="N748" s="69"/>
      <c r="O748" s="69"/>
      <c r="P748" s="67"/>
      <c r="Q748" s="69"/>
      <c r="R748" s="67"/>
      <c r="S748" s="67"/>
      <c r="T748" s="70"/>
      <c r="U748" s="70"/>
      <c r="V748" s="70"/>
      <c r="W748" s="68"/>
      <c r="X748" s="70"/>
      <c r="Y748" s="70"/>
      <c r="Z748" s="70"/>
      <c r="AA748" s="68"/>
      <c r="AB748" s="70"/>
      <c r="AC748" s="70"/>
      <c r="AD748" s="70"/>
      <c r="AE748" s="70"/>
      <c r="AF748" s="70"/>
      <c r="AG748" s="70"/>
      <c r="AH748" s="67"/>
      <c r="AI748" s="68"/>
      <c r="AJ748" s="67"/>
      <c r="AK748" s="67"/>
      <c r="AL748" s="67"/>
      <c r="AM748" s="67"/>
      <c r="AN748" s="67"/>
    </row>
    <row r="749" spans="1:40">
      <c r="A749" s="67"/>
      <c r="B749" s="68"/>
      <c r="C749" s="67"/>
      <c r="D749" s="67"/>
      <c r="E749" s="67"/>
      <c r="F749" s="67"/>
      <c r="G749" s="67"/>
      <c r="H749" s="69"/>
      <c r="I749" s="69"/>
      <c r="J749" s="69"/>
      <c r="K749" s="68"/>
      <c r="L749" s="69"/>
      <c r="M749" s="69"/>
      <c r="N749" s="69"/>
      <c r="O749" s="69"/>
      <c r="P749" s="67"/>
      <c r="Q749" s="69"/>
      <c r="R749" s="67"/>
      <c r="S749" s="67"/>
      <c r="T749" s="70"/>
      <c r="U749" s="70"/>
      <c r="V749" s="70"/>
      <c r="W749" s="68"/>
      <c r="X749" s="70"/>
      <c r="Y749" s="70"/>
      <c r="Z749" s="70"/>
      <c r="AA749" s="68"/>
      <c r="AB749" s="70"/>
      <c r="AC749" s="70"/>
      <c r="AD749" s="70"/>
      <c r="AE749" s="70"/>
      <c r="AF749" s="70"/>
      <c r="AG749" s="70"/>
      <c r="AH749" s="67"/>
      <c r="AI749" s="68"/>
      <c r="AJ749" s="67"/>
      <c r="AK749" s="67"/>
      <c r="AL749" s="67"/>
      <c r="AM749" s="67"/>
      <c r="AN749" s="67"/>
    </row>
    <row r="750" spans="1:40">
      <c r="A750" s="67"/>
      <c r="B750" s="68"/>
      <c r="C750" s="67"/>
      <c r="D750" s="67"/>
      <c r="E750" s="67"/>
      <c r="F750" s="67"/>
      <c r="G750" s="67"/>
      <c r="H750" s="69"/>
      <c r="I750" s="69"/>
      <c r="J750" s="69"/>
      <c r="K750" s="68"/>
      <c r="L750" s="69"/>
      <c r="M750" s="69"/>
      <c r="N750" s="69"/>
      <c r="O750" s="69"/>
      <c r="P750" s="67"/>
      <c r="Q750" s="69"/>
      <c r="R750" s="67"/>
      <c r="S750" s="67"/>
      <c r="T750" s="70"/>
      <c r="U750" s="70"/>
      <c r="V750" s="70"/>
      <c r="W750" s="68"/>
      <c r="X750" s="70"/>
      <c r="Y750" s="70"/>
      <c r="Z750" s="70"/>
      <c r="AA750" s="68"/>
      <c r="AB750" s="70"/>
      <c r="AC750" s="70"/>
      <c r="AD750" s="70"/>
      <c r="AE750" s="70"/>
      <c r="AF750" s="70"/>
      <c r="AG750" s="70"/>
      <c r="AH750" s="67"/>
      <c r="AI750" s="68"/>
      <c r="AJ750" s="67"/>
      <c r="AK750" s="67"/>
      <c r="AL750" s="67"/>
      <c r="AM750" s="67"/>
      <c r="AN750" s="67"/>
    </row>
    <row r="751" spans="1:40">
      <c r="A751" s="67"/>
      <c r="B751" s="68"/>
      <c r="C751" s="67"/>
      <c r="D751" s="67"/>
      <c r="E751" s="67"/>
      <c r="F751" s="67"/>
      <c r="G751" s="67"/>
      <c r="H751" s="69"/>
      <c r="I751" s="69"/>
      <c r="J751" s="69"/>
      <c r="K751" s="68"/>
      <c r="L751" s="69"/>
      <c r="M751" s="69"/>
      <c r="N751" s="69"/>
      <c r="O751" s="69"/>
      <c r="P751" s="67"/>
      <c r="Q751" s="69"/>
      <c r="R751" s="67"/>
      <c r="S751" s="67"/>
      <c r="T751" s="70"/>
      <c r="U751" s="70"/>
      <c r="V751" s="70"/>
      <c r="W751" s="68"/>
      <c r="X751" s="70"/>
      <c r="Y751" s="70"/>
      <c r="Z751" s="70"/>
      <c r="AA751" s="68"/>
      <c r="AB751" s="70"/>
      <c r="AC751" s="70"/>
      <c r="AD751" s="70"/>
      <c r="AE751" s="70"/>
      <c r="AF751" s="70"/>
      <c r="AG751" s="70"/>
      <c r="AH751" s="67"/>
      <c r="AI751" s="68"/>
      <c r="AJ751" s="67"/>
      <c r="AK751" s="67"/>
      <c r="AL751" s="67"/>
      <c r="AM751" s="67"/>
      <c r="AN751" s="67"/>
    </row>
    <row r="752" spans="1:40">
      <c r="A752" s="67"/>
      <c r="B752" s="68"/>
      <c r="C752" s="67"/>
      <c r="D752" s="67"/>
      <c r="E752" s="67"/>
      <c r="F752" s="67"/>
      <c r="G752" s="67"/>
      <c r="H752" s="69"/>
      <c r="I752" s="69"/>
      <c r="J752" s="69"/>
      <c r="K752" s="68"/>
      <c r="L752" s="69"/>
      <c r="M752" s="69"/>
      <c r="N752" s="69"/>
      <c r="O752" s="69"/>
      <c r="P752" s="67"/>
      <c r="Q752" s="69"/>
      <c r="R752" s="67"/>
      <c r="S752" s="67"/>
      <c r="T752" s="70"/>
      <c r="U752" s="70"/>
      <c r="V752" s="70"/>
      <c r="W752" s="68"/>
      <c r="X752" s="70"/>
      <c r="Y752" s="70"/>
      <c r="Z752" s="70"/>
      <c r="AA752" s="68"/>
      <c r="AB752" s="70"/>
      <c r="AC752" s="70"/>
      <c r="AD752" s="70"/>
      <c r="AE752" s="70"/>
      <c r="AF752" s="70"/>
      <c r="AG752" s="70"/>
      <c r="AH752" s="67"/>
      <c r="AI752" s="68"/>
      <c r="AJ752" s="67"/>
      <c r="AK752" s="67"/>
      <c r="AL752" s="67"/>
      <c r="AM752" s="67"/>
      <c r="AN752" s="67"/>
    </row>
    <row r="753" spans="1:40">
      <c r="A753" s="67"/>
      <c r="B753" s="68"/>
      <c r="C753" s="67"/>
      <c r="D753" s="67"/>
      <c r="E753" s="67"/>
      <c r="F753" s="67"/>
      <c r="G753" s="67"/>
      <c r="H753" s="69"/>
      <c r="I753" s="69"/>
      <c r="J753" s="69"/>
      <c r="K753" s="68"/>
      <c r="L753" s="69"/>
      <c r="M753" s="69"/>
      <c r="N753" s="69"/>
      <c r="O753" s="69"/>
      <c r="P753" s="67"/>
      <c r="Q753" s="69"/>
      <c r="R753" s="67"/>
      <c r="S753" s="67"/>
      <c r="T753" s="70"/>
      <c r="U753" s="70"/>
      <c r="V753" s="70"/>
      <c r="W753" s="68"/>
      <c r="X753" s="70"/>
      <c r="Y753" s="70"/>
      <c r="Z753" s="70"/>
      <c r="AA753" s="68"/>
      <c r="AB753" s="70"/>
      <c r="AC753" s="70"/>
      <c r="AD753" s="70"/>
      <c r="AE753" s="70"/>
      <c r="AF753" s="70"/>
      <c r="AG753" s="70"/>
      <c r="AH753" s="67"/>
      <c r="AI753" s="68"/>
      <c r="AJ753" s="67"/>
      <c r="AK753" s="67"/>
      <c r="AL753" s="67"/>
      <c r="AM753" s="67"/>
      <c r="AN753" s="67"/>
    </row>
    <row r="754" spans="1:40">
      <c r="A754" s="67"/>
      <c r="B754" s="68"/>
      <c r="C754" s="67"/>
      <c r="D754" s="67"/>
      <c r="E754" s="67"/>
      <c r="F754" s="67"/>
      <c r="G754" s="67"/>
      <c r="H754" s="69"/>
      <c r="I754" s="69"/>
      <c r="J754" s="69"/>
      <c r="K754" s="68"/>
      <c r="L754" s="69"/>
      <c r="M754" s="69"/>
      <c r="N754" s="69"/>
      <c r="O754" s="69"/>
      <c r="P754" s="67"/>
      <c r="Q754" s="69"/>
      <c r="R754" s="67"/>
      <c r="S754" s="67"/>
      <c r="T754" s="70"/>
      <c r="U754" s="70"/>
      <c r="V754" s="70"/>
      <c r="W754" s="68"/>
      <c r="X754" s="70"/>
      <c r="Y754" s="70"/>
      <c r="Z754" s="70"/>
      <c r="AA754" s="68"/>
      <c r="AB754" s="70"/>
      <c r="AC754" s="70"/>
      <c r="AD754" s="70"/>
      <c r="AE754" s="70"/>
      <c r="AF754" s="70"/>
      <c r="AG754" s="70"/>
      <c r="AH754" s="67"/>
      <c r="AI754" s="68"/>
      <c r="AJ754" s="67"/>
      <c r="AK754" s="67"/>
      <c r="AL754" s="67"/>
      <c r="AM754" s="67"/>
      <c r="AN754" s="67"/>
    </row>
    <row r="755" spans="1:40">
      <c r="A755" s="67"/>
      <c r="B755" s="68"/>
      <c r="C755" s="67"/>
      <c r="D755" s="67"/>
      <c r="E755" s="67"/>
      <c r="F755" s="67"/>
      <c r="G755" s="67"/>
      <c r="H755" s="69"/>
      <c r="I755" s="69"/>
      <c r="J755" s="69"/>
      <c r="K755" s="68"/>
      <c r="L755" s="69"/>
      <c r="M755" s="69"/>
      <c r="N755" s="69"/>
      <c r="O755" s="69"/>
      <c r="P755" s="67"/>
      <c r="Q755" s="69"/>
      <c r="R755" s="67"/>
      <c r="S755" s="67"/>
      <c r="T755" s="70"/>
      <c r="U755" s="70"/>
      <c r="V755" s="70"/>
      <c r="W755" s="68"/>
      <c r="X755" s="70"/>
      <c r="Y755" s="70"/>
      <c r="Z755" s="70"/>
      <c r="AA755" s="68"/>
      <c r="AB755" s="70"/>
      <c r="AC755" s="70"/>
      <c r="AD755" s="70"/>
      <c r="AE755" s="70"/>
      <c r="AF755" s="70"/>
      <c r="AG755" s="70"/>
      <c r="AH755" s="67"/>
      <c r="AI755" s="68"/>
      <c r="AJ755" s="67"/>
      <c r="AK755" s="67"/>
      <c r="AL755" s="67"/>
      <c r="AM755" s="67"/>
      <c r="AN755" s="67"/>
    </row>
    <row r="756" spans="1:40">
      <c r="A756" s="67"/>
      <c r="B756" s="68"/>
      <c r="C756" s="67"/>
      <c r="D756" s="67"/>
      <c r="E756" s="67"/>
      <c r="F756" s="67"/>
      <c r="G756" s="67"/>
      <c r="H756" s="69"/>
      <c r="I756" s="69"/>
      <c r="J756" s="69"/>
      <c r="K756" s="68"/>
      <c r="L756" s="69"/>
      <c r="M756" s="69"/>
      <c r="N756" s="69"/>
      <c r="O756" s="69"/>
      <c r="P756" s="67"/>
      <c r="Q756" s="69"/>
      <c r="R756" s="67"/>
      <c r="S756" s="67"/>
      <c r="T756" s="70"/>
      <c r="U756" s="70"/>
      <c r="V756" s="70"/>
      <c r="W756" s="68"/>
      <c r="X756" s="70"/>
      <c r="Y756" s="70"/>
      <c r="Z756" s="70"/>
      <c r="AA756" s="68"/>
      <c r="AB756" s="70"/>
      <c r="AC756" s="70"/>
      <c r="AD756" s="70"/>
      <c r="AE756" s="70"/>
      <c r="AF756" s="70"/>
      <c r="AG756" s="70"/>
      <c r="AH756" s="67"/>
      <c r="AI756" s="68"/>
      <c r="AJ756" s="67"/>
      <c r="AK756" s="67"/>
      <c r="AL756" s="67"/>
      <c r="AM756" s="67"/>
      <c r="AN756" s="67"/>
    </row>
    <row r="757" spans="1:40">
      <c r="A757" s="67"/>
      <c r="B757" s="68"/>
      <c r="C757" s="67"/>
      <c r="D757" s="67"/>
      <c r="E757" s="67"/>
      <c r="F757" s="67"/>
      <c r="G757" s="67"/>
      <c r="H757" s="69"/>
      <c r="I757" s="69"/>
      <c r="J757" s="69"/>
      <c r="K757" s="68"/>
      <c r="L757" s="69"/>
      <c r="M757" s="69"/>
      <c r="N757" s="69"/>
      <c r="O757" s="69"/>
      <c r="P757" s="67"/>
      <c r="Q757" s="69"/>
      <c r="R757" s="67"/>
      <c r="S757" s="67"/>
      <c r="T757" s="70"/>
      <c r="U757" s="70"/>
      <c r="V757" s="70"/>
      <c r="W757" s="68"/>
      <c r="X757" s="70"/>
      <c r="Y757" s="70"/>
      <c r="Z757" s="70"/>
      <c r="AA757" s="68"/>
      <c r="AB757" s="70"/>
      <c r="AC757" s="70"/>
      <c r="AD757" s="70"/>
      <c r="AE757" s="70"/>
      <c r="AF757" s="70"/>
      <c r="AG757" s="70"/>
      <c r="AH757" s="67"/>
      <c r="AI757" s="68"/>
      <c r="AJ757" s="67"/>
      <c r="AK757" s="67"/>
      <c r="AL757" s="67"/>
      <c r="AM757" s="67"/>
      <c r="AN757" s="67"/>
    </row>
    <row r="758" spans="1:40">
      <c r="A758" s="67"/>
      <c r="B758" s="68"/>
      <c r="C758" s="67"/>
      <c r="D758" s="67"/>
      <c r="E758" s="67"/>
      <c r="F758" s="67"/>
      <c r="G758" s="67"/>
      <c r="H758" s="69"/>
      <c r="I758" s="69"/>
      <c r="J758" s="69"/>
      <c r="K758" s="68"/>
      <c r="L758" s="69"/>
      <c r="M758" s="69"/>
      <c r="N758" s="69"/>
      <c r="O758" s="69"/>
      <c r="P758" s="67"/>
      <c r="Q758" s="69"/>
      <c r="R758" s="67"/>
      <c r="S758" s="67"/>
      <c r="T758" s="70"/>
      <c r="U758" s="70"/>
      <c r="V758" s="70"/>
      <c r="W758" s="68"/>
      <c r="X758" s="70"/>
      <c r="Y758" s="70"/>
      <c r="Z758" s="70"/>
      <c r="AA758" s="68"/>
      <c r="AB758" s="70"/>
      <c r="AC758" s="70"/>
      <c r="AD758" s="70"/>
      <c r="AE758" s="70"/>
      <c r="AF758" s="70"/>
      <c r="AG758" s="70"/>
      <c r="AH758" s="67"/>
      <c r="AI758" s="68"/>
      <c r="AJ758" s="67"/>
      <c r="AK758" s="67"/>
      <c r="AL758" s="67"/>
      <c r="AM758" s="67"/>
      <c r="AN758" s="67"/>
    </row>
    <row r="759" spans="1:40">
      <c r="A759" s="67"/>
      <c r="B759" s="68"/>
      <c r="C759" s="67"/>
      <c r="D759" s="67"/>
      <c r="E759" s="67"/>
      <c r="F759" s="67"/>
      <c r="G759" s="67"/>
      <c r="H759" s="69"/>
      <c r="I759" s="69"/>
      <c r="J759" s="69"/>
      <c r="K759" s="68"/>
      <c r="L759" s="69"/>
      <c r="M759" s="69"/>
      <c r="N759" s="69"/>
      <c r="O759" s="69"/>
      <c r="P759" s="67"/>
      <c r="Q759" s="69"/>
      <c r="R759" s="67"/>
      <c r="S759" s="67"/>
      <c r="T759" s="70"/>
      <c r="U759" s="70"/>
      <c r="V759" s="70"/>
      <c r="W759" s="68"/>
      <c r="X759" s="70"/>
      <c r="Y759" s="70"/>
      <c r="Z759" s="70"/>
      <c r="AA759" s="68"/>
      <c r="AB759" s="70"/>
      <c r="AC759" s="70"/>
      <c r="AD759" s="70"/>
      <c r="AE759" s="70"/>
      <c r="AF759" s="70"/>
      <c r="AG759" s="70"/>
      <c r="AH759" s="67"/>
      <c r="AI759" s="68"/>
      <c r="AJ759" s="67"/>
      <c r="AK759" s="67"/>
      <c r="AL759" s="67"/>
      <c r="AM759" s="67"/>
      <c r="AN759" s="67"/>
    </row>
    <row r="760" spans="1:40">
      <c r="A760" s="67"/>
      <c r="B760" s="68"/>
      <c r="C760" s="67"/>
      <c r="D760" s="67"/>
      <c r="E760" s="67"/>
      <c r="F760" s="67"/>
      <c r="G760" s="67"/>
      <c r="H760" s="69"/>
      <c r="I760" s="69"/>
      <c r="J760" s="69"/>
      <c r="K760" s="68"/>
      <c r="L760" s="69"/>
      <c r="M760" s="69"/>
      <c r="N760" s="69"/>
      <c r="O760" s="69"/>
      <c r="P760" s="67"/>
      <c r="Q760" s="69"/>
      <c r="R760" s="67"/>
      <c r="S760" s="67"/>
      <c r="T760" s="70"/>
      <c r="U760" s="70"/>
      <c r="V760" s="70"/>
      <c r="W760" s="68"/>
      <c r="X760" s="70"/>
      <c r="Y760" s="70"/>
      <c r="Z760" s="70"/>
      <c r="AA760" s="68"/>
      <c r="AB760" s="70"/>
      <c r="AC760" s="70"/>
      <c r="AD760" s="70"/>
      <c r="AE760" s="70"/>
      <c r="AF760" s="70"/>
      <c r="AG760" s="70"/>
      <c r="AH760" s="67"/>
      <c r="AI760" s="68"/>
      <c r="AJ760" s="67"/>
      <c r="AK760" s="67"/>
      <c r="AL760" s="67"/>
      <c r="AM760" s="67"/>
      <c r="AN760" s="67"/>
    </row>
    <row r="761" spans="1:40">
      <c r="A761" s="67"/>
      <c r="B761" s="68"/>
      <c r="C761" s="67"/>
      <c r="D761" s="67"/>
      <c r="E761" s="67"/>
      <c r="F761" s="67"/>
      <c r="G761" s="67"/>
      <c r="H761" s="69"/>
      <c r="I761" s="69"/>
      <c r="J761" s="69"/>
      <c r="K761" s="68"/>
      <c r="L761" s="69"/>
      <c r="M761" s="69"/>
      <c r="N761" s="69"/>
      <c r="O761" s="69"/>
      <c r="P761" s="67"/>
      <c r="Q761" s="69"/>
      <c r="R761" s="67"/>
      <c r="S761" s="67"/>
      <c r="T761" s="70"/>
      <c r="U761" s="70"/>
      <c r="V761" s="70"/>
      <c r="W761" s="68"/>
      <c r="X761" s="70"/>
      <c r="Y761" s="70"/>
      <c r="Z761" s="70"/>
      <c r="AA761" s="68"/>
      <c r="AB761" s="70"/>
      <c r="AC761" s="70"/>
      <c r="AD761" s="70"/>
      <c r="AE761" s="70"/>
      <c r="AF761" s="70"/>
      <c r="AG761" s="70"/>
      <c r="AH761" s="67"/>
      <c r="AI761" s="68"/>
      <c r="AJ761" s="67"/>
      <c r="AK761" s="67"/>
      <c r="AL761" s="67"/>
      <c r="AM761" s="67"/>
      <c r="AN761" s="67"/>
    </row>
    <row r="762" spans="1:40">
      <c r="A762" s="67"/>
      <c r="B762" s="68"/>
      <c r="C762" s="67"/>
      <c r="D762" s="67"/>
      <c r="E762" s="67"/>
      <c r="F762" s="67"/>
      <c r="G762" s="67"/>
      <c r="H762" s="69"/>
      <c r="I762" s="69"/>
      <c r="J762" s="69"/>
      <c r="K762" s="68"/>
      <c r="L762" s="69"/>
      <c r="M762" s="69"/>
      <c r="N762" s="69"/>
      <c r="O762" s="69"/>
      <c r="P762" s="67"/>
      <c r="Q762" s="69"/>
      <c r="R762" s="67"/>
      <c r="S762" s="67"/>
      <c r="T762" s="70"/>
      <c r="U762" s="70"/>
      <c r="V762" s="70"/>
      <c r="W762" s="68"/>
      <c r="X762" s="70"/>
      <c r="Y762" s="70"/>
      <c r="Z762" s="70"/>
      <c r="AA762" s="68"/>
      <c r="AB762" s="70"/>
      <c r="AC762" s="70"/>
      <c r="AD762" s="70"/>
      <c r="AE762" s="70"/>
      <c r="AF762" s="70"/>
      <c r="AG762" s="70"/>
      <c r="AH762" s="67"/>
      <c r="AI762" s="68"/>
      <c r="AJ762" s="67"/>
      <c r="AK762" s="67"/>
      <c r="AL762" s="67"/>
      <c r="AM762" s="67"/>
      <c r="AN762" s="67"/>
    </row>
    <row r="763" spans="1:40">
      <c r="A763" s="67"/>
      <c r="B763" s="68"/>
      <c r="C763" s="67"/>
      <c r="D763" s="67"/>
      <c r="E763" s="67"/>
      <c r="F763" s="67"/>
      <c r="G763" s="67"/>
      <c r="H763" s="69"/>
      <c r="I763" s="69"/>
      <c r="J763" s="69"/>
      <c r="K763" s="68"/>
      <c r="L763" s="69"/>
      <c r="M763" s="69"/>
      <c r="N763" s="69"/>
      <c r="O763" s="69"/>
      <c r="P763" s="67"/>
      <c r="Q763" s="69"/>
      <c r="R763" s="67"/>
      <c r="S763" s="67"/>
      <c r="T763" s="70"/>
      <c r="U763" s="70"/>
      <c r="V763" s="70"/>
      <c r="W763" s="68"/>
      <c r="X763" s="70"/>
      <c r="Y763" s="70"/>
      <c r="Z763" s="70"/>
      <c r="AA763" s="68"/>
      <c r="AB763" s="70"/>
      <c r="AC763" s="70"/>
      <c r="AD763" s="70"/>
      <c r="AE763" s="70"/>
      <c r="AF763" s="70"/>
      <c r="AG763" s="70"/>
      <c r="AH763" s="67"/>
      <c r="AI763" s="68"/>
      <c r="AJ763" s="67"/>
      <c r="AK763" s="67"/>
      <c r="AL763" s="67"/>
      <c r="AM763" s="67"/>
      <c r="AN763" s="67"/>
    </row>
    <row r="764" spans="1:40">
      <c r="A764" s="67"/>
      <c r="B764" s="68"/>
      <c r="C764" s="67"/>
      <c r="D764" s="67"/>
      <c r="E764" s="67"/>
      <c r="F764" s="67"/>
      <c r="G764" s="67"/>
      <c r="H764" s="69"/>
      <c r="I764" s="69"/>
      <c r="J764" s="69"/>
      <c r="K764" s="68"/>
      <c r="L764" s="69"/>
      <c r="M764" s="69"/>
      <c r="N764" s="69"/>
      <c r="O764" s="69"/>
      <c r="P764" s="67"/>
      <c r="Q764" s="69"/>
      <c r="R764" s="67"/>
      <c r="S764" s="67"/>
      <c r="T764" s="70"/>
      <c r="U764" s="70"/>
      <c r="V764" s="70"/>
      <c r="W764" s="68"/>
      <c r="X764" s="70"/>
      <c r="Y764" s="70"/>
      <c r="Z764" s="70"/>
      <c r="AA764" s="68"/>
      <c r="AB764" s="70"/>
      <c r="AC764" s="70"/>
      <c r="AD764" s="70"/>
      <c r="AE764" s="70"/>
      <c r="AF764" s="70"/>
      <c r="AG764" s="70"/>
      <c r="AH764" s="67"/>
      <c r="AI764" s="68"/>
      <c r="AJ764" s="67"/>
      <c r="AK764" s="67"/>
      <c r="AL764" s="67"/>
      <c r="AM764" s="67"/>
      <c r="AN764" s="67"/>
    </row>
    <row r="765" spans="1:40">
      <c r="A765" s="67"/>
      <c r="B765" s="68"/>
      <c r="C765" s="67"/>
      <c r="D765" s="67"/>
      <c r="E765" s="67"/>
      <c r="F765" s="67"/>
      <c r="G765" s="67"/>
      <c r="H765" s="69"/>
      <c r="I765" s="69"/>
      <c r="J765" s="69"/>
      <c r="K765" s="68"/>
      <c r="L765" s="69"/>
      <c r="M765" s="69"/>
      <c r="N765" s="69"/>
      <c r="O765" s="69"/>
      <c r="P765" s="67"/>
      <c r="Q765" s="69"/>
      <c r="R765" s="67"/>
      <c r="S765" s="67"/>
      <c r="T765" s="70"/>
      <c r="U765" s="70"/>
      <c r="V765" s="70"/>
      <c r="W765" s="68"/>
      <c r="X765" s="70"/>
      <c r="Y765" s="70"/>
      <c r="Z765" s="70"/>
      <c r="AA765" s="68"/>
      <c r="AB765" s="70"/>
      <c r="AC765" s="70"/>
      <c r="AD765" s="70"/>
      <c r="AE765" s="70"/>
      <c r="AF765" s="70"/>
      <c r="AG765" s="70"/>
      <c r="AH765" s="67"/>
      <c r="AI765" s="68"/>
      <c r="AJ765" s="67"/>
      <c r="AK765" s="67"/>
      <c r="AL765" s="67"/>
      <c r="AM765" s="67"/>
      <c r="AN765" s="67"/>
    </row>
    <row r="766" spans="1:40">
      <c r="A766" s="67"/>
      <c r="B766" s="68"/>
      <c r="C766" s="67"/>
      <c r="D766" s="67"/>
      <c r="E766" s="67"/>
      <c r="F766" s="67"/>
      <c r="G766" s="67"/>
      <c r="H766" s="69"/>
      <c r="I766" s="69"/>
      <c r="J766" s="69"/>
      <c r="K766" s="68"/>
      <c r="L766" s="69"/>
      <c r="M766" s="69"/>
      <c r="N766" s="69"/>
      <c r="O766" s="69"/>
      <c r="P766" s="67"/>
      <c r="Q766" s="69"/>
      <c r="R766" s="67"/>
      <c r="S766" s="67"/>
      <c r="T766" s="70"/>
      <c r="U766" s="70"/>
      <c r="V766" s="70"/>
      <c r="W766" s="68"/>
      <c r="X766" s="70"/>
      <c r="Y766" s="70"/>
      <c r="Z766" s="70"/>
      <c r="AA766" s="68"/>
      <c r="AB766" s="70"/>
      <c r="AC766" s="70"/>
      <c r="AD766" s="70"/>
      <c r="AE766" s="70"/>
      <c r="AF766" s="70"/>
      <c r="AG766" s="70"/>
      <c r="AH766" s="67"/>
      <c r="AI766" s="68"/>
      <c r="AJ766" s="67"/>
      <c r="AK766" s="67"/>
      <c r="AL766" s="67"/>
      <c r="AM766" s="67"/>
      <c r="AN766" s="67"/>
    </row>
    <row r="767" spans="1:40">
      <c r="A767" s="67"/>
      <c r="B767" s="68"/>
      <c r="C767" s="67"/>
      <c r="D767" s="67"/>
      <c r="E767" s="67"/>
      <c r="F767" s="67"/>
      <c r="G767" s="67"/>
      <c r="H767" s="69"/>
      <c r="I767" s="69"/>
      <c r="J767" s="69"/>
      <c r="K767" s="68"/>
      <c r="L767" s="69"/>
      <c r="M767" s="69"/>
      <c r="N767" s="69"/>
      <c r="O767" s="69"/>
      <c r="P767" s="67"/>
      <c r="Q767" s="69"/>
      <c r="R767" s="67"/>
      <c r="S767" s="67"/>
      <c r="T767" s="70"/>
      <c r="U767" s="70"/>
      <c r="V767" s="70"/>
      <c r="W767" s="68"/>
      <c r="X767" s="70"/>
      <c r="Y767" s="70"/>
      <c r="Z767" s="70"/>
      <c r="AA767" s="68"/>
      <c r="AB767" s="70"/>
      <c r="AC767" s="70"/>
      <c r="AD767" s="70"/>
      <c r="AE767" s="70"/>
      <c r="AF767" s="70"/>
      <c r="AG767" s="70"/>
      <c r="AH767" s="67"/>
      <c r="AI767" s="68"/>
      <c r="AJ767" s="67"/>
      <c r="AK767" s="67"/>
      <c r="AL767" s="67"/>
      <c r="AM767" s="67"/>
      <c r="AN767" s="67"/>
    </row>
    <row r="768" spans="1:40">
      <c r="A768" s="67"/>
      <c r="B768" s="68"/>
      <c r="C768" s="67"/>
      <c r="D768" s="67"/>
      <c r="E768" s="67"/>
      <c r="F768" s="67"/>
      <c r="G768" s="67"/>
      <c r="H768" s="69"/>
      <c r="I768" s="69"/>
      <c r="J768" s="69"/>
      <c r="K768" s="68"/>
      <c r="L768" s="69"/>
      <c r="M768" s="69"/>
      <c r="N768" s="69"/>
      <c r="O768" s="69"/>
      <c r="P768" s="67"/>
      <c r="Q768" s="69"/>
      <c r="R768" s="67"/>
      <c r="S768" s="67"/>
      <c r="T768" s="70"/>
      <c r="U768" s="70"/>
      <c r="V768" s="70"/>
      <c r="W768" s="68"/>
      <c r="X768" s="70"/>
      <c r="Y768" s="70"/>
      <c r="Z768" s="70"/>
      <c r="AA768" s="68"/>
      <c r="AB768" s="70"/>
      <c r="AC768" s="70"/>
      <c r="AD768" s="70"/>
      <c r="AE768" s="70"/>
      <c r="AF768" s="70"/>
      <c r="AG768" s="70"/>
      <c r="AH768" s="67"/>
      <c r="AI768" s="68"/>
      <c r="AJ768" s="67"/>
      <c r="AK768" s="67"/>
      <c r="AL768" s="67"/>
      <c r="AM768" s="67"/>
      <c r="AN768" s="67"/>
    </row>
    <row r="769" spans="1:40">
      <c r="A769" s="67"/>
      <c r="B769" s="68"/>
      <c r="C769" s="67"/>
      <c r="D769" s="67"/>
      <c r="E769" s="67"/>
      <c r="F769" s="67"/>
      <c r="G769" s="67"/>
      <c r="H769" s="69"/>
      <c r="I769" s="69"/>
      <c r="J769" s="69"/>
      <c r="K769" s="68"/>
      <c r="L769" s="69"/>
      <c r="M769" s="69"/>
      <c r="N769" s="69"/>
      <c r="O769" s="69"/>
      <c r="P769" s="67"/>
      <c r="Q769" s="69"/>
      <c r="R769" s="67"/>
      <c r="S769" s="67"/>
      <c r="T769" s="70"/>
      <c r="U769" s="70"/>
      <c r="V769" s="70"/>
      <c r="W769" s="68"/>
      <c r="X769" s="70"/>
      <c r="Y769" s="70"/>
      <c r="Z769" s="70"/>
      <c r="AA769" s="68"/>
      <c r="AB769" s="70"/>
      <c r="AC769" s="70"/>
      <c r="AD769" s="70"/>
      <c r="AE769" s="70"/>
      <c r="AF769" s="70"/>
      <c r="AG769" s="70"/>
      <c r="AH769" s="67"/>
      <c r="AI769" s="68"/>
      <c r="AJ769" s="67"/>
      <c r="AK769" s="67"/>
      <c r="AL769" s="67"/>
      <c r="AM769" s="67"/>
      <c r="AN769" s="67"/>
    </row>
    <row r="770" spans="1:40">
      <c r="A770" s="67"/>
      <c r="B770" s="68"/>
      <c r="C770" s="67"/>
      <c r="D770" s="67"/>
      <c r="E770" s="67"/>
      <c r="F770" s="67"/>
      <c r="G770" s="67"/>
      <c r="H770" s="69"/>
      <c r="I770" s="69"/>
      <c r="J770" s="69"/>
      <c r="K770" s="68"/>
      <c r="L770" s="69"/>
      <c r="M770" s="69"/>
      <c r="N770" s="69"/>
      <c r="O770" s="69"/>
      <c r="P770" s="67"/>
      <c r="Q770" s="69"/>
      <c r="R770" s="67"/>
      <c r="S770" s="67"/>
      <c r="T770" s="70"/>
      <c r="U770" s="70"/>
      <c r="V770" s="70"/>
      <c r="W770" s="68"/>
      <c r="X770" s="70"/>
      <c r="Y770" s="70"/>
      <c r="Z770" s="70"/>
      <c r="AA770" s="68"/>
      <c r="AB770" s="70"/>
      <c r="AC770" s="70"/>
      <c r="AD770" s="70"/>
      <c r="AE770" s="70"/>
      <c r="AF770" s="70"/>
      <c r="AG770" s="70"/>
      <c r="AH770" s="67"/>
      <c r="AI770" s="68"/>
      <c r="AJ770" s="67"/>
      <c r="AK770" s="67"/>
      <c r="AL770" s="67"/>
      <c r="AM770" s="67"/>
      <c r="AN770" s="67"/>
    </row>
    <row r="771" spans="1:40">
      <c r="A771" s="67"/>
      <c r="B771" s="68"/>
      <c r="C771" s="67"/>
      <c r="D771" s="67"/>
      <c r="E771" s="67"/>
      <c r="F771" s="67"/>
      <c r="G771" s="67"/>
      <c r="H771" s="69"/>
      <c r="I771" s="69"/>
      <c r="J771" s="69"/>
      <c r="K771" s="68"/>
      <c r="L771" s="69"/>
      <c r="M771" s="69"/>
      <c r="N771" s="69"/>
      <c r="O771" s="69"/>
      <c r="P771" s="67"/>
      <c r="Q771" s="69"/>
      <c r="R771" s="67"/>
      <c r="S771" s="67"/>
      <c r="T771" s="70"/>
      <c r="U771" s="70"/>
      <c r="V771" s="70"/>
      <c r="W771" s="68"/>
      <c r="X771" s="70"/>
      <c r="Y771" s="70"/>
      <c r="Z771" s="70"/>
      <c r="AA771" s="68"/>
      <c r="AB771" s="70"/>
      <c r="AC771" s="70"/>
      <c r="AD771" s="70"/>
      <c r="AE771" s="70"/>
      <c r="AF771" s="70"/>
      <c r="AG771" s="70"/>
      <c r="AH771" s="67"/>
      <c r="AI771" s="68"/>
      <c r="AJ771" s="67"/>
      <c r="AK771" s="67"/>
      <c r="AL771" s="67"/>
      <c r="AM771" s="67"/>
      <c r="AN771" s="67"/>
    </row>
    <row r="772" spans="1:40">
      <c r="A772" s="67"/>
      <c r="B772" s="68"/>
      <c r="C772" s="67"/>
      <c r="D772" s="67"/>
      <c r="E772" s="67"/>
      <c r="F772" s="67"/>
      <c r="G772" s="67"/>
      <c r="H772" s="69"/>
      <c r="I772" s="69"/>
      <c r="J772" s="69"/>
      <c r="K772" s="68"/>
      <c r="L772" s="69"/>
      <c r="M772" s="69"/>
      <c r="N772" s="69"/>
      <c r="O772" s="69"/>
      <c r="P772" s="67"/>
      <c r="Q772" s="69"/>
      <c r="R772" s="67"/>
      <c r="S772" s="67"/>
      <c r="T772" s="70"/>
      <c r="U772" s="70"/>
      <c r="V772" s="70"/>
      <c r="W772" s="68"/>
      <c r="X772" s="70"/>
      <c r="Y772" s="70"/>
      <c r="Z772" s="70"/>
      <c r="AA772" s="68"/>
      <c r="AB772" s="70"/>
      <c r="AC772" s="70"/>
      <c r="AD772" s="70"/>
      <c r="AE772" s="70"/>
      <c r="AF772" s="70"/>
      <c r="AG772" s="70"/>
      <c r="AH772" s="67"/>
      <c r="AI772" s="68"/>
      <c r="AJ772" s="67"/>
      <c r="AK772" s="67"/>
      <c r="AL772" s="67"/>
      <c r="AM772" s="67"/>
      <c r="AN772" s="67"/>
    </row>
    <row r="773" spans="1:40">
      <c r="A773" s="67"/>
      <c r="B773" s="68"/>
      <c r="C773" s="67"/>
      <c r="D773" s="67"/>
      <c r="E773" s="67"/>
      <c r="F773" s="67"/>
      <c r="G773" s="67"/>
      <c r="H773" s="69"/>
      <c r="I773" s="69"/>
      <c r="J773" s="69"/>
      <c r="K773" s="68"/>
      <c r="L773" s="69"/>
      <c r="M773" s="69"/>
      <c r="N773" s="69"/>
      <c r="O773" s="69"/>
      <c r="P773" s="67"/>
      <c r="Q773" s="69"/>
      <c r="R773" s="67"/>
      <c r="S773" s="67"/>
      <c r="T773" s="70"/>
      <c r="U773" s="70"/>
      <c r="V773" s="70"/>
      <c r="W773" s="68"/>
      <c r="X773" s="70"/>
      <c r="Y773" s="70"/>
      <c r="Z773" s="70"/>
      <c r="AA773" s="68"/>
      <c r="AB773" s="70"/>
      <c r="AC773" s="70"/>
      <c r="AD773" s="70"/>
      <c r="AE773" s="70"/>
      <c r="AF773" s="70"/>
      <c r="AG773" s="70"/>
      <c r="AH773" s="67"/>
      <c r="AI773" s="68"/>
      <c r="AJ773" s="67"/>
      <c r="AK773" s="67"/>
      <c r="AL773" s="67"/>
      <c r="AM773" s="67"/>
      <c r="AN773" s="67"/>
    </row>
    <row r="774" spans="1:40">
      <c r="A774" s="67"/>
      <c r="B774" s="68"/>
      <c r="C774" s="67"/>
      <c r="D774" s="67"/>
      <c r="E774" s="67"/>
      <c r="F774" s="67"/>
      <c r="G774" s="67"/>
      <c r="H774" s="69"/>
      <c r="I774" s="69"/>
      <c r="J774" s="69"/>
      <c r="K774" s="68"/>
      <c r="L774" s="69"/>
      <c r="M774" s="69"/>
      <c r="N774" s="69"/>
      <c r="O774" s="69"/>
      <c r="P774" s="67"/>
      <c r="Q774" s="69"/>
      <c r="R774" s="67"/>
      <c r="S774" s="67"/>
      <c r="T774" s="70"/>
      <c r="U774" s="70"/>
      <c r="V774" s="70"/>
      <c r="W774" s="68"/>
      <c r="X774" s="70"/>
      <c r="Y774" s="70"/>
      <c r="Z774" s="70"/>
      <c r="AA774" s="68"/>
      <c r="AB774" s="70"/>
      <c r="AC774" s="70"/>
      <c r="AD774" s="70"/>
      <c r="AE774" s="70"/>
      <c r="AF774" s="70"/>
      <c r="AG774" s="70"/>
      <c r="AH774" s="67"/>
      <c r="AI774" s="68"/>
      <c r="AJ774" s="67"/>
      <c r="AK774" s="67"/>
      <c r="AL774" s="67"/>
      <c r="AM774" s="67"/>
      <c r="AN774" s="67"/>
    </row>
    <row r="775" spans="1:40">
      <c r="A775" s="67"/>
      <c r="B775" s="68"/>
      <c r="C775" s="67"/>
      <c r="D775" s="67"/>
      <c r="E775" s="67"/>
      <c r="F775" s="67"/>
      <c r="G775" s="67"/>
      <c r="H775" s="69"/>
      <c r="I775" s="69"/>
      <c r="J775" s="69"/>
      <c r="K775" s="68"/>
      <c r="L775" s="69"/>
      <c r="M775" s="69"/>
      <c r="N775" s="69"/>
      <c r="O775" s="69"/>
      <c r="P775" s="67"/>
      <c r="Q775" s="69"/>
      <c r="R775" s="67"/>
      <c r="S775" s="67"/>
      <c r="T775" s="70"/>
      <c r="U775" s="70"/>
      <c r="V775" s="70"/>
      <c r="W775" s="68"/>
      <c r="X775" s="70"/>
      <c r="Y775" s="70"/>
      <c r="Z775" s="70"/>
      <c r="AA775" s="68"/>
      <c r="AB775" s="70"/>
      <c r="AC775" s="70"/>
      <c r="AD775" s="70"/>
      <c r="AE775" s="70"/>
      <c r="AF775" s="70"/>
      <c r="AG775" s="70"/>
      <c r="AH775" s="67"/>
      <c r="AI775" s="68"/>
      <c r="AJ775" s="67"/>
      <c r="AK775" s="67"/>
      <c r="AL775" s="67"/>
      <c r="AM775" s="67"/>
      <c r="AN775" s="67"/>
    </row>
    <row r="776" spans="1:40">
      <c r="A776" s="67"/>
      <c r="B776" s="68"/>
      <c r="C776" s="67"/>
      <c r="D776" s="67"/>
      <c r="E776" s="67"/>
      <c r="F776" s="67"/>
      <c r="G776" s="67"/>
      <c r="H776" s="69"/>
      <c r="I776" s="69"/>
      <c r="J776" s="69"/>
      <c r="K776" s="68"/>
      <c r="L776" s="69"/>
      <c r="M776" s="69"/>
      <c r="N776" s="69"/>
      <c r="O776" s="69"/>
      <c r="P776" s="67"/>
      <c r="Q776" s="69"/>
      <c r="R776" s="67"/>
      <c r="S776" s="67"/>
      <c r="T776" s="70"/>
      <c r="U776" s="70"/>
      <c r="V776" s="70"/>
      <c r="W776" s="68"/>
      <c r="X776" s="70"/>
      <c r="Y776" s="70"/>
      <c r="Z776" s="70"/>
      <c r="AA776" s="68"/>
      <c r="AB776" s="70"/>
      <c r="AC776" s="70"/>
      <c r="AD776" s="70"/>
      <c r="AE776" s="70"/>
      <c r="AF776" s="70"/>
      <c r="AG776" s="70"/>
      <c r="AH776" s="67"/>
      <c r="AI776" s="68"/>
      <c r="AJ776" s="67"/>
      <c r="AK776" s="67"/>
      <c r="AL776" s="67"/>
      <c r="AM776" s="67"/>
      <c r="AN776" s="67"/>
    </row>
    <row r="777" spans="1:40">
      <c r="A777" s="67"/>
      <c r="B777" s="68"/>
      <c r="C777" s="67"/>
      <c r="D777" s="67"/>
      <c r="E777" s="67"/>
      <c r="F777" s="67"/>
      <c r="G777" s="67"/>
      <c r="H777" s="69"/>
      <c r="I777" s="69"/>
      <c r="J777" s="69"/>
      <c r="K777" s="68"/>
      <c r="L777" s="69"/>
      <c r="M777" s="69"/>
      <c r="N777" s="69"/>
      <c r="O777" s="69"/>
      <c r="P777" s="67"/>
      <c r="Q777" s="69"/>
      <c r="R777" s="67"/>
      <c r="S777" s="67"/>
      <c r="T777" s="70"/>
      <c r="U777" s="70"/>
      <c r="V777" s="70"/>
      <c r="W777" s="68"/>
      <c r="X777" s="70"/>
      <c r="Y777" s="70"/>
      <c r="Z777" s="70"/>
      <c r="AA777" s="68"/>
      <c r="AB777" s="70"/>
      <c r="AC777" s="70"/>
      <c r="AD777" s="70"/>
      <c r="AE777" s="70"/>
      <c r="AF777" s="70"/>
      <c r="AG777" s="70"/>
      <c r="AH777" s="67"/>
      <c r="AI777" s="68"/>
      <c r="AJ777" s="67"/>
      <c r="AK777" s="67"/>
      <c r="AL777" s="67"/>
      <c r="AM777" s="67"/>
      <c r="AN777" s="67"/>
    </row>
    <row r="778" spans="1:40">
      <c r="A778" s="67"/>
      <c r="B778" s="68"/>
      <c r="C778" s="67"/>
      <c r="D778" s="67"/>
      <c r="E778" s="67"/>
      <c r="F778" s="67"/>
      <c r="G778" s="67"/>
      <c r="H778" s="69"/>
      <c r="I778" s="69"/>
      <c r="J778" s="69"/>
      <c r="K778" s="68"/>
      <c r="L778" s="69"/>
      <c r="M778" s="69"/>
      <c r="N778" s="69"/>
      <c r="O778" s="69"/>
      <c r="P778" s="67"/>
      <c r="Q778" s="69"/>
      <c r="R778" s="67"/>
      <c r="S778" s="67"/>
      <c r="T778" s="70"/>
      <c r="U778" s="70"/>
      <c r="V778" s="70"/>
      <c r="W778" s="68"/>
      <c r="X778" s="70"/>
      <c r="Y778" s="70"/>
      <c r="Z778" s="70"/>
      <c r="AA778" s="68"/>
      <c r="AB778" s="70"/>
      <c r="AC778" s="70"/>
      <c r="AD778" s="70"/>
      <c r="AE778" s="70"/>
      <c r="AF778" s="70"/>
      <c r="AG778" s="70"/>
      <c r="AH778" s="67"/>
      <c r="AI778" s="68"/>
      <c r="AJ778" s="67"/>
      <c r="AK778" s="67"/>
      <c r="AL778" s="67"/>
      <c r="AM778" s="67"/>
      <c r="AN778" s="67"/>
    </row>
    <row r="779" spans="1:40">
      <c r="A779" s="67"/>
      <c r="B779" s="68"/>
      <c r="C779" s="67"/>
      <c r="D779" s="67"/>
      <c r="E779" s="67"/>
      <c r="F779" s="67"/>
      <c r="G779" s="67"/>
      <c r="H779" s="69"/>
      <c r="I779" s="69"/>
      <c r="J779" s="69"/>
      <c r="K779" s="68"/>
      <c r="L779" s="69"/>
      <c r="M779" s="69"/>
      <c r="N779" s="69"/>
      <c r="O779" s="69"/>
      <c r="P779" s="67"/>
      <c r="Q779" s="69"/>
      <c r="R779" s="67"/>
      <c r="S779" s="67"/>
      <c r="T779" s="70"/>
      <c r="U779" s="70"/>
      <c r="V779" s="70"/>
      <c r="W779" s="68"/>
      <c r="X779" s="70"/>
      <c r="Y779" s="70"/>
      <c r="Z779" s="70"/>
      <c r="AA779" s="68"/>
      <c r="AB779" s="70"/>
      <c r="AC779" s="70"/>
      <c r="AD779" s="70"/>
      <c r="AE779" s="70"/>
      <c r="AF779" s="70"/>
      <c r="AG779" s="70"/>
      <c r="AH779" s="67"/>
      <c r="AI779" s="68"/>
      <c r="AJ779" s="67"/>
      <c r="AK779" s="67"/>
      <c r="AL779" s="67"/>
      <c r="AM779" s="67"/>
      <c r="AN779" s="67"/>
    </row>
    <row r="780" spans="1:40">
      <c r="A780" s="67"/>
      <c r="B780" s="68"/>
      <c r="C780" s="67"/>
      <c r="D780" s="67"/>
      <c r="E780" s="67"/>
      <c r="F780" s="67"/>
      <c r="G780" s="67"/>
      <c r="H780" s="69"/>
      <c r="I780" s="69"/>
      <c r="J780" s="69"/>
      <c r="K780" s="68"/>
      <c r="L780" s="69"/>
      <c r="M780" s="69"/>
      <c r="N780" s="69"/>
      <c r="O780" s="69"/>
      <c r="P780" s="67"/>
      <c r="Q780" s="69"/>
      <c r="R780" s="67"/>
      <c r="S780" s="67"/>
      <c r="T780" s="70"/>
      <c r="U780" s="70"/>
      <c r="V780" s="70"/>
      <c r="W780" s="68"/>
      <c r="X780" s="70"/>
      <c r="Y780" s="70"/>
      <c r="Z780" s="70"/>
      <c r="AA780" s="68"/>
      <c r="AB780" s="70"/>
      <c r="AC780" s="70"/>
      <c r="AD780" s="70"/>
      <c r="AE780" s="70"/>
      <c r="AF780" s="70"/>
      <c r="AG780" s="70"/>
      <c r="AH780" s="67"/>
      <c r="AI780" s="68"/>
      <c r="AJ780" s="67"/>
      <c r="AK780" s="67"/>
      <c r="AL780" s="67"/>
      <c r="AM780" s="67"/>
      <c r="AN780" s="67"/>
    </row>
    <row r="781" spans="1:40">
      <c r="A781" s="67"/>
      <c r="B781" s="68"/>
      <c r="C781" s="67"/>
      <c r="D781" s="67"/>
      <c r="E781" s="67"/>
      <c r="F781" s="67"/>
      <c r="G781" s="67"/>
      <c r="H781" s="69"/>
      <c r="I781" s="69"/>
      <c r="J781" s="69"/>
      <c r="K781" s="68"/>
      <c r="L781" s="69"/>
      <c r="M781" s="69"/>
      <c r="N781" s="69"/>
      <c r="O781" s="69"/>
      <c r="P781" s="67"/>
      <c r="Q781" s="69"/>
      <c r="R781" s="67"/>
      <c r="S781" s="67"/>
      <c r="T781" s="70"/>
      <c r="U781" s="70"/>
      <c r="V781" s="70"/>
      <c r="W781" s="68"/>
      <c r="X781" s="70"/>
      <c r="Y781" s="70"/>
      <c r="Z781" s="70"/>
      <c r="AA781" s="68"/>
      <c r="AB781" s="70"/>
      <c r="AC781" s="70"/>
      <c r="AD781" s="70"/>
      <c r="AE781" s="70"/>
      <c r="AF781" s="70"/>
      <c r="AG781" s="70"/>
      <c r="AH781" s="67"/>
      <c r="AI781" s="68"/>
      <c r="AJ781" s="67"/>
      <c r="AK781" s="67"/>
      <c r="AL781" s="67"/>
      <c r="AM781" s="67"/>
      <c r="AN781" s="67"/>
    </row>
    <row r="782" spans="1:40">
      <c r="A782" s="67"/>
      <c r="B782" s="68"/>
      <c r="C782" s="67"/>
      <c r="D782" s="67"/>
      <c r="E782" s="67"/>
      <c r="F782" s="67"/>
      <c r="G782" s="67"/>
      <c r="H782" s="69"/>
      <c r="I782" s="69"/>
      <c r="J782" s="69"/>
      <c r="K782" s="68"/>
      <c r="L782" s="69"/>
      <c r="M782" s="69"/>
      <c r="N782" s="69"/>
      <c r="O782" s="69"/>
      <c r="P782" s="67"/>
      <c r="Q782" s="69"/>
      <c r="R782" s="67"/>
      <c r="S782" s="67"/>
      <c r="T782" s="70"/>
      <c r="U782" s="70"/>
      <c r="V782" s="70"/>
      <c r="W782" s="68"/>
      <c r="X782" s="70"/>
      <c r="Y782" s="70"/>
      <c r="Z782" s="70"/>
      <c r="AA782" s="68"/>
      <c r="AB782" s="70"/>
      <c r="AC782" s="70"/>
      <c r="AD782" s="70"/>
      <c r="AE782" s="70"/>
      <c r="AF782" s="70"/>
      <c r="AG782" s="70"/>
      <c r="AH782" s="67"/>
      <c r="AI782" s="68"/>
      <c r="AJ782" s="67"/>
      <c r="AK782" s="67"/>
      <c r="AL782" s="67"/>
      <c r="AM782" s="67"/>
      <c r="AN782" s="67"/>
    </row>
    <row r="783" spans="1:40">
      <c r="A783" s="67"/>
      <c r="B783" s="68"/>
      <c r="C783" s="67"/>
      <c r="D783" s="67"/>
      <c r="E783" s="67"/>
      <c r="F783" s="67"/>
      <c r="G783" s="67"/>
      <c r="H783" s="69"/>
      <c r="I783" s="69"/>
      <c r="J783" s="69"/>
      <c r="K783" s="68"/>
      <c r="L783" s="69"/>
      <c r="M783" s="69"/>
      <c r="N783" s="69"/>
      <c r="O783" s="69"/>
      <c r="P783" s="67"/>
      <c r="Q783" s="69"/>
      <c r="R783" s="67"/>
      <c r="S783" s="67"/>
      <c r="T783" s="70"/>
      <c r="U783" s="70"/>
      <c r="V783" s="70"/>
      <c r="W783" s="68"/>
      <c r="X783" s="70"/>
      <c r="Y783" s="70"/>
      <c r="Z783" s="70"/>
      <c r="AA783" s="68"/>
      <c r="AB783" s="70"/>
      <c r="AC783" s="70"/>
      <c r="AD783" s="70"/>
      <c r="AE783" s="70"/>
      <c r="AF783" s="70"/>
      <c r="AG783" s="70"/>
      <c r="AH783" s="67"/>
      <c r="AI783" s="68"/>
      <c r="AJ783" s="67"/>
      <c r="AK783" s="67"/>
      <c r="AL783" s="67"/>
      <c r="AM783" s="67"/>
      <c r="AN783" s="67"/>
    </row>
    <row r="784" spans="1:40">
      <c r="A784" s="67"/>
      <c r="B784" s="68"/>
      <c r="C784" s="67"/>
      <c r="D784" s="67"/>
      <c r="E784" s="67"/>
      <c r="F784" s="67"/>
      <c r="G784" s="67"/>
      <c r="H784" s="69"/>
      <c r="I784" s="69"/>
      <c r="J784" s="69"/>
      <c r="K784" s="68"/>
      <c r="L784" s="69"/>
      <c r="M784" s="69"/>
      <c r="N784" s="69"/>
      <c r="O784" s="69"/>
      <c r="P784" s="67"/>
      <c r="Q784" s="69"/>
      <c r="R784" s="67"/>
      <c r="S784" s="67"/>
      <c r="T784" s="70"/>
      <c r="U784" s="70"/>
      <c r="V784" s="70"/>
      <c r="W784" s="68"/>
      <c r="X784" s="70"/>
      <c r="Y784" s="70"/>
      <c r="Z784" s="70"/>
      <c r="AA784" s="68"/>
      <c r="AB784" s="70"/>
      <c r="AC784" s="70"/>
      <c r="AD784" s="70"/>
      <c r="AE784" s="70"/>
      <c r="AF784" s="70"/>
      <c r="AG784" s="70"/>
      <c r="AH784" s="67"/>
      <c r="AI784" s="68"/>
      <c r="AJ784" s="67"/>
      <c r="AK784" s="67"/>
      <c r="AL784" s="67"/>
      <c r="AM784" s="67"/>
      <c r="AN784" s="67"/>
    </row>
    <row r="785" spans="1:40">
      <c r="A785" s="67"/>
      <c r="B785" s="68"/>
      <c r="C785" s="67"/>
      <c r="D785" s="67"/>
      <c r="E785" s="67"/>
      <c r="F785" s="67"/>
      <c r="G785" s="67"/>
      <c r="H785" s="69"/>
      <c r="I785" s="69"/>
      <c r="J785" s="69"/>
      <c r="K785" s="68"/>
      <c r="L785" s="69"/>
      <c r="M785" s="69"/>
      <c r="N785" s="69"/>
      <c r="O785" s="69"/>
      <c r="P785" s="67"/>
      <c r="Q785" s="69"/>
      <c r="R785" s="67"/>
      <c r="S785" s="67"/>
      <c r="T785" s="70"/>
      <c r="U785" s="70"/>
      <c r="V785" s="70"/>
      <c r="W785" s="68"/>
      <c r="X785" s="70"/>
      <c r="Y785" s="70"/>
      <c r="Z785" s="70"/>
      <c r="AA785" s="68"/>
      <c r="AB785" s="70"/>
      <c r="AC785" s="70"/>
      <c r="AD785" s="70"/>
      <c r="AE785" s="70"/>
      <c r="AF785" s="70"/>
      <c r="AG785" s="70"/>
      <c r="AH785" s="67"/>
      <c r="AI785" s="68"/>
      <c r="AJ785" s="67"/>
      <c r="AK785" s="67"/>
      <c r="AL785" s="67"/>
      <c r="AM785" s="67"/>
      <c r="AN785" s="67"/>
    </row>
    <row r="786" spans="1:40">
      <c r="A786" s="67"/>
      <c r="B786" s="68"/>
      <c r="C786" s="67"/>
      <c r="D786" s="67"/>
      <c r="E786" s="67"/>
      <c r="F786" s="67"/>
      <c r="G786" s="67"/>
      <c r="H786" s="69"/>
      <c r="I786" s="69"/>
      <c r="J786" s="69"/>
      <c r="K786" s="68"/>
      <c r="L786" s="69"/>
      <c r="M786" s="69"/>
      <c r="N786" s="69"/>
      <c r="O786" s="69"/>
      <c r="P786" s="67"/>
      <c r="Q786" s="69"/>
      <c r="R786" s="67"/>
      <c r="S786" s="67"/>
      <c r="T786" s="70"/>
      <c r="U786" s="70"/>
      <c r="V786" s="70"/>
      <c r="W786" s="68"/>
      <c r="X786" s="70"/>
      <c r="Y786" s="70"/>
      <c r="Z786" s="70"/>
      <c r="AA786" s="68"/>
      <c r="AB786" s="70"/>
      <c r="AC786" s="70"/>
      <c r="AD786" s="70"/>
      <c r="AE786" s="70"/>
      <c r="AF786" s="70"/>
      <c r="AG786" s="70"/>
      <c r="AH786" s="67"/>
      <c r="AI786" s="68"/>
      <c r="AJ786" s="67"/>
      <c r="AK786" s="67"/>
      <c r="AL786" s="67"/>
      <c r="AM786" s="67"/>
      <c r="AN786" s="67"/>
    </row>
    <row r="787" spans="1:40">
      <c r="A787" s="67"/>
      <c r="B787" s="68"/>
      <c r="C787" s="67"/>
      <c r="D787" s="67"/>
      <c r="E787" s="67"/>
      <c r="F787" s="67"/>
      <c r="G787" s="67"/>
      <c r="H787" s="69"/>
      <c r="I787" s="69"/>
      <c r="J787" s="69"/>
      <c r="K787" s="68"/>
      <c r="L787" s="69"/>
      <c r="M787" s="69"/>
      <c r="N787" s="69"/>
      <c r="O787" s="69"/>
      <c r="P787" s="67"/>
      <c r="Q787" s="69"/>
      <c r="R787" s="67"/>
      <c r="S787" s="67"/>
      <c r="T787" s="70"/>
      <c r="U787" s="70"/>
      <c r="V787" s="70"/>
      <c r="W787" s="68"/>
      <c r="X787" s="70"/>
      <c r="Y787" s="70"/>
      <c r="Z787" s="70"/>
      <c r="AA787" s="68"/>
      <c r="AB787" s="70"/>
      <c r="AC787" s="70"/>
      <c r="AD787" s="70"/>
      <c r="AE787" s="70"/>
      <c r="AF787" s="70"/>
      <c r="AG787" s="70"/>
      <c r="AH787" s="67"/>
      <c r="AI787" s="68"/>
      <c r="AJ787" s="67"/>
      <c r="AK787" s="67"/>
      <c r="AL787" s="67"/>
      <c r="AM787" s="67"/>
      <c r="AN787" s="67"/>
    </row>
    <row r="788" spans="1:40">
      <c r="A788" s="67"/>
      <c r="B788" s="68"/>
      <c r="C788" s="67"/>
      <c r="D788" s="67"/>
      <c r="E788" s="67"/>
      <c r="F788" s="67"/>
      <c r="G788" s="67"/>
      <c r="H788" s="69"/>
      <c r="I788" s="69"/>
      <c r="J788" s="69"/>
      <c r="K788" s="68"/>
      <c r="L788" s="69"/>
      <c r="M788" s="69"/>
      <c r="N788" s="69"/>
      <c r="O788" s="69"/>
      <c r="P788" s="67"/>
      <c r="Q788" s="69"/>
      <c r="R788" s="67"/>
      <c r="S788" s="67"/>
      <c r="T788" s="70"/>
      <c r="U788" s="70"/>
      <c r="V788" s="70"/>
      <c r="W788" s="68"/>
      <c r="X788" s="70"/>
      <c r="Y788" s="70"/>
      <c r="Z788" s="70"/>
      <c r="AA788" s="68"/>
      <c r="AB788" s="70"/>
      <c r="AC788" s="70"/>
      <c r="AD788" s="70"/>
      <c r="AE788" s="70"/>
      <c r="AF788" s="70"/>
      <c r="AG788" s="70"/>
      <c r="AH788" s="67"/>
      <c r="AI788" s="68"/>
      <c r="AJ788" s="67"/>
      <c r="AK788" s="67"/>
      <c r="AL788" s="67"/>
      <c r="AM788" s="67"/>
      <c r="AN788" s="67"/>
    </row>
    <row r="789" spans="1:40">
      <c r="A789" s="67"/>
      <c r="B789" s="68"/>
      <c r="C789" s="67"/>
      <c r="D789" s="67"/>
      <c r="E789" s="67"/>
      <c r="F789" s="67"/>
      <c r="G789" s="67"/>
      <c r="H789" s="69"/>
      <c r="I789" s="69"/>
      <c r="J789" s="69"/>
      <c r="K789" s="68"/>
      <c r="L789" s="69"/>
      <c r="M789" s="69"/>
      <c r="N789" s="69"/>
      <c r="O789" s="69"/>
      <c r="P789" s="67"/>
      <c r="Q789" s="69"/>
      <c r="R789" s="67"/>
      <c r="S789" s="67"/>
      <c r="T789" s="70"/>
      <c r="U789" s="70"/>
      <c r="V789" s="70"/>
      <c r="W789" s="68"/>
      <c r="X789" s="70"/>
      <c r="Y789" s="70"/>
      <c r="Z789" s="70"/>
      <c r="AA789" s="68"/>
      <c r="AB789" s="70"/>
      <c r="AC789" s="70"/>
      <c r="AD789" s="70"/>
      <c r="AE789" s="70"/>
      <c r="AF789" s="70"/>
      <c r="AG789" s="70"/>
      <c r="AH789" s="67"/>
      <c r="AI789" s="68"/>
      <c r="AJ789" s="67"/>
      <c r="AK789" s="67"/>
      <c r="AL789" s="67"/>
      <c r="AM789" s="67"/>
      <c r="AN789" s="67"/>
    </row>
    <row r="790" spans="1:40">
      <c r="A790" s="67"/>
      <c r="B790" s="68"/>
      <c r="C790" s="67"/>
      <c r="D790" s="67"/>
      <c r="E790" s="67"/>
      <c r="F790" s="67"/>
      <c r="G790" s="67"/>
      <c r="H790" s="69"/>
      <c r="I790" s="69"/>
      <c r="J790" s="69"/>
      <c r="K790" s="68"/>
      <c r="L790" s="69"/>
      <c r="M790" s="69"/>
      <c r="N790" s="69"/>
      <c r="O790" s="69"/>
      <c r="P790" s="67"/>
      <c r="Q790" s="69"/>
      <c r="R790" s="67"/>
      <c r="S790" s="67"/>
      <c r="T790" s="70"/>
      <c r="U790" s="70"/>
      <c r="V790" s="70"/>
      <c r="W790" s="68"/>
      <c r="X790" s="70"/>
      <c r="Y790" s="70"/>
      <c r="Z790" s="70"/>
      <c r="AA790" s="68"/>
      <c r="AB790" s="70"/>
      <c r="AC790" s="70"/>
      <c r="AD790" s="70"/>
      <c r="AE790" s="70"/>
      <c r="AF790" s="70"/>
      <c r="AG790" s="70"/>
      <c r="AH790" s="67"/>
      <c r="AI790" s="68"/>
      <c r="AJ790" s="67"/>
      <c r="AK790" s="67"/>
      <c r="AL790" s="67"/>
      <c r="AM790" s="67"/>
      <c r="AN790" s="67"/>
    </row>
    <row r="791" spans="1:40">
      <c r="A791" s="67"/>
      <c r="B791" s="68"/>
      <c r="C791" s="67"/>
      <c r="D791" s="67"/>
      <c r="E791" s="67"/>
      <c r="F791" s="67"/>
      <c r="G791" s="67"/>
      <c r="H791" s="69"/>
      <c r="I791" s="69"/>
      <c r="J791" s="69"/>
      <c r="K791" s="68"/>
      <c r="L791" s="69"/>
      <c r="M791" s="69"/>
      <c r="N791" s="69"/>
      <c r="O791" s="69"/>
      <c r="P791" s="67"/>
      <c r="Q791" s="69"/>
      <c r="R791" s="67"/>
      <c r="S791" s="67"/>
      <c r="T791" s="70"/>
      <c r="U791" s="70"/>
      <c r="V791" s="70"/>
      <c r="W791" s="68"/>
      <c r="X791" s="70"/>
      <c r="Y791" s="70"/>
      <c r="Z791" s="70"/>
      <c r="AA791" s="68"/>
      <c r="AB791" s="70"/>
      <c r="AC791" s="70"/>
      <c r="AD791" s="70"/>
      <c r="AE791" s="70"/>
      <c r="AF791" s="70"/>
      <c r="AG791" s="70"/>
      <c r="AH791" s="67"/>
      <c r="AI791" s="68"/>
      <c r="AJ791" s="67"/>
      <c r="AK791" s="67"/>
      <c r="AL791" s="67"/>
      <c r="AM791" s="67"/>
      <c r="AN791" s="67"/>
    </row>
    <row r="792" spans="1:40">
      <c r="A792" s="67"/>
      <c r="B792" s="68"/>
      <c r="C792" s="67"/>
      <c r="D792" s="67"/>
      <c r="E792" s="67"/>
      <c r="F792" s="67"/>
      <c r="G792" s="67"/>
      <c r="H792" s="69"/>
      <c r="I792" s="69"/>
      <c r="J792" s="69"/>
      <c r="K792" s="68"/>
      <c r="L792" s="69"/>
      <c r="M792" s="69"/>
      <c r="N792" s="69"/>
      <c r="O792" s="69"/>
      <c r="P792" s="67"/>
      <c r="Q792" s="69"/>
      <c r="R792" s="67"/>
      <c r="S792" s="67"/>
      <c r="T792" s="70"/>
      <c r="U792" s="70"/>
      <c r="V792" s="70"/>
      <c r="W792" s="68"/>
      <c r="X792" s="70"/>
      <c r="Y792" s="70"/>
      <c r="Z792" s="70"/>
      <c r="AA792" s="68"/>
      <c r="AB792" s="70"/>
      <c r="AC792" s="70"/>
      <c r="AD792" s="70"/>
      <c r="AE792" s="70"/>
      <c r="AF792" s="70"/>
      <c r="AG792" s="70"/>
      <c r="AH792" s="67"/>
      <c r="AI792" s="68"/>
      <c r="AJ792" s="67"/>
      <c r="AK792" s="67"/>
      <c r="AL792" s="67"/>
      <c r="AM792" s="67"/>
      <c r="AN792" s="67"/>
    </row>
    <row r="793" spans="1:40">
      <c r="A793" s="67"/>
      <c r="B793" s="68"/>
      <c r="C793" s="67"/>
      <c r="D793" s="67"/>
      <c r="E793" s="67"/>
      <c r="F793" s="67"/>
      <c r="G793" s="67"/>
      <c r="H793" s="69"/>
      <c r="I793" s="69"/>
      <c r="J793" s="69"/>
      <c r="K793" s="68"/>
      <c r="L793" s="69"/>
      <c r="M793" s="69"/>
      <c r="N793" s="69"/>
      <c r="O793" s="69"/>
      <c r="P793" s="67"/>
      <c r="Q793" s="69"/>
      <c r="R793" s="67"/>
      <c r="S793" s="67"/>
      <c r="T793" s="70"/>
      <c r="U793" s="70"/>
      <c r="V793" s="70"/>
      <c r="W793" s="68"/>
      <c r="X793" s="70"/>
      <c r="Y793" s="70"/>
      <c r="Z793" s="70"/>
      <c r="AA793" s="68"/>
      <c r="AB793" s="70"/>
      <c r="AC793" s="70"/>
      <c r="AD793" s="70"/>
      <c r="AE793" s="70"/>
      <c r="AF793" s="70"/>
      <c r="AG793" s="70"/>
      <c r="AH793" s="67"/>
      <c r="AI793" s="68"/>
      <c r="AJ793" s="67"/>
      <c r="AK793" s="67"/>
      <c r="AL793" s="67"/>
      <c r="AM793" s="67"/>
      <c r="AN793" s="67"/>
    </row>
    <row r="794" spans="1:40">
      <c r="A794" s="67"/>
      <c r="B794" s="68"/>
      <c r="C794" s="67"/>
      <c r="D794" s="67"/>
      <c r="E794" s="67"/>
      <c r="F794" s="67"/>
      <c r="G794" s="67"/>
      <c r="H794" s="69"/>
      <c r="I794" s="69"/>
      <c r="J794" s="69"/>
      <c r="K794" s="68"/>
      <c r="L794" s="69"/>
      <c r="M794" s="69"/>
      <c r="N794" s="69"/>
      <c r="O794" s="69"/>
      <c r="P794" s="67"/>
      <c r="Q794" s="69"/>
      <c r="R794" s="67"/>
      <c r="S794" s="67"/>
      <c r="T794" s="70"/>
      <c r="U794" s="70"/>
      <c r="V794" s="70"/>
      <c r="W794" s="68"/>
      <c r="X794" s="70"/>
      <c r="Y794" s="70"/>
      <c r="Z794" s="70"/>
      <c r="AA794" s="68"/>
      <c r="AB794" s="70"/>
      <c r="AC794" s="70"/>
      <c r="AD794" s="70"/>
      <c r="AE794" s="70"/>
      <c r="AF794" s="70"/>
      <c r="AG794" s="70"/>
      <c r="AH794" s="67"/>
      <c r="AI794" s="68"/>
      <c r="AJ794" s="67"/>
      <c r="AK794" s="67"/>
      <c r="AL794" s="67"/>
      <c r="AM794" s="67"/>
      <c r="AN794" s="67"/>
    </row>
    <row r="795" spans="1:40">
      <c r="A795" s="67"/>
      <c r="B795" s="68"/>
      <c r="C795" s="67"/>
      <c r="D795" s="67"/>
      <c r="E795" s="67"/>
      <c r="F795" s="67"/>
      <c r="G795" s="67"/>
      <c r="H795" s="69"/>
      <c r="I795" s="69"/>
      <c r="J795" s="69"/>
      <c r="K795" s="68"/>
      <c r="L795" s="69"/>
      <c r="M795" s="69"/>
      <c r="N795" s="69"/>
      <c r="O795" s="69"/>
      <c r="P795" s="67"/>
      <c r="Q795" s="69"/>
      <c r="R795" s="67"/>
      <c r="S795" s="67"/>
      <c r="T795" s="70"/>
      <c r="U795" s="70"/>
      <c r="V795" s="70"/>
      <c r="W795" s="68"/>
      <c r="X795" s="70"/>
      <c r="Y795" s="70"/>
      <c r="Z795" s="70"/>
      <c r="AA795" s="68"/>
      <c r="AB795" s="70"/>
      <c r="AC795" s="70"/>
      <c r="AD795" s="70"/>
      <c r="AE795" s="70"/>
      <c r="AF795" s="70"/>
      <c r="AG795" s="70"/>
      <c r="AH795" s="67"/>
      <c r="AI795" s="68"/>
      <c r="AJ795" s="67"/>
      <c r="AK795" s="67"/>
      <c r="AL795" s="67"/>
      <c r="AM795" s="67"/>
      <c r="AN795" s="67"/>
    </row>
    <row r="796" spans="1:40">
      <c r="A796" s="67"/>
      <c r="B796" s="68"/>
      <c r="C796" s="67"/>
      <c r="D796" s="67"/>
      <c r="E796" s="67"/>
      <c r="F796" s="67"/>
      <c r="G796" s="67"/>
      <c r="H796" s="69"/>
      <c r="I796" s="69"/>
      <c r="J796" s="69"/>
      <c r="K796" s="68"/>
      <c r="L796" s="69"/>
      <c r="M796" s="69"/>
      <c r="N796" s="69"/>
      <c r="O796" s="69"/>
      <c r="P796" s="67"/>
      <c r="Q796" s="69"/>
      <c r="R796" s="67"/>
      <c r="S796" s="67"/>
      <c r="T796" s="70"/>
      <c r="U796" s="70"/>
      <c r="V796" s="70"/>
      <c r="W796" s="68"/>
      <c r="X796" s="70"/>
      <c r="Y796" s="70"/>
      <c r="Z796" s="70"/>
      <c r="AA796" s="68"/>
      <c r="AB796" s="70"/>
      <c r="AC796" s="70"/>
      <c r="AD796" s="70"/>
      <c r="AE796" s="70"/>
      <c r="AF796" s="70"/>
      <c r="AG796" s="70"/>
      <c r="AH796" s="67"/>
      <c r="AI796" s="68"/>
      <c r="AJ796" s="67"/>
      <c r="AK796" s="67"/>
      <c r="AL796" s="67"/>
      <c r="AM796" s="67"/>
      <c r="AN796" s="67"/>
    </row>
    <row r="797" spans="1:40">
      <c r="A797" s="67"/>
      <c r="B797" s="68"/>
      <c r="C797" s="67"/>
      <c r="D797" s="67"/>
      <c r="E797" s="67"/>
      <c r="F797" s="67"/>
      <c r="G797" s="67"/>
      <c r="H797" s="69"/>
      <c r="I797" s="69"/>
      <c r="J797" s="69"/>
      <c r="K797" s="68"/>
      <c r="L797" s="69"/>
      <c r="M797" s="69"/>
      <c r="N797" s="69"/>
      <c r="O797" s="69"/>
      <c r="P797" s="67"/>
      <c r="Q797" s="69"/>
      <c r="R797" s="67"/>
      <c r="S797" s="67"/>
      <c r="T797" s="70"/>
      <c r="U797" s="70"/>
      <c r="V797" s="70"/>
      <c r="W797" s="68"/>
      <c r="X797" s="70"/>
      <c r="Y797" s="70"/>
      <c r="Z797" s="70"/>
      <c r="AA797" s="68"/>
      <c r="AB797" s="70"/>
      <c r="AC797" s="70"/>
      <c r="AD797" s="70"/>
      <c r="AE797" s="70"/>
      <c r="AF797" s="70"/>
      <c r="AG797" s="70"/>
      <c r="AH797" s="67"/>
      <c r="AI797" s="68"/>
      <c r="AJ797" s="67"/>
      <c r="AK797" s="67"/>
      <c r="AL797" s="67"/>
      <c r="AM797" s="67"/>
      <c r="AN797" s="67"/>
    </row>
    <row r="798" spans="1:40">
      <c r="A798" s="67"/>
      <c r="B798" s="68"/>
      <c r="C798" s="67"/>
      <c r="D798" s="67"/>
      <c r="E798" s="67"/>
      <c r="F798" s="67"/>
      <c r="G798" s="67"/>
      <c r="H798" s="69"/>
      <c r="I798" s="69"/>
      <c r="J798" s="69"/>
      <c r="K798" s="68"/>
      <c r="L798" s="69"/>
      <c r="M798" s="69"/>
      <c r="N798" s="69"/>
      <c r="O798" s="69"/>
      <c r="P798" s="67"/>
      <c r="Q798" s="69"/>
      <c r="R798" s="67"/>
      <c r="S798" s="67"/>
      <c r="T798" s="70"/>
      <c r="U798" s="70"/>
      <c r="V798" s="70"/>
      <c r="W798" s="68"/>
      <c r="X798" s="70"/>
      <c r="Y798" s="70"/>
      <c r="Z798" s="70"/>
      <c r="AA798" s="68"/>
      <c r="AB798" s="70"/>
      <c r="AC798" s="70"/>
      <c r="AD798" s="70"/>
      <c r="AE798" s="70"/>
      <c r="AF798" s="70"/>
      <c r="AG798" s="70"/>
      <c r="AH798" s="67"/>
      <c r="AI798" s="68"/>
      <c r="AJ798" s="67"/>
      <c r="AK798" s="67"/>
      <c r="AL798" s="67"/>
      <c r="AM798" s="67"/>
      <c r="AN798" s="67"/>
    </row>
    <row r="799" spans="1:40">
      <c r="A799" s="67"/>
      <c r="B799" s="68"/>
      <c r="C799" s="67"/>
      <c r="D799" s="67"/>
      <c r="E799" s="67"/>
      <c r="F799" s="67"/>
      <c r="G799" s="67"/>
      <c r="H799" s="69"/>
      <c r="I799" s="69"/>
      <c r="J799" s="69"/>
      <c r="K799" s="68"/>
      <c r="L799" s="69"/>
      <c r="M799" s="69"/>
      <c r="N799" s="69"/>
      <c r="O799" s="69"/>
      <c r="P799" s="67"/>
      <c r="Q799" s="69"/>
      <c r="R799" s="67"/>
      <c r="S799" s="67"/>
      <c r="T799" s="70"/>
      <c r="U799" s="70"/>
      <c r="V799" s="70"/>
      <c r="W799" s="68"/>
      <c r="X799" s="70"/>
      <c r="Y799" s="70"/>
      <c r="Z799" s="70"/>
      <c r="AA799" s="68"/>
      <c r="AB799" s="70"/>
      <c r="AC799" s="70"/>
      <c r="AD799" s="70"/>
      <c r="AE799" s="70"/>
      <c r="AF799" s="70"/>
      <c r="AG799" s="70"/>
      <c r="AH799" s="67"/>
      <c r="AI799" s="68"/>
      <c r="AJ799" s="67"/>
      <c r="AK799" s="67"/>
      <c r="AL799" s="67"/>
      <c r="AM799" s="67"/>
      <c r="AN799" s="67"/>
    </row>
    <row r="800" spans="1:40">
      <c r="A800" s="67"/>
      <c r="B800" s="68"/>
      <c r="C800" s="67"/>
      <c r="D800" s="67"/>
      <c r="E800" s="67"/>
      <c r="F800" s="67"/>
      <c r="G800" s="67"/>
      <c r="H800" s="69"/>
      <c r="I800" s="69"/>
      <c r="J800" s="69"/>
      <c r="K800" s="68"/>
      <c r="L800" s="69"/>
      <c r="M800" s="69"/>
      <c r="N800" s="69"/>
      <c r="O800" s="69"/>
      <c r="P800" s="67"/>
      <c r="Q800" s="69"/>
      <c r="R800" s="67"/>
      <c r="S800" s="67"/>
      <c r="T800" s="70"/>
      <c r="U800" s="70"/>
      <c r="V800" s="70"/>
      <c r="W800" s="68"/>
      <c r="X800" s="70"/>
      <c r="Y800" s="70"/>
      <c r="Z800" s="70"/>
      <c r="AA800" s="68"/>
      <c r="AB800" s="70"/>
      <c r="AC800" s="70"/>
      <c r="AD800" s="70"/>
      <c r="AE800" s="70"/>
      <c r="AF800" s="70"/>
      <c r="AG800" s="70"/>
      <c r="AH800" s="67"/>
      <c r="AI800" s="68"/>
      <c r="AJ800" s="67"/>
      <c r="AK800" s="67"/>
      <c r="AL800" s="67"/>
      <c r="AM800" s="67"/>
      <c r="AN800" s="67"/>
    </row>
    <row r="801" spans="1:40">
      <c r="A801" s="67"/>
      <c r="B801" s="68"/>
      <c r="C801" s="67"/>
      <c r="D801" s="67"/>
      <c r="E801" s="67"/>
      <c r="F801" s="67"/>
      <c r="G801" s="67"/>
      <c r="H801" s="69"/>
      <c r="I801" s="69"/>
      <c r="J801" s="69"/>
      <c r="K801" s="68"/>
      <c r="L801" s="69"/>
      <c r="M801" s="69"/>
      <c r="N801" s="69"/>
      <c r="O801" s="69"/>
      <c r="P801" s="67"/>
      <c r="Q801" s="69"/>
      <c r="R801" s="67"/>
      <c r="S801" s="67"/>
      <c r="T801" s="70"/>
      <c r="U801" s="70"/>
      <c r="V801" s="70"/>
      <c r="W801" s="68"/>
      <c r="X801" s="70"/>
      <c r="Y801" s="70"/>
      <c r="Z801" s="70"/>
      <c r="AA801" s="68"/>
      <c r="AB801" s="70"/>
      <c r="AC801" s="70"/>
      <c r="AD801" s="70"/>
      <c r="AE801" s="70"/>
      <c r="AF801" s="70"/>
      <c r="AG801" s="70"/>
      <c r="AH801" s="67"/>
      <c r="AI801" s="68"/>
      <c r="AJ801" s="67"/>
      <c r="AK801" s="67"/>
      <c r="AL801" s="67"/>
      <c r="AM801" s="67"/>
      <c r="AN801" s="67"/>
    </row>
    <row r="802" spans="1:40">
      <c r="A802" s="67"/>
      <c r="B802" s="68"/>
      <c r="C802" s="67"/>
      <c r="D802" s="67"/>
      <c r="E802" s="67"/>
      <c r="F802" s="67"/>
      <c r="G802" s="67"/>
      <c r="H802" s="69"/>
      <c r="I802" s="69"/>
      <c r="J802" s="69"/>
      <c r="K802" s="68"/>
      <c r="L802" s="69"/>
      <c r="M802" s="69"/>
      <c r="N802" s="69"/>
      <c r="O802" s="69"/>
      <c r="P802" s="67"/>
      <c r="Q802" s="69"/>
      <c r="R802" s="67"/>
      <c r="S802" s="67"/>
      <c r="T802" s="70"/>
      <c r="U802" s="70"/>
      <c r="V802" s="70"/>
      <c r="W802" s="68"/>
      <c r="X802" s="70"/>
      <c r="Y802" s="70"/>
      <c r="Z802" s="70"/>
      <c r="AA802" s="68"/>
      <c r="AB802" s="70"/>
      <c r="AC802" s="70"/>
      <c r="AD802" s="70"/>
      <c r="AE802" s="70"/>
      <c r="AF802" s="70"/>
      <c r="AG802" s="70"/>
      <c r="AH802" s="67"/>
      <c r="AI802" s="68"/>
      <c r="AJ802" s="67"/>
      <c r="AK802" s="67"/>
      <c r="AL802" s="67"/>
      <c r="AM802" s="67"/>
      <c r="AN802" s="67"/>
    </row>
    <row r="803" spans="1:40">
      <c r="A803" s="67"/>
      <c r="B803" s="68"/>
      <c r="C803" s="67"/>
      <c r="D803" s="67"/>
      <c r="E803" s="67"/>
      <c r="F803" s="67"/>
      <c r="G803" s="67"/>
      <c r="H803" s="69"/>
      <c r="I803" s="69"/>
      <c r="J803" s="69"/>
      <c r="K803" s="68"/>
      <c r="L803" s="69"/>
      <c r="M803" s="69"/>
      <c r="N803" s="69"/>
      <c r="O803" s="69"/>
      <c r="P803" s="67"/>
      <c r="Q803" s="69"/>
      <c r="R803" s="67"/>
      <c r="S803" s="67"/>
      <c r="T803" s="70"/>
      <c r="U803" s="70"/>
      <c r="V803" s="70"/>
      <c r="W803" s="68"/>
      <c r="X803" s="70"/>
      <c r="Y803" s="70"/>
      <c r="Z803" s="70"/>
      <c r="AA803" s="68"/>
      <c r="AB803" s="70"/>
      <c r="AC803" s="70"/>
      <c r="AD803" s="70"/>
      <c r="AE803" s="70"/>
      <c r="AF803" s="70"/>
      <c r="AG803" s="70"/>
      <c r="AH803" s="67"/>
      <c r="AI803" s="68"/>
      <c r="AJ803" s="67"/>
      <c r="AK803" s="67"/>
      <c r="AL803" s="67"/>
      <c r="AM803" s="67"/>
      <c r="AN803" s="67"/>
    </row>
    <row r="804" spans="1:40">
      <c r="A804" s="67"/>
      <c r="B804" s="68"/>
      <c r="C804" s="67"/>
      <c r="D804" s="67"/>
      <c r="E804" s="67"/>
      <c r="F804" s="67"/>
      <c r="G804" s="67"/>
      <c r="H804" s="69"/>
      <c r="I804" s="69"/>
      <c r="J804" s="69"/>
      <c r="K804" s="68"/>
      <c r="L804" s="69"/>
      <c r="M804" s="69"/>
      <c r="N804" s="69"/>
      <c r="O804" s="69"/>
      <c r="P804" s="67"/>
      <c r="Q804" s="69"/>
      <c r="R804" s="67"/>
      <c r="S804" s="67"/>
      <c r="T804" s="70"/>
      <c r="U804" s="70"/>
      <c r="V804" s="70"/>
      <c r="W804" s="68"/>
      <c r="X804" s="70"/>
      <c r="Y804" s="70"/>
      <c r="Z804" s="70"/>
      <c r="AA804" s="68"/>
      <c r="AB804" s="70"/>
      <c r="AC804" s="70"/>
      <c r="AD804" s="70"/>
      <c r="AE804" s="70"/>
      <c r="AF804" s="70"/>
      <c r="AG804" s="70"/>
      <c r="AH804" s="67"/>
      <c r="AI804" s="68"/>
      <c r="AJ804" s="67"/>
      <c r="AK804" s="67"/>
      <c r="AL804" s="67"/>
      <c r="AM804" s="67"/>
      <c r="AN804" s="67"/>
    </row>
    <row r="805" spans="1:40">
      <c r="A805" s="67"/>
      <c r="B805" s="68"/>
      <c r="C805" s="67"/>
      <c r="D805" s="67"/>
      <c r="E805" s="67"/>
      <c r="F805" s="67"/>
      <c r="G805" s="67"/>
      <c r="H805" s="69"/>
      <c r="I805" s="69"/>
      <c r="J805" s="69"/>
      <c r="K805" s="68"/>
      <c r="L805" s="69"/>
      <c r="M805" s="69"/>
      <c r="N805" s="69"/>
      <c r="O805" s="69"/>
      <c r="P805" s="67"/>
      <c r="Q805" s="69"/>
      <c r="R805" s="67"/>
      <c r="S805" s="67"/>
      <c r="T805" s="70"/>
      <c r="U805" s="70"/>
      <c r="V805" s="70"/>
      <c r="W805" s="68"/>
      <c r="X805" s="70"/>
      <c r="Y805" s="70"/>
      <c r="Z805" s="70"/>
      <c r="AA805" s="68"/>
      <c r="AB805" s="70"/>
      <c r="AC805" s="70"/>
      <c r="AD805" s="70"/>
      <c r="AE805" s="70"/>
      <c r="AF805" s="70"/>
      <c r="AG805" s="70"/>
      <c r="AH805" s="67"/>
      <c r="AI805" s="68"/>
      <c r="AJ805" s="67"/>
      <c r="AK805" s="67"/>
      <c r="AL805" s="67"/>
      <c r="AM805" s="67"/>
      <c r="AN805" s="67"/>
    </row>
    <row r="806" spans="1:40">
      <c r="A806" s="67"/>
      <c r="B806" s="68"/>
      <c r="C806" s="67"/>
      <c r="D806" s="67"/>
      <c r="E806" s="67"/>
      <c r="F806" s="67"/>
      <c r="G806" s="67"/>
      <c r="H806" s="69"/>
      <c r="I806" s="69"/>
      <c r="J806" s="69"/>
      <c r="K806" s="68"/>
      <c r="L806" s="69"/>
      <c r="M806" s="69"/>
      <c r="N806" s="69"/>
      <c r="O806" s="69"/>
      <c r="P806" s="67"/>
      <c r="Q806" s="69"/>
      <c r="R806" s="67"/>
      <c r="S806" s="67"/>
      <c r="T806" s="70"/>
      <c r="U806" s="70"/>
      <c r="V806" s="70"/>
      <c r="W806" s="68"/>
      <c r="X806" s="70"/>
      <c r="Y806" s="70"/>
      <c r="Z806" s="70"/>
      <c r="AA806" s="68"/>
      <c r="AB806" s="70"/>
      <c r="AC806" s="70"/>
      <c r="AD806" s="70"/>
      <c r="AE806" s="70"/>
      <c r="AF806" s="70"/>
      <c r="AG806" s="70"/>
      <c r="AH806" s="67"/>
      <c r="AI806" s="68"/>
      <c r="AJ806" s="67"/>
      <c r="AK806" s="67"/>
      <c r="AL806" s="67"/>
      <c r="AM806" s="67"/>
      <c r="AN806" s="67"/>
    </row>
    <row r="807" spans="1:40">
      <c r="A807" s="67"/>
      <c r="B807" s="68"/>
      <c r="C807" s="67"/>
      <c r="D807" s="67"/>
      <c r="E807" s="67"/>
      <c r="F807" s="67"/>
      <c r="G807" s="67"/>
      <c r="H807" s="69"/>
      <c r="I807" s="69"/>
      <c r="J807" s="69"/>
      <c r="K807" s="68"/>
      <c r="L807" s="69"/>
      <c r="M807" s="69"/>
      <c r="N807" s="69"/>
      <c r="O807" s="69"/>
      <c r="P807" s="67"/>
      <c r="Q807" s="69"/>
      <c r="R807" s="67"/>
      <c r="S807" s="67"/>
      <c r="T807" s="70"/>
      <c r="U807" s="70"/>
      <c r="V807" s="70"/>
      <c r="W807" s="68"/>
      <c r="X807" s="70"/>
      <c r="Y807" s="70"/>
      <c r="Z807" s="70"/>
      <c r="AA807" s="68"/>
      <c r="AB807" s="70"/>
      <c r="AC807" s="70"/>
      <c r="AD807" s="70"/>
      <c r="AE807" s="70"/>
      <c r="AF807" s="70"/>
      <c r="AG807" s="70"/>
      <c r="AH807" s="67"/>
      <c r="AI807" s="68"/>
      <c r="AJ807" s="67"/>
      <c r="AK807" s="67"/>
      <c r="AL807" s="67"/>
      <c r="AM807" s="67"/>
      <c r="AN807" s="67"/>
    </row>
    <row r="808" spans="1:40">
      <c r="A808" s="67"/>
      <c r="B808" s="68"/>
      <c r="C808" s="67"/>
      <c r="D808" s="67"/>
      <c r="E808" s="67"/>
      <c r="F808" s="67"/>
      <c r="G808" s="67"/>
      <c r="H808" s="69"/>
      <c r="I808" s="69"/>
      <c r="J808" s="69"/>
      <c r="K808" s="68"/>
      <c r="L808" s="69"/>
      <c r="M808" s="69"/>
      <c r="N808" s="69"/>
      <c r="O808" s="69"/>
      <c r="P808" s="67"/>
      <c r="Q808" s="69"/>
      <c r="R808" s="67"/>
      <c r="S808" s="67"/>
      <c r="T808" s="70"/>
      <c r="U808" s="70"/>
      <c r="V808" s="70"/>
      <c r="W808" s="68"/>
      <c r="X808" s="70"/>
      <c r="Y808" s="70"/>
      <c r="Z808" s="70"/>
      <c r="AA808" s="68"/>
      <c r="AB808" s="70"/>
      <c r="AC808" s="70"/>
      <c r="AD808" s="70"/>
      <c r="AE808" s="70"/>
      <c r="AF808" s="70"/>
      <c r="AG808" s="70"/>
      <c r="AH808" s="67"/>
      <c r="AI808" s="68"/>
      <c r="AJ808" s="67"/>
      <c r="AK808" s="67"/>
      <c r="AL808" s="67"/>
      <c r="AM808" s="67"/>
      <c r="AN808" s="67"/>
    </row>
    <row r="809" spans="1:40">
      <c r="A809" s="67"/>
      <c r="B809" s="68"/>
      <c r="C809" s="67"/>
      <c r="D809" s="67"/>
      <c r="E809" s="67"/>
      <c r="F809" s="67"/>
      <c r="G809" s="67"/>
      <c r="H809" s="69"/>
      <c r="I809" s="69"/>
      <c r="J809" s="69"/>
      <c r="K809" s="68"/>
      <c r="L809" s="69"/>
      <c r="M809" s="69"/>
      <c r="N809" s="69"/>
      <c r="O809" s="69"/>
      <c r="P809" s="67"/>
      <c r="Q809" s="69"/>
      <c r="R809" s="67"/>
      <c r="S809" s="67"/>
      <c r="T809" s="70"/>
      <c r="U809" s="70"/>
      <c r="V809" s="70"/>
      <c r="W809" s="68"/>
      <c r="X809" s="70"/>
      <c r="Y809" s="70"/>
      <c r="Z809" s="70"/>
      <c r="AA809" s="68"/>
      <c r="AB809" s="70"/>
      <c r="AC809" s="70"/>
      <c r="AD809" s="70"/>
      <c r="AE809" s="70"/>
      <c r="AF809" s="70"/>
      <c r="AG809" s="70"/>
      <c r="AH809" s="67"/>
      <c r="AI809" s="68"/>
      <c r="AJ809" s="67"/>
      <c r="AK809" s="67"/>
      <c r="AL809" s="67"/>
      <c r="AM809" s="67"/>
      <c r="AN809" s="67"/>
    </row>
    <row r="810" spans="1:40">
      <c r="A810" s="67"/>
      <c r="B810" s="68"/>
      <c r="C810" s="67"/>
      <c r="D810" s="67"/>
      <c r="E810" s="67"/>
      <c r="F810" s="67"/>
      <c r="G810" s="67"/>
      <c r="H810" s="69"/>
      <c r="I810" s="69"/>
      <c r="J810" s="69"/>
      <c r="K810" s="68"/>
      <c r="L810" s="69"/>
      <c r="M810" s="69"/>
      <c r="N810" s="69"/>
      <c r="O810" s="69"/>
      <c r="P810" s="67"/>
      <c r="Q810" s="69"/>
      <c r="R810" s="67"/>
      <c r="S810" s="67"/>
      <c r="T810" s="70"/>
      <c r="U810" s="70"/>
      <c r="V810" s="70"/>
      <c r="W810" s="68"/>
      <c r="X810" s="70"/>
      <c r="Y810" s="70"/>
      <c r="Z810" s="70"/>
      <c r="AA810" s="68"/>
      <c r="AB810" s="70"/>
      <c r="AC810" s="70"/>
      <c r="AD810" s="70"/>
      <c r="AE810" s="70"/>
      <c r="AF810" s="70"/>
      <c r="AG810" s="70"/>
      <c r="AH810" s="67"/>
      <c r="AI810" s="68"/>
      <c r="AJ810" s="67"/>
      <c r="AK810" s="67"/>
      <c r="AL810" s="67"/>
      <c r="AM810" s="67"/>
      <c r="AN810" s="67"/>
    </row>
    <row r="811" spans="1:40">
      <c r="A811" s="67"/>
      <c r="B811" s="68"/>
      <c r="C811" s="67"/>
      <c r="D811" s="67"/>
      <c r="E811" s="67"/>
      <c r="F811" s="67"/>
      <c r="G811" s="67"/>
      <c r="H811" s="69"/>
      <c r="I811" s="69"/>
      <c r="J811" s="69"/>
      <c r="K811" s="68"/>
      <c r="L811" s="69"/>
      <c r="M811" s="69"/>
      <c r="N811" s="69"/>
      <c r="O811" s="69"/>
      <c r="P811" s="67"/>
      <c r="Q811" s="69"/>
      <c r="R811" s="67"/>
      <c r="S811" s="67"/>
      <c r="T811" s="70"/>
      <c r="U811" s="70"/>
      <c r="V811" s="70"/>
      <c r="W811" s="68"/>
      <c r="X811" s="70"/>
      <c r="Y811" s="70"/>
      <c r="Z811" s="70"/>
      <c r="AA811" s="68"/>
      <c r="AB811" s="70"/>
      <c r="AC811" s="70"/>
      <c r="AD811" s="70"/>
      <c r="AE811" s="70"/>
      <c r="AF811" s="70"/>
      <c r="AG811" s="70"/>
      <c r="AH811" s="67"/>
      <c r="AI811" s="68"/>
      <c r="AJ811" s="67"/>
      <c r="AK811" s="67"/>
      <c r="AL811" s="67"/>
      <c r="AM811" s="67"/>
      <c r="AN811" s="67"/>
    </row>
    <row r="812" spans="1:40">
      <c r="A812" s="67"/>
      <c r="B812" s="68"/>
      <c r="C812" s="67"/>
      <c r="D812" s="67"/>
      <c r="E812" s="67"/>
      <c r="F812" s="67"/>
      <c r="G812" s="67"/>
      <c r="H812" s="69"/>
      <c r="I812" s="69"/>
      <c r="J812" s="69"/>
      <c r="K812" s="68"/>
      <c r="L812" s="69"/>
      <c r="M812" s="69"/>
      <c r="N812" s="69"/>
      <c r="O812" s="69"/>
      <c r="P812" s="67"/>
      <c r="Q812" s="69"/>
      <c r="R812" s="67"/>
      <c r="S812" s="67"/>
      <c r="T812" s="70"/>
      <c r="U812" s="70"/>
      <c r="V812" s="70"/>
      <c r="W812" s="68"/>
      <c r="X812" s="70"/>
      <c r="Y812" s="70"/>
      <c r="Z812" s="70"/>
      <c r="AA812" s="68"/>
      <c r="AB812" s="70"/>
      <c r="AC812" s="70"/>
      <c r="AD812" s="70"/>
      <c r="AE812" s="70"/>
      <c r="AF812" s="70"/>
      <c r="AG812" s="70"/>
      <c r="AH812" s="67"/>
      <c r="AI812" s="68"/>
      <c r="AJ812" s="67"/>
      <c r="AK812" s="67"/>
      <c r="AL812" s="67"/>
      <c r="AM812" s="67"/>
      <c r="AN812" s="67"/>
    </row>
    <row r="813" spans="1:40">
      <c r="A813" s="67"/>
      <c r="B813" s="68"/>
      <c r="C813" s="67"/>
      <c r="D813" s="67"/>
      <c r="E813" s="67"/>
      <c r="F813" s="67"/>
      <c r="G813" s="67"/>
      <c r="H813" s="69"/>
      <c r="I813" s="69"/>
      <c r="J813" s="69"/>
      <c r="K813" s="68"/>
      <c r="L813" s="69"/>
      <c r="M813" s="69"/>
      <c r="N813" s="69"/>
      <c r="O813" s="69"/>
      <c r="P813" s="67"/>
      <c r="Q813" s="69"/>
      <c r="R813" s="67"/>
      <c r="S813" s="67"/>
      <c r="T813" s="70"/>
      <c r="U813" s="70"/>
      <c r="V813" s="70"/>
      <c r="W813" s="68"/>
      <c r="X813" s="70"/>
      <c r="Y813" s="70"/>
      <c r="Z813" s="70"/>
      <c r="AA813" s="68"/>
      <c r="AB813" s="70"/>
      <c r="AC813" s="70"/>
      <c r="AD813" s="70"/>
      <c r="AE813" s="70"/>
      <c r="AF813" s="70"/>
      <c r="AG813" s="70"/>
      <c r="AH813" s="67"/>
      <c r="AI813" s="68"/>
      <c r="AJ813" s="67"/>
      <c r="AK813" s="67"/>
      <c r="AL813" s="67"/>
      <c r="AM813" s="67"/>
      <c r="AN813" s="67"/>
    </row>
    <row r="814" spans="1:40">
      <c r="A814" s="67"/>
      <c r="B814" s="68"/>
      <c r="C814" s="67"/>
      <c r="D814" s="67"/>
      <c r="E814" s="67"/>
      <c r="F814" s="67"/>
      <c r="G814" s="67"/>
      <c r="H814" s="69"/>
      <c r="I814" s="69"/>
      <c r="J814" s="69"/>
      <c r="K814" s="68"/>
      <c r="L814" s="69"/>
      <c r="M814" s="69"/>
      <c r="N814" s="69"/>
      <c r="O814" s="69"/>
      <c r="P814" s="67"/>
      <c r="Q814" s="69"/>
      <c r="R814" s="67"/>
      <c r="S814" s="67"/>
      <c r="T814" s="70"/>
      <c r="U814" s="70"/>
      <c r="V814" s="70"/>
      <c r="W814" s="68"/>
      <c r="X814" s="70"/>
      <c r="Y814" s="70"/>
      <c r="Z814" s="70"/>
      <c r="AA814" s="68"/>
      <c r="AB814" s="70"/>
      <c r="AC814" s="70"/>
      <c r="AD814" s="70"/>
      <c r="AE814" s="70"/>
      <c r="AF814" s="70"/>
      <c r="AG814" s="70"/>
      <c r="AH814" s="67"/>
      <c r="AI814" s="68"/>
      <c r="AJ814" s="67"/>
      <c r="AK814" s="67"/>
      <c r="AL814" s="67"/>
      <c r="AM814" s="67"/>
      <c r="AN814" s="67"/>
    </row>
    <row r="815" spans="1:40">
      <c r="A815" s="67"/>
      <c r="B815" s="68"/>
      <c r="C815" s="67"/>
      <c r="D815" s="67"/>
      <c r="E815" s="67"/>
      <c r="F815" s="67"/>
      <c r="G815" s="67"/>
      <c r="H815" s="69"/>
      <c r="I815" s="69"/>
      <c r="J815" s="69"/>
      <c r="K815" s="68"/>
      <c r="L815" s="69"/>
      <c r="M815" s="69"/>
      <c r="N815" s="69"/>
      <c r="O815" s="69"/>
      <c r="P815" s="67"/>
      <c r="Q815" s="69"/>
      <c r="R815" s="67"/>
      <c r="S815" s="67"/>
      <c r="T815" s="70"/>
      <c r="U815" s="70"/>
      <c r="V815" s="70"/>
      <c r="W815" s="68"/>
      <c r="X815" s="70"/>
      <c r="Y815" s="70"/>
      <c r="Z815" s="70"/>
      <c r="AA815" s="68"/>
      <c r="AB815" s="70"/>
      <c r="AC815" s="70"/>
      <c r="AD815" s="70"/>
      <c r="AE815" s="70"/>
      <c r="AF815" s="70"/>
      <c r="AG815" s="70"/>
      <c r="AH815" s="67"/>
      <c r="AI815" s="68"/>
      <c r="AJ815" s="67"/>
      <c r="AK815" s="67"/>
      <c r="AL815" s="67"/>
      <c r="AM815" s="67"/>
      <c r="AN815" s="67"/>
    </row>
    <row r="816" spans="1:40">
      <c r="A816" s="67"/>
      <c r="B816" s="68"/>
      <c r="C816" s="67"/>
      <c r="D816" s="67"/>
      <c r="E816" s="67"/>
      <c r="F816" s="67"/>
      <c r="G816" s="67"/>
      <c r="H816" s="69"/>
      <c r="I816" s="69"/>
      <c r="J816" s="69"/>
      <c r="K816" s="68"/>
      <c r="L816" s="69"/>
      <c r="M816" s="69"/>
      <c r="N816" s="69"/>
      <c r="O816" s="69"/>
      <c r="P816" s="67"/>
      <c r="Q816" s="69"/>
      <c r="R816" s="67"/>
      <c r="S816" s="67"/>
      <c r="T816" s="70"/>
      <c r="U816" s="70"/>
      <c r="V816" s="70"/>
      <c r="W816" s="68"/>
      <c r="X816" s="70"/>
      <c r="Y816" s="70"/>
      <c r="Z816" s="70"/>
      <c r="AA816" s="68"/>
      <c r="AB816" s="70"/>
      <c r="AC816" s="70"/>
      <c r="AD816" s="70"/>
      <c r="AE816" s="70"/>
      <c r="AF816" s="70"/>
      <c r="AG816" s="70"/>
      <c r="AH816" s="67"/>
      <c r="AI816" s="68"/>
      <c r="AJ816" s="67"/>
      <c r="AK816" s="67"/>
      <c r="AL816" s="67"/>
      <c r="AM816" s="67"/>
      <c r="AN816" s="67"/>
    </row>
    <row r="817" spans="1:40">
      <c r="A817" s="67"/>
      <c r="B817" s="68"/>
      <c r="C817" s="67"/>
      <c r="D817" s="67"/>
      <c r="E817" s="67"/>
      <c r="F817" s="67"/>
      <c r="G817" s="67"/>
      <c r="H817" s="69"/>
      <c r="I817" s="69"/>
      <c r="J817" s="69"/>
      <c r="K817" s="68"/>
      <c r="L817" s="69"/>
      <c r="M817" s="69"/>
      <c r="N817" s="69"/>
      <c r="O817" s="69"/>
      <c r="P817" s="67"/>
      <c r="Q817" s="69"/>
      <c r="R817" s="67"/>
      <c r="S817" s="67"/>
      <c r="T817" s="70"/>
      <c r="U817" s="70"/>
      <c r="V817" s="70"/>
      <c r="W817" s="68"/>
      <c r="X817" s="70"/>
      <c r="Y817" s="70"/>
      <c r="Z817" s="70"/>
      <c r="AA817" s="68"/>
      <c r="AB817" s="70"/>
      <c r="AC817" s="70"/>
      <c r="AD817" s="70"/>
      <c r="AE817" s="70"/>
      <c r="AF817" s="70"/>
      <c r="AG817" s="70"/>
      <c r="AH817" s="67"/>
      <c r="AI817" s="68"/>
      <c r="AJ817" s="67"/>
      <c r="AK817" s="67"/>
      <c r="AL817" s="67"/>
      <c r="AM817" s="67"/>
      <c r="AN817" s="67"/>
    </row>
    <row r="818" spans="1:40">
      <c r="A818" s="67"/>
      <c r="B818" s="68"/>
      <c r="C818" s="67"/>
      <c r="D818" s="67"/>
      <c r="E818" s="67"/>
      <c r="F818" s="67"/>
      <c r="G818" s="67"/>
      <c r="H818" s="69"/>
      <c r="I818" s="69"/>
      <c r="J818" s="69"/>
      <c r="K818" s="68"/>
      <c r="L818" s="69"/>
      <c r="M818" s="69"/>
      <c r="N818" s="69"/>
      <c r="O818" s="69"/>
      <c r="P818" s="67"/>
      <c r="Q818" s="69"/>
      <c r="R818" s="67"/>
      <c r="S818" s="67"/>
      <c r="T818" s="70"/>
      <c r="U818" s="70"/>
      <c r="V818" s="70"/>
      <c r="W818" s="68"/>
      <c r="X818" s="70"/>
      <c r="Y818" s="70"/>
      <c r="Z818" s="70"/>
      <c r="AA818" s="68"/>
      <c r="AB818" s="70"/>
      <c r="AC818" s="70"/>
      <c r="AD818" s="70"/>
      <c r="AE818" s="70"/>
      <c r="AF818" s="70"/>
      <c r="AG818" s="70"/>
      <c r="AH818" s="67"/>
      <c r="AI818" s="68"/>
      <c r="AJ818" s="67"/>
      <c r="AK818" s="67"/>
      <c r="AL818" s="67"/>
      <c r="AM818" s="67"/>
      <c r="AN818" s="67"/>
    </row>
    <row r="819" spans="1:40">
      <c r="A819" s="67"/>
      <c r="B819" s="68"/>
      <c r="C819" s="67"/>
      <c r="D819" s="67"/>
      <c r="E819" s="67"/>
      <c r="F819" s="67"/>
      <c r="G819" s="67"/>
      <c r="H819" s="69"/>
      <c r="I819" s="69"/>
      <c r="J819" s="69"/>
      <c r="K819" s="68"/>
      <c r="L819" s="69"/>
      <c r="M819" s="69"/>
      <c r="N819" s="69"/>
      <c r="O819" s="69"/>
      <c r="P819" s="67"/>
      <c r="Q819" s="69"/>
      <c r="R819" s="67"/>
      <c r="S819" s="67"/>
      <c r="T819" s="70"/>
      <c r="U819" s="70"/>
      <c r="V819" s="70"/>
      <c r="W819" s="68"/>
      <c r="X819" s="70"/>
      <c r="Y819" s="70"/>
      <c r="Z819" s="70"/>
      <c r="AA819" s="68"/>
      <c r="AB819" s="70"/>
      <c r="AC819" s="70"/>
      <c r="AD819" s="70"/>
      <c r="AE819" s="70"/>
      <c r="AF819" s="70"/>
      <c r="AG819" s="70"/>
      <c r="AH819" s="67"/>
      <c r="AI819" s="68"/>
      <c r="AJ819" s="67"/>
      <c r="AK819" s="67"/>
      <c r="AL819" s="67"/>
      <c r="AM819" s="67"/>
      <c r="AN819" s="67"/>
    </row>
    <row r="820" spans="1:40">
      <c r="A820" s="67"/>
      <c r="B820" s="68"/>
      <c r="C820" s="67"/>
      <c r="D820" s="67"/>
      <c r="E820" s="67"/>
      <c r="F820" s="67"/>
      <c r="G820" s="67"/>
      <c r="H820" s="69"/>
      <c r="I820" s="69"/>
      <c r="J820" s="69"/>
      <c r="K820" s="68"/>
      <c r="L820" s="69"/>
      <c r="M820" s="69"/>
      <c r="N820" s="69"/>
      <c r="O820" s="69"/>
      <c r="P820" s="67"/>
      <c r="Q820" s="69"/>
      <c r="R820" s="67"/>
      <c r="S820" s="67"/>
      <c r="T820" s="70"/>
      <c r="U820" s="70"/>
      <c r="V820" s="70"/>
      <c r="W820" s="68"/>
      <c r="X820" s="70"/>
      <c r="Y820" s="70"/>
      <c r="Z820" s="70"/>
      <c r="AA820" s="68"/>
      <c r="AB820" s="70"/>
      <c r="AC820" s="70"/>
      <c r="AD820" s="70"/>
      <c r="AE820" s="70"/>
      <c r="AF820" s="70"/>
      <c r="AG820" s="70"/>
      <c r="AH820" s="67"/>
      <c r="AI820" s="68"/>
      <c r="AJ820" s="67"/>
      <c r="AK820" s="67"/>
      <c r="AL820" s="67"/>
      <c r="AM820" s="67"/>
      <c r="AN820" s="67"/>
    </row>
    <row r="821" spans="1:40">
      <c r="A821" s="67"/>
      <c r="B821" s="68"/>
      <c r="C821" s="67"/>
      <c r="D821" s="67"/>
      <c r="E821" s="67"/>
      <c r="F821" s="67"/>
      <c r="G821" s="67"/>
      <c r="H821" s="69"/>
      <c r="I821" s="69"/>
      <c r="J821" s="69"/>
      <c r="K821" s="68"/>
      <c r="L821" s="69"/>
      <c r="M821" s="69"/>
      <c r="N821" s="69"/>
      <c r="O821" s="69"/>
      <c r="P821" s="67"/>
      <c r="Q821" s="69"/>
      <c r="R821" s="67"/>
      <c r="S821" s="67"/>
      <c r="T821" s="70"/>
      <c r="U821" s="70"/>
      <c r="V821" s="70"/>
      <c r="W821" s="68"/>
      <c r="X821" s="70"/>
      <c r="Y821" s="70"/>
      <c r="Z821" s="70"/>
      <c r="AA821" s="68"/>
      <c r="AB821" s="70"/>
      <c r="AC821" s="70"/>
      <c r="AD821" s="70"/>
      <c r="AE821" s="70"/>
      <c r="AF821" s="70"/>
      <c r="AG821" s="70"/>
      <c r="AH821" s="67"/>
      <c r="AI821" s="68"/>
      <c r="AJ821" s="67"/>
      <c r="AK821" s="67"/>
      <c r="AL821" s="67"/>
      <c r="AM821" s="67"/>
      <c r="AN821" s="67"/>
    </row>
    <row r="822" spans="1:40">
      <c r="A822" s="67"/>
      <c r="B822" s="68"/>
      <c r="C822" s="67"/>
      <c r="D822" s="67"/>
      <c r="E822" s="67"/>
      <c r="F822" s="67"/>
      <c r="G822" s="67"/>
      <c r="H822" s="69"/>
      <c r="I822" s="69"/>
      <c r="J822" s="69"/>
      <c r="K822" s="68"/>
      <c r="L822" s="69"/>
      <c r="M822" s="69"/>
      <c r="N822" s="69"/>
      <c r="O822" s="69"/>
      <c r="P822" s="67"/>
      <c r="Q822" s="69"/>
      <c r="R822" s="67"/>
      <c r="S822" s="67"/>
      <c r="T822" s="70"/>
      <c r="U822" s="70"/>
      <c r="V822" s="70"/>
      <c r="W822" s="68"/>
      <c r="X822" s="70"/>
      <c r="Y822" s="70"/>
      <c r="Z822" s="70"/>
      <c r="AA822" s="68"/>
      <c r="AB822" s="70"/>
      <c r="AC822" s="70"/>
      <c r="AD822" s="70"/>
      <c r="AE822" s="70"/>
      <c r="AF822" s="70"/>
      <c r="AG822" s="70"/>
      <c r="AH822" s="67"/>
      <c r="AI822" s="68"/>
      <c r="AJ822" s="67"/>
      <c r="AK822" s="67"/>
      <c r="AL822" s="67"/>
      <c r="AM822" s="67"/>
      <c r="AN822" s="67"/>
    </row>
    <row r="823" spans="1:40">
      <c r="A823" s="67"/>
      <c r="B823" s="68"/>
      <c r="C823" s="67"/>
      <c r="D823" s="67"/>
      <c r="E823" s="67"/>
      <c r="F823" s="67"/>
      <c r="G823" s="67"/>
      <c r="H823" s="69"/>
      <c r="I823" s="69"/>
      <c r="J823" s="69"/>
      <c r="K823" s="68"/>
      <c r="L823" s="69"/>
      <c r="M823" s="69"/>
      <c r="N823" s="69"/>
      <c r="O823" s="69"/>
      <c r="P823" s="67"/>
      <c r="Q823" s="69"/>
      <c r="R823" s="67"/>
      <c r="S823" s="67"/>
      <c r="T823" s="70"/>
      <c r="U823" s="70"/>
      <c r="V823" s="70"/>
      <c r="W823" s="68"/>
      <c r="X823" s="70"/>
      <c r="Y823" s="70"/>
      <c r="Z823" s="70"/>
      <c r="AA823" s="68"/>
      <c r="AB823" s="70"/>
      <c r="AC823" s="70"/>
      <c r="AD823" s="70"/>
      <c r="AE823" s="70"/>
      <c r="AF823" s="70"/>
      <c r="AG823" s="70"/>
      <c r="AH823" s="67"/>
      <c r="AI823" s="68"/>
      <c r="AJ823" s="67"/>
      <c r="AK823" s="67"/>
      <c r="AL823" s="67"/>
      <c r="AM823" s="67"/>
      <c r="AN823" s="67"/>
    </row>
    <row r="824" spans="1:40">
      <c r="A824" s="67"/>
      <c r="B824" s="68"/>
      <c r="C824" s="67"/>
      <c r="D824" s="67"/>
      <c r="E824" s="67"/>
      <c r="F824" s="67"/>
      <c r="G824" s="67"/>
      <c r="H824" s="69"/>
      <c r="I824" s="69"/>
      <c r="J824" s="69"/>
      <c r="K824" s="68"/>
      <c r="L824" s="69"/>
      <c r="M824" s="69"/>
      <c r="N824" s="69"/>
      <c r="O824" s="69"/>
      <c r="P824" s="67"/>
      <c r="Q824" s="69"/>
      <c r="R824" s="67"/>
      <c r="S824" s="67"/>
      <c r="T824" s="70"/>
      <c r="U824" s="70"/>
      <c r="V824" s="70"/>
      <c r="W824" s="68"/>
      <c r="X824" s="70"/>
      <c r="Y824" s="70"/>
      <c r="Z824" s="70"/>
      <c r="AA824" s="68"/>
      <c r="AB824" s="70"/>
      <c r="AC824" s="70"/>
      <c r="AD824" s="70"/>
      <c r="AE824" s="70"/>
      <c r="AF824" s="70"/>
      <c r="AG824" s="70"/>
      <c r="AH824" s="67"/>
      <c r="AI824" s="68"/>
      <c r="AJ824" s="67"/>
      <c r="AK824" s="67"/>
      <c r="AL824" s="67"/>
      <c r="AM824" s="67"/>
      <c r="AN824" s="67"/>
    </row>
    <row r="825" spans="1:40">
      <c r="A825" s="67"/>
      <c r="B825" s="68"/>
      <c r="C825" s="67"/>
      <c r="D825" s="67"/>
      <c r="E825" s="67"/>
      <c r="F825" s="67"/>
      <c r="G825" s="67"/>
      <c r="H825" s="69"/>
      <c r="I825" s="69"/>
      <c r="J825" s="69"/>
      <c r="K825" s="68"/>
      <c r="L825" s="69"/>
      <c r="M825" s="69"/>
      <c r="N825" s="69"/>
      <c r="O825" s="69"/>
      <c r="P825" s="67"/>
      <c r="Q825" s="69"/>
      <c r="R825" s="67"/>
      <c r="S825" s="67"/>
      <c r="T825" s="70"/>
      <c r="U825" s="70"/>
      <c r="V825" s="70"/>
      <c r="W825" s="68"/>
      <c r="X825" s="70"/>
      <c r="Y825" s="70"/>
      <c r="Z825" s="70"/>
      <c r="AA825" s="68"/>
      <c r="AB825" s="70"/>
      <c r="AC825" s="70"/>
      <c r="AD825" s="70"/>
      <c r="AE825" s="70"/>
      <c r="AF825" s="70"/>
      <c r="AG825" s="70"/>
      <c r="AH825" s="67"/>
      <c r="AI825" s="68"/>
      <c r="AJ825" s="67"/>
      <c r="AK825" s="67"/>
      <c r="AL825" s="67"/>
      <c r="AM825" s="67"/>
      <c r="AN825" s="67"/>
    </row>
    <row r="826" spans="1:40">
      <c r="A826" s="67"/>
      <c r="B826" s="68"/>
      <c r="C826" s="67"/>
      <c r="D826" s="67"/>
      <c r="E826" s="67"/>
      <c r="F826" s="67"/>
      <c r="G826" s="67"/>
      <c r="H826" s="69"/>
      <c r="I826" s="69"/>
      <c r="J826" s="69"/>
      <c r="K826" s="68"/>
      <c r="L826" s="69"/>
      <c r="M826" s="69"/>
      <c r="N826" s="69"/>
      <c r="O826" s="69"/>
      <c r="P826" s="67"/>
      <c r="Q826" s="69"/>
      <c r="R826" s="67"/>
      <c r="S826" s="67"/>
      <c r="T826" s="70"/>
      <c r="U826" s="70"/>
      <c r="V826" s="70"/>
      <c r="W826" s="68"/>
      <c r="X826" s="70"/>
      <c r="Y826" s="70"/>
      <c r="Z826" s="70"/>
      <c r="AA826" s="68"/>
      <c r="AB826" s="70"/>
      <c r="AC826" s="70"/>
      <c r="AD826" s="70"/>
      <c r="AE826" s="70"/>
      <c r="AF826" s="70"/>
      <c r="AG826" s="70"/>
      <c r="AH826" s="67"/>
      <c r="AI826" s="68"/>
      <c r="AJ826" s="67"/>
      <c r="AK826" s="67"/>
      <c r="AL826" s="67"/>
      <c r="AM826" s="67"/>
      <c r="AN826" s="67"/>
    </row>
    <row r="827" spans="1:40">
      <c r="A827" s="67"/>
      <c r="B827" s="68"/>
      <c r="C827" s="67"/>
      <c r="D827" s="67"/>
      <c r="E827" s="67"/>
      <c r="F827" s="67"/>
      <c r="G827" s="67"/>
      <c r="H827" s="69"/>
      <c r="I827" s="69"/>
      <c r="J827" s="69"/>
      <c r="K827" s="68"/>
      <c r="L827" s="69"/>
      <c r="M827" s="69"/>
      <c r="N827" s="69"/>
      <c r="O827" s="69"/>
      <c r="P827" s="67"/>
      <c r="Q827" s="69"/>
      <c r="R827" s="67"/>
      <c r="S827" s="67"/>
      <c r="T827" s="70"/>
      <c r="U827" s="70"/>
      <c r="V827" s="70"/>
      <c r="W827" s="68"/>
      <c r="X827" s="70"/>
      <c r="Y827" s="70"/>
      <c r="Z827" s="70"/>
      <c r="AA827" s="68"/>
      <c r="AB827" s="70"/>
      <c r="AC827" s="70"/>
      <c r="AD827" s="70"/>
      <c r="AE827" s="70"/>
      <c r="AF827" s="70"/>
      <c r="AG827" s="70"/>
      <c r="AH827" s="67"/>
      <c r="AI827" s="68"/>
      <c r="AJ827" s="67"/>
      <c r="AK827" s="67"/>
      <c r="AL827" s="67"/>
      <c r="AM827" s="67"/>
      <c r="AN827" s="67"/>
    </row>
    <row r="828" spans="1:40">
      <c r="A828" s="67"/>
      <c r="B828" s="68"/>
      <c r="C828" s="67"/>
      <c r="D828" s="67"/>
      <c r="E828" s="67"/>
      <c r="F828" s="67"/>
      <c r="G828" s="67"/>
      <c r="H828" s="69"/>
      <c r="I828" s="69"/>
      <c r="J828" s="69"/>
      <c r="K828" s="68"/>
      <c r="L828" s="69"/>
      <c r="M828" s="69"/>
      <c r="N828" s="69"/>
      <c r="O828" s="69"/>
      <c r="P828" s="67"/>
      <c r="Q828" s="69"/>
      <c r="R828" s="67"/>
      <c r="S828" s="67"/>
      <c r="T828" s="70"/>
      <c r="U828" s="70"/>
      <c r="V828" s="70"/>
      <c r="W828" s="68"/>
      <c r="X828" s="70"/>
      <c r="Y828" s="70"/>
      <c r="Z828" s="70"/>
      <c r="AA828" s="68"/>
      <c r="AB828" s="70"/>
      <c r="AC828" s="70"/>
      <c r="AD828" s="70"/>
      <c r="AE828" s="70"/>
      <c r="AF828" s="70"/>
      <c r="AG828" s="70"/>
      <c r="AH828" s="67"/>
      <c r="AI828" s="68"/>
      <c r="AJ828" s="67"/>
      <c r="AK828" s="67"/>
      <c r="AL828" s="67"/>
      <c r="AM828" s="67"/>
      <c r="AN828" s="67"/>
    </row>
    <row r="829" spans="1:40">
      <c r="A829" s="67"/>
      <c r="B829" s="68"/>
      <c r="C829" s="67"/>
      <c r="D829" s="67"/>
      <c r="E829" s="67"/>
      <c r="F829" s="67"/>
      <c r="G829" s="67"/>
      <c r="H829" s="69"/>
      <c r="I829" s="69"/>
      <c r="J829" s="69"/>
      <c r="K829" s="68"/>
      <c r="L829" s="69"/>
      <c r="M829" s="69"/>
      <c r="N829" s="69"/>
      <c r="O829" s="69"/>
      <c r="P829" s="67"/>
      <c r="Q829" s="69"/>
      <c r="R829" s="67"/>
      <c r="S829" s="67"/>
      <c r="T829" s="70"/>
      <c r="U829" s="70"/>
      <c r="V829" s="70"/>
      <c r="W829" s="68"/>
      <c r="X829" s="70"/>
      <c r="Y829" s="70"/>
      <c r="Z829" s="70"/>
      <c r="AA829" s="68"/>
      <c r="AB829" s="70"/>
      <c r="AC829" s="70"/>
      <c r="AD829" s="70"/>
      <c r="AE829" s="70"/>
      <c r="AF829" s="70"/>
      <c r="AG829" s="70"/>
      <c r="AH829" s="67"/>
      <c r="AI829" s="68"/>
      <c r="AJ829" s="67"/>
      <c r="AK829" s="67"/>
      <c r="AL829" s="67"/>
      <c r="AM829" s="67"/>
      <c r="AN829" s="67"/>
    </row>
    <row r="830" spans="1:40">
      <c r="A830" s="67"/>
      <c r="B830" s="68"/>
      <c r="C830" s="67"/>
      <c r="D830" s="67"/>
      <c r="E830" s="67"/>
      <c r="F830" s="67"/>
      <c r="G830" s="67"/>
      <c r="H830" s="69"/>
      <c r="I830" s="69"/>
      <c r="J830" s="69"/>
      <c r="K830" s="68"/>
      <c r="L830" s="69"/>
      <c r="M830" s="69"/>
      <c r="N830" s="69"/>
      <c r="O830" s="69"/>
      <c r="P830" s="67"/>
      <c r="Q830" s="69"/>
      <c r="R830" s="67"/>
      <c r="S830" s="67"/>
      <c r="T830" s="70"/>
      <c r="U830" s="70"/>
      <c r="V830" s="70"/>
      <c r="W830" s="68"/>
      <c r="X830" s="70"/>
      <c r="Y830" s="70"/>
      <c r="Z830" s="70"/>
      <c r="AA830" s="68"/>
      <c r="AB830" s="70"/>
      <c r="AC830" s="70"/>
      <c r="AD830" s="70"/>
      <c r="AE830" s="70"/>
      <c r="AF830" s="70"/>
      <c r="AG830" s="70"/>
      <c r="AH830" s="67"/>
      <c r="AI830" s="68"/>
      <c r="AJ830" s="67"/>
      <c r="AK830" s="67"/>
      <c r="AL830" s="67"/>
      <c r="AM830" s="67"/>
      <c r="AN830" s="67"/>
    </row>
    <row r="831" spans="1:40">
      <c r="A831" s="67"/>
      <c r="B831" s="68"/>
      <c r="C831" s="67"/>
      <c r="D831" s="67"/>
      <c r="E831" s="67"/>
      <c r="F831" s="67"/>
      <c r="G831" s="67"/>
      <c r="H831" s="69"/>
      <c r="I831" s="69"/>
      <c r="J831" s="69"/>
      <c r="K831" s="68"/>
      <c r="L831" s="69"/>
      <c r="M831" s="69"/>
      <c r="N831" s="69"/>
      <c r="O831" s="69"/>
      <c r="P831" s="67"/>
      <c r="Q831" s="69"/>
      <c r="R831" s="67"/>
      <c r="S831" s="67"/>
      <c r="T831" s="70"/>
      <c r="U831" s="70"/>
      <c r="V831" s="70"/>
      <c r="W831" s="68"/>
      <c r="X831" s="70"/>
      <c r="Y831" s="70"/>
      <c r="Z831" s="70"/>
      <c r="AA831" s="68"/>
      <c r="AB831" s="70"/>
      <c r="AC831" s="70"/>
      <c r="AD831" s="70"/>
      <c r="AE831" s="70"/>
      <c r="AF831" s="70"/>
      <c r="AG831" s="70"/>
      <c r="AH831" s="67"/>
      <c r="AI831" s="68"/>
      <c r="AJ831" s="67"/>
      <c r="AK831" s="67"/>
      <c r="AL831" s="67"/>
      <c r="AM831" s="67"/>
      <c r="AN831" s="67"/>
    </row>
    <row r="832" spans="1:40">
      <c r="A832" s="67"/>
      <c r="B832" s="68"/>
      <c r="C832" s="67"/>
      <c r="D832" s="67"/>
      <c r="E832" s="67"/>
      <c r="F832" s="67"/>
      <c r="G832" s="67"/>
      <c r="H832" s="69"/>
      <c r="I832" s="69"/>
      <c r="J832" s="69"/>
      <c r="K832" s="68"/>
      <c r="L832" s="69"/>
      <c r="M832" s="69"/>
      <c r="N832" s="69"/>
      <c r="O832" s="69"/>
      <c r="P832" s="67"/>
      <c r="Q832" s="69"/>
      <c r="R832" s="67"/>
      <c r="S832" s="67"/>
      <c r="T832" s="70"/>
      <c r="U832" s="70"/>
      <c r="V832" s="70"/>
      <c r="W832" s="68"/>
      <c r="X832" s="70"/>
      <c r="Y832" s="70"/>
      <c r="Z832" s="70"/>
      <c r="AA832" s="68"/>
      <c r="AB832" s="70"/>
      <c r="AC832" s="70"/>
      <c r="AD832" s="70"/>
      <c r="AE832" s="70"/>
      <c r="AF832" s="70"/>
      <c r="AG832" s="70"/>
      <c r="AH832" s="67"/>
      <c r="AI832" s="68"/>
      <c r="AJ832" s="67"/>
      <c r="AK832" s="67"/>
      <c r="AL832" s="67"/>
      <c r="AM832" s="67"/>
      <c r="AN832" s="67"/>
    </row>
    <row r="833" spans="1:40">
      <c r="A833" s="67"/>
      <c r="B833" s="68"/>
      <c r="C833" s="67"/>
      <c r="D833" s="67"/>
      <c r="E833" s="67"/>
      <c r="F833" s="67"/>
      <c r="G833" s="67"/>
      <c r="H833" s="69"/>
      <c r="I833" s="69"/>
      <c r="J833" s="69"/>
      <c r="K833" s="68"/>
      <c r="L833" s="69"/>
      <c r="M833" s="69"/>
      <c r="N833" s="69"/>
      <c r="O833" s="69"/>
      <c r="P833" s="67"/>
      <c r="Q833" s="69"/>
      <c r="R833" s="67"/>
      <c r="S833" s="67"/>
      <c r="T833" s="70"/>
      <c r="U833" s="70"/>
      <c r="V833" s="70"/>
      <c r="W833" s="68"/>
      <c r="X833" s="70"/>
      <c r="Y833" s="70"/>
      <c r="Z833" s="70"/>
      <c r="AA833" s="68"/>
      <c r="AB833" s="70"/>
      <c r="AC833" s="70"/>
      <c r="AD833" s="70"/>
      <c r="AE833" s="70"/>
      <c r="AF833" s="70"/>
      <c r="AG833" s="70"/>
      <c r="AH833" s="67"/>
      <c r="AI833" s="68"/>
      <c r="AJ833" s="67"/>
      <c r="AK833" s="67"/>
      <c r="AL833" s="67"/>
      <c r="AM833" s="67"/>
      <c r="AN833" s="67"/>
    </row>
    <row r="834" spans="1:40">
      <c r="A834" s="67"/>
      <c r="B834" s="68"/>
      <c r="C834" s="67"/>
      <c r="D834" s="67"/>
      <c r="E834" s="67"/>
      <c r="F834" s="67"/>
      <c r="G834" s="67"/>
      <c r="H834" s="69"/>
      <c r="I834" s="69"/>
      <c r="J834" s="69"/>
      <c r="K834" s="68"/>
      <c r="L834" s="69"/>
      <c r="M834" s="69"/>
      <c r="N834" s="69"/>
      <c r="O834" s="69"/>
      <c r="P834" s="67"/>
      <c r="Q834" s="69"/>
      <c r="R834" s="67"/>
      <c r="S834" s="67"/>
      <c r="T834" s="70"/>
      <c r="U834" s="70"/>
      <c r="V834" s="70"/>
      <c r="W834" s="68"/>
      <c r="X834" s="70"/>
      <c r="Y834" s="70"/>
      <c r="Z834" s="70"/>
      <c r="AA834" s="68"/>
      <c r="AB834" s="70"/>
      <c r="AC834" s="70"/>
      <c r="AD834" s="70"/>
      <c r="AE834" s="70"/>
      <c r="AF834" s="70"/>
      <c r="AG834" s="70"/>
      <c r="AH834" s="67"/>
      <c r="AI834" s="68"/>
      <c r="AJ834" s="67"/>
      <c r="AK834" s="67"/>
      <c r="AL834" s="67"/>
      <c r="AM834" s="67"/>
      <c r="AN834" s="67"/>
    </row>
    <row r="835" spans="1:40">
      <c r="A835" s="67"/>
      <c r="B835" s="68"/>
      <c r="C835" s="67"/>
      <c r="D835" s="67"/>
      <c r="E835" s="67"/>
      <c r="F835" s="67"/>
      <c r="G835" s="67"/>
      <c r="H835" s="69"/>
      <c r="I835" s="69"/>
      <c r="J835" s="69"/>
      <c r="K835" s="68"/>
      <c r="L835" s="69"/>
      <c r="M835" s="69"/>
      <c r="N835" s="69"/>
      <c r="O835" s="69"/>
      <c r="P835" s="67"/>
      <c r="Q835" s="69"/>
      <c r="R835" s="67"/>
      <c r="S835" s="67"/>
      <c r="T835" s="70"/>
      <c r="U835" s="70"/>
      <c r="V835" s="70"/>
      <c r="W835" s="68"/>
      <c r="X835" s="70"/>
      <c r="Y835" s="70"/>
      <c r="Z835" s="70"/>
      <c r="AA835" s="68"/>
      <c r="AB835" s="70"/>
      <c r="AC835" s="70"/>
      <c r="AD835" s="70"/>
      <c r="AE835" s="70"/>
      <c r="AF835" s="70"/>
      <c r="AG835" s="70"/>
      <c r="AH835" s="67"/>
      <c r="AI835" s="68"/>
      <c r="AJ835" s="67"/>
      <c r="AK835" s="67"/>
      <c r="AL835" s="67"/>
      <c r="AM835" s="67"/>
      <c r="AN835" s="67"/>
    </row>
    <row r="836" spans="1:40">
      <c r="A836" s="67"/>
      <c r="B836" s="68"/>
      <c r="C836" s="67"/>
      <c r="D836" s="67"/>
      <c r="E836" s="67"/>
      <c r="F836" s="67"/>
      <c r="G836" s="67"/>
      <c r="H836" s="69"/>
      <c r="I836" s="69"/>
      <c r="J836" s="69"/>
      <c r="K836" s="68"/>
      <c r="L836" s="69"/>
      <c r="M836" s="69"/>
      <c r="N836" s="69"/>
      <c r="O836" s="69"/>
      <c r="P836" s="67"/>
      <c r="Q836" s="69"/>
      <c r="R836" s="67"/>
      <c r="S836" s="67"/>
      <c r="T836" s="70"/>
      <c r="U836" s="70"/>
      <c r="V836" s="70"/>
      <c r="W836" s="68"/>
      <c r="X836" s="70"/>
      <c r="Y836" s="70"/>
      <c r="Z836" s="70"/>
      <c r="AA836" s="68"/>
      <c r="AB836" s="70"/>
      <c r="AC836" s="70"/>
      <c r="AD836" s="70"/>
      <c r="AE836" s="70"/>
      <c r="AF836" s="70"/>
      <c r="AG836" s="70"/>
      <c r="AH836" s="67"/>
      <c r="AI836" s="68"/>
      <c r="AJ836" s="67"/>
      <c r="AK836" s="67"/>
      <c r="AL836" s="67"/>
      <c r="AM836" s="67"/>
      <c r="AN836" s="67"/>
    </row>
    <row r="837" spans="1:40">
      <c r="A837" s="67"/>
      <c r="B837" s="68"/>
      <c r="C837" s="67"/>
      <c r="D837" s="67"/>
      <c r="E837" s="67"/>
      <c r="F837" s="67"/>
      <c r="G837" s="67"/>
      <c r="H837" s="69"/>
      <c r="I837" s="69"/>
      <c r="J837" s="69"/>
      <c r="K837" s="68"/>
      <c r="L837" s="69"/>
      <c r="M837" s="69"/>
      <c r="N837" s="69"/>
      <c r="O837" s="69"/>
      <c r="P837" s="67"/>
      <c r="Q837" s="69"/>
      <c r="R837" s="67"/>
      <c r="S837" s="67"/>
      <c r="T837" s="70"/>
      <c r="U837" s="70"/>
      <c r="V837" s="70"/>
      <c r="W837" s="68"/>
      <c r="X837" s="70"/>
      <c r="Y837" s="70"/>
      <c r="Z837" s="70"/>
      <c r="AA837" s="68"/>
      <c r="AB837" s="70"/>
      <c r="AC837" s="70"/>
      <c r="AD837" s="70"/>
      <c r="AE837" s="70"/>
      <c r="AF837" s="70"/>
      <c r="AG837" s="70"/>
      <c r="AH837" s="67"/>
      <c r="AI837" s="68"/>
      <c r="AJ837" s="67"/>
      <c r="AK837" s="67"/>
      <c r="AL837" s="67"/>
      <c r="AM837" s="67"/>
      <c r="AN837" s="67"/>
    </row>
    <row r="838" spans="1:40">
      <c r="A838" s="67"/>
      <c r="B838" s="68"/>
      <c r="C838" s="67"/>
      <c r="D838" s="67"/>
      <c r="E838" s="67"/>
      <c r="F838" s="67"/>
      <c r="G838" s="67"/>
      <c r="H838" s="69"/>
      <c r="I838" s="69"/>
      <c r="J838" s="69"/>
      <c r="K838" s="68"/>
      <c r="L838" s="69"/>
      <c r="M838" s="69"/>
      <c r="N838" s="69"/>
      <c r="O838" s="69"/>
      <c r="P838" s="67"/>
      <c r="Q838" s="69"/>
      <c r="R838" s="67"/>
      <c r="S838" s="67"/>
      <c r="T838" s="70"/>
      <c r="U838" s="70"/>
      <c r="V838" s="70"/>
      <c r="W838" s="68"/>
      <c r="X838" s="70"/>
      <c r="Y838" s="70"/>
      <c r="Z838" s="70"/>
      <c r="AA838" s="68"/>
      <c r="AB838" s="70"/>
      <c r="AC838" s="70"/>
      <c r="AD838" s="70"/>
      <c r="AE838" s="70"/>
      <c r="AF838" s="70"/>
      <c r="AG838" s="70"/>
      <c r="AH838" s="67"/>
      <c r="AI838" s="68"/>
      <c r="AJ838" s="67"/>
      <c r="AK838" s="67"/>
      <c r="AL838" s="67"/>
      <c r="AM838" s="67"/>
      <c r="AN838" s="67"/>
    </row>
    <row r="839" spans="1:40">
      <c r="A839" s="67"/>
      <c r="B839" s="68"/>
      <c r="C839" s="67"/>
      <c r="D839" s="67"/>
      <c r="E839" s="67"/>
      <c r="F839" s="67"/>
      <c r="G839" s="67"/>
      <c r="H839" s="69"/>
      <c r="I839" s="69"/>
      <c r="J839" s="69"/>
      <c r="K839" s="68"/>
      <c r="L839" s="69"/>
      <c r="M839" s="69"/>
      <c r="N839" s="69"/>
      <c r="O839" s="69"/>
      <c r="P839" s="67"/>
      <c r="Q839" s="69"/>
      <c r="R839" s="67"/>
      <c r="S839" s="67"/>
      <c r="T839" s="70"/>
      <c r="U839" s="70"/>
      <c r="V839" s="70"/>
      <c r="W839" s="68"/>
      <c r="X839" s="70"/>
      <c r="Y839" s="70"/>
      <c r="Z839" s="70"/>
      <c r="AA839" s="68"/>
      <c r="AB839" s="70"/>
      <c r="AC839" s="70"/>
      <c r="AD839" s="70"/>
      <c r="AE839" s="70"/>
      <c r="AF839" s="70"/>
      <c r="AG839" s="70"/>
      <c r="AH839" s="67"/>
      <c r="AI839" s="68"/>
      <c r="AJ839" s="67"/>
      <c r="AK839" s="67"/>
      <c r="AL839" s="67"/>
      <c r="AM839" s="67"/>
      <c r="AN839" s="67"/>
    </row>
    <row r="840" spans="1:40">
      <c r="A840" s="67"/>
      <c r="B840" s="68"/>
      <c r="C840" s="67"/>
      <c r="D840" s="67"/>
      <c r="E840" s="67"/>
      <c r="F840" s="67"/>
      <c r="G840" s="67"/>
      <c r="H840" s="69"/>
      <c r="I840" s="69"/>
      <c r="J840" s="69"/>
      <c r="K840" s="68"/>
      <c r="L840" s="69"/>
      <c r="M840" s="69"/>
      <c r="N840" s="69"/>
      <c r="O840" s="69"/>
      <c r="P840" s="67"/>
      <c r="Q840" s="69"/>
      <c r="R840" s="67"/>
      <c r="S840" s="67"/>
      <c r="T840" s="70"/>
      <c r="U840" s="70"/>
      <c r="V840" s="70"/>
      <c r="W840" s="68"/>
      <c r="X840" s="70"/>
      <c r="Y840" s="70"/>
      <c r="Z840" s="70"/>
      <c r="AA840" s="68"/>
      <c r="AB840" s="70"/>
      <c r="AC840" s="70"/>
      <c r="AD840" s="70"/>
      <c r="AE840" s="70"/>
      <c r="AF840" s="70"/>
      <c r="AG840" s="70"/>
      <c r="AH840" s="67"/>
      <c r="AI840" s="68"/>
      <c r="AJ840" s="67"/>
      <c r="AK840" s="67"/>
      <c r="AL840" s="67"/>
      <c r="AM840" s="67"/>
      <c r="AN840" s="67"/>
    </row>
    <row r="841" spans="1:40">
      <c r="A841" s="67"/>
      <c r="B841" s="68"/>
      <c r="C841" s="67"/>
      <c r="D841" s="67"/>
      <c r="E841" s="67"/>
      <c r="F841" s="67"/>
      <c r="G841" s="67"/>
      <c r="H841" s="69"/>
      <c r="I841" s="69"/>
      <c r="J841" s="69"/>
      <c r="K841" s="68"/>
      <c r="L841" s="69"/>
      <c r="M841" s="69"/>
      <c r="N841" s="69"/>
      <c r="O841" s="69"/>
      <c r="P841" s="67"/>
      <c r="Q841" s="69"/>
      <c r="R841" s="67"/>
      <c r="S841" s="67"/>
      <c r="T841" s="70"/>
      <c r="U841" s="70"/>
      <c r="V841" s="70"/>
      <c r="W841" s="68"/>
      <c r="X841" s="70"/>
      <c r="Y841" s="70"/>
      <c r="Z841" s="70"/>
      <c r="AA841" s="68"/>
      <c r="AB841" s="70"/>
      <c r="AC841" s="70"/>
      <c r="AD841" s="70"/>
      <c r="AE841" s="70"/>
      <c r="AF841" s="70"/>
      <c r="AG841" s="70"/>
      <c r="AH841" s="67"/>
      <c r="AI841" s="68"/>
      <c r="AJ841" s="67"/>
      <c r="AK841" s="67"/>
      <c r="AL841" s="67"/>
      <c r="AM841" s="67"/>
      <c r="AN841" s="67"/>
    </row>
    <row r="842" spans="1:40">
      <c r="A842" s="67"/>
      <c r="B842" s="68"/>
      <c r="C842" s="67"/>
      <c r="D842" s="67"/>
      <c r="E842" s="67"/>
      <c r="F842" s="67"/>
      <c r="G842" s="67"/>
      <c r="H842" s="69"/>
      <c r="I842" s="69"/>
      <c r="J842" s="69"/>
      <c r="K842" s="68"/>
      <c r="L842" s="69"/>
      <c r="M842" s="69"/>
      <c r="N842" s="69"/>
      <c r="O842" s="69"/>
      <c r="P842" s="67"/>
      <c r="Q842" s="69"/>
      <c r="R842" s="67"/>
      <c r="S842" s="67"/>
      <c r="T842" s="70"/>
      <c r="U842" s="70"/>
      <c r="V842" s="70"/>
      <c r="W842" s="68"/>
      <c r="X842" s="70"/>
      <c r="Y842" s="70"/>
      <c r="Z842" s="70"/>
      <c r="AA842" s="68"/>
      <c r="AB842" s="70"/>
      <c r="AC842" s="70"/>
      <c r="AD842" s="70"/>
      <c r="AE842" s="70"/>
      <c r="AF842" s="70"/>
      <c r="AG842" s="70"/>
      <c r="AH842" s="67"/>
      <c r="AI842" s="68"/>
      <c r="AJ842" s="67"/>
      <c r="AK842" s="67"/>
      <c r="AL842" s="67"/>
      <c r="AM842" s="67"/>
      <c r="AN842" s="67"/>
    </row>
    <row r="843" spans="1:40">
      <c r="A843" s="67"/>
      <c r="B843" s="68"/>
      <c r="C843" s="67"/>
      <c r="D843" s="67"/>
      <c r="E843" s="67"/>
      <c r="F843" s="67"/>
      <c r="G843" s="67"/>
      <c r="H843" s="69"/>
      <c r="I843" s="69"/>
      <c r="J843" s="69"/>
      <c r="K843" s="68"/>
      <c r="L843" s="69"/>
      <c r="M843" s="69"/>
      <c r="N843" s="69"/>
      <c r="O843" s="69"/>
      <c r="P843" s="67"/>
      <c r="Q843" s="69"/>
      <c r="R843" s="67"/>
      <c r="S843" s="67"/>
      <c r="T843" s="70"/>
      <c r="U843" s="70"/>
      <c r="V843" s="70"/>
      <c r="W843" s="68"/>
      <c r="X843" s="70"/>
      <c r="Y843" s="70"/>
      <c r="Z843" s="70"/>
      <c r="AA843" s="68"/>
      <c r="AB843" s="70"/>
      <c r="AC843" s="70"/>
      <c r="AD843" s="70"/>
      <c r="AE843" s="70"/>
      <c r="AF843" s="70"/>
      <c r="AG843" s="70"/>
      <c r="AH843" s="67"/>
      <c r="AI843" s="68"/>
      <c r="AJ843" s="67"/>
      <c r="AK843" s="67"/>
      <c r="AL843" s="67"/>
      <c r="AM843" s="67"/>
      <c r="AN843" s="67"/>
    </row>
    <row r="844" spans="1:40">
      <c r="A844" s="67"/>
      <c r="B844" s="68"/>
      <c r="C844" s="67"/>
      <c r="D844" s="67"/>
      <c r="E844" s="67"/>
      <c r="F844" s="67"/>
      <c r="G844" s="67"/>
      <c r="H844" s="69"/>
      <c r="I844" s="69"/>
      <c r="J844" s="69"/>
      <c r="K844" s="68"/>
      <c r="L844" s="69"/>
      <c r="M844" s="69"/>
      <c r="N844" s="69"/>
      <c r="O844" s="69"/>
      <c r="P844" s="67"/>
      <c r="Q844" s="69"/>
      <c r="R844" s="67"/>
      <c r="S844" s="67"/>
      <c r="T844" s="70"/>
      <c r="U844" s="70"/>
      <c r="V844" s="70"/>
      <c r="W844" s="68"/>
      <c r="X844" s="70"/>
      <c r="Y844" s="70"/>
      <c r="Z844" s="70"/>
      <c r="AA844" s="68"/>
      <c r="AB844" s="70"/>
      <c r="AC844" s="70"/>
      <c r="AD844" s="70"/>
      <c r="AE844" s="70"/>
      <c r="AF844" s="70"/>
      <c r="AG844" s="70"/>
      <c r="AH844" s="67"/>
      <c r="AI844" s="68"/>
      <c r="AJ844" s="67"/>
      <c r="AK844" s="67"/>
      <c r="AL844" s="67"/>
      <c r="AM844" s="67"/>
      <c r="AN844" s="67"/>
    </row>
    <row r="845" spans="1:40">
      <c r="A845" s="67"/>
      <c r="B845" s="68"/>
      <c r="C845" s="67"/>
      <c r="D845" s="67"/>
      <c r="E845" s="67"/>
      <c r="F845" s="67"/>
      <c r="G845" s="67"/>
      <c r="H845" s="69"/>
      <c r="I845" s="69"/>
      <c r="J845" s="69"/>
      <c r="K845" s="68"/>
      <c r="L845" s="69"/>
      <c r="M845" s="69"/>
      <c r="N845" s="69"/>
      <c r="O845" s="69"/>
      <c r="P845" s="67"/>
      <c r="Q845" s="69"/>
      <c r="R845" s="67"/>
      <c r="S845" s="67"/>
      <c r="T845" s="70"/>
      <c r="U845" s="70"/>
      <c r="V845" s="70"/>
      <c r="W845" s="68"/>
      <c r="X845" s="70"/>
      <c r="Y845" s="70"/>
      <c r="Z845" s="70"/>
      <c r="AA845" s="68"/>
      <c r="AB845" s="70"/>
      <c r="AC845" s="70"/>
      <c r="AD845" s="70"/>
      <c r="AE845" s="70"/>
      <c r="AF845" s="70"/>
      <c r="AG845" s="70"/>
      <c r="AH845" s="67"/>
      <c r="AI845" s="68"/>
      <c r="AJ845" s="67"/>
      <c r="AK845" s="67"/>
      <c r="AL845" s="67"/>
      <c r="AM845" s="67"/>
      <c r="AN845" s="67"/>
    </row>
    <row r="846" spans="1:40">
      <c r="A846" s="67"/>
      <c r="B846" s="68"/>
      <c r="C846" s="67"/>
      <c r="D846" s="67"/>
      <c r="E846" s="67"/>
      <c r="F846" s="67"/>
      <c r="G846" s="67"/>
      <c r="H846" s="69"/>
      <c r="I846" s="69"/>
      <c r="J846" s="69"/>
      <c r="K846" s="68"/>
      <c r="L846" s="69"/>
      <c r="M846" s="69"/>
      <c r="N846" s="69"/>
      <c r="O846" s="69"/>
      <c r="P846" s="67"/>
      <c r="Q846" s="69"/>
      <c r="R846" s="67"/>
      <c r="S846" s="67"/>
      <c r="T846" s="70"/>
      <c r="U846" s="70"/>
      <c r="V846" s="70"/>
      <c r="W846" s="68"/>
      <c r="X846" s="70"/>
      <c r="Y846" s="70"/>
      <c r="Z846" s="70"/>
      <c r="AA846" s="68"/>
      <c r="AB846" s="70"/>
      <c r="AC846" s="70"/>
      <c r="AD846" s="70"/>
      <c r="AE846" s="70"/>
      <c r="AF846" s="70"/>
      <c r="AG846" s="70"/>
      <c r="AH846" s="67"/>
      <c r="AI846" s="68"/>
      <c r="AJ846" s="67"/>
      <c r="AK846" s="67"/>
      <c r="AL846" s="67"/>
      <c r="AM846" s="67"/>
      <c r="AN846" s="67"/>
    </row>
    <row r="847" spans="1:40">
      <c r="A847" s="67"/>
      <c r="B847" s="68"/>
      <c r="C847" s="67"/>
      <c r="D847" s="67"/>
      <c r="E847" s="67"/>
      <c r="F847" s="67"/>
      <c r="G847" s="67"/>
      <c r="H847" s="69"/>
      <c r="I847" s="69"/>
      <c r="J847" s="69"/>
      <c r="K847" s="68"/>
      <c r="L847" s="69"/>
      <c r="M847" s="69"/>
      <c r="N847" s="69"/>
      <c r="O847" s="69"/>
      <c r="P847" s="67"/>
      <c r="Q847" s="69"/>
      <c r="R847" s="67"/>
      <c r="S847" s="67"/>
      <c r="T847" s="70"/>
      <c r="U847" s="70"/>
      <c r="V847" s="70"/>
      <c r="W847" s="68"/>
      <c r="X847" s="70"/>
      <c r="Y847" s="70"/>
      <c r="Z847" s="70"/>
      <c r="AA847" s="68"/>
      <c r="AB847" s="70"/>
      <c r="AC847" s="70"/>
      <c r="AD847" s="70"/>
      <c r="AE847" s="70"/>
      <c r="AF847" s="70"/>
      <c r="AG847" s="70"/>
      <c r="AH847" s="67"/>
      <c r="AI847" s="68"/>
      <c r="AJ847" s="67"/>
      <c r="AK847" s="67"/>
      <c r="AL847" s="67"/>
      <c r="AM847" s="67"/>
      <c r="AN847" s="67"/>
    </row>
    <row r="848" spans="1:40">
      <c r="A848" s="67"/>
      <c r="B848" s="68"/>
      <c r="C848" s="67"/>
      <c r="D848" s="67"/>
      <c r="E848" s="67"/>
      <c r="F848" s="67"/>
      <c r="G848" s="67"/>
      <c r="H848" s="69"/>
      <c r="I848" s="69"/>
      <c r="J848" s="69"/>
      <c r="K848" s="68"/>
      <c r="L848" s="69"/>
      <c r="M848" s="69"/>
      <c r="N848" s="69"/>
      <c r="O848" s="69"/>
      <c r="P848" s="67"/>
      <c r="Q848" s="69"/>
      <c r="R848" s="67"/>
      <c r="S848" s="67"/>
      <c r="T848" s="70"/>
      <c r="U848" s="70"/>
      <c r="V848" s="70"/>
      <c r="W848" s="68"/>
      <c r="X848" s="70"/>
      <c r="Y848" s="70"/>
      <c r="Z848" s="70"/>
      <c r="AA848" s="68"/>
      <c r="AB848" s="70"/>
      <c r="AC848" s="70"/>
      <c r="AD848" s="70"/>
      <c r="AE848" s="70"/>
      <c r="AF848" s="70"/>
      <c r="AG848" s="70"/>
      <c r="AH848" s="67"/>
      <c r="AI848" s="68"/>
      <c r="AJ848" s="67"/>
      <c r="AK848" s="67"/>
      <c r="AL848" s="67"/>
      <c r="AM848" s="67"/>
      <c r="AN848" s="67"/>
    </row>
    <row r="849" spans="1:40">
      <c r="A849" s="67"/>
      <c r="B849" s="68"/>
      <c r="C849" s="67"/>
      <c r="D849" s="67"/>
      <c r="E849" s="67"/>
      <c r="F849" s="67"/>
      <c r="G849" s="67"/>
      <c r="H849" s="69"/>
      <c r="I849" s="69"/>
      <c r="J849" s="69"/>
      <c r="K849" s="68"/>
      <c r="L849" s="69"/>
      <c r="M849" s="69"/>
      <c r="N849" s="69"/>
      <c r="O849" s="69"/>
      <c r="P849" s="67"/>
      <c r="Q849" s="69"/>
      <c r="R849" s="67"/>
      <c r="S849" s="67"/>
      <c r="T849" s="70"/>
      <c r="U849" s="70"/>
      <c r="V849" s="70"/>
      <c r="W849" s="68"/>
      <c r="X849" s="70"/>
      <c r="Y849" s="70"/>
      <c r="Z849" s="70"/>
      <c r="AA849" s="68"/>
      <c r="AB849" s="70"/>
      <c r="AC849" s="70"/>
      <c r="AD849" s="70"/>
      <c r="AE849" s="70"/>
      <c r="AF849" s="70"/>
      <c r="AG849" s="70"/>
      <c r="AH849" s="67"/>
      <c r="AI849" s="68"/>
      <c r="AJ849" s="67"/>
      <c r="AK849" s="67"/>
      <c r="AL849" s="67"/>
      <c r="AM849" s="67"/>
      <c r="AN849" s="67"/>
    </row>
    <row r="850" spans="1:40">
      <c r="A850" s="67"/>
      <c r="B850" s="68"/>
      <c r="C850" s="67"/>
      <c r="D850" s="67"/>
      <c r="E850" s="67"/>
      <c r="F850" s="67"/>
      <c r="G850" s="67"/>
      <c r="H850" s="69"/>
      <c r="I850" s="69"/>
      <c r="J850" s="69"/>
      <c r="K850" s="68"/>
      <c r="L850" s="69"/>
      <c r="M850" s="69"/>
      <c r="N850" s="69"/>
      <c r="O850" s="69"/>
      <c r="P850" s="67"/>
      <c r="Q850" s="69"/>
      <c r="R850" s="67"/>
      <c r="S850" s="67"/>
      <c r="T850" s="70"/>
      <c r="U850" s="70"/>
      <c r="V850" s="70"/>
      <c r="W850" s="68"/>
      <c r="X850" s="70"/>
      <c r="Y850" s="70"/>
      <c r="Z850" s="70"/>
      <c r="AA850" s="68"/>
      <c r="AB850" s="70"/>
      <c r="AC850" s="70"/>
      <c r="AD850" s="70"/>
      <c r="AE850" s="70"/>
      <c r="AF850" s="70"/>
      <c r="AG850" s="70"/>
      <c r="AH850" s="67"/>
      <c r="AI850" s="68"/>
      <c r="AJ850" s="67"/>
      <c r="AK850" s="67"/>
      <c r="AL850" s="67"/>
      <c r="AM850" s="67"/>
      <c r="AN850" s="67"/>
    </row>
    <row r="851" spans="1:40">
      <c r="A851" s="67"/>
      <c r="B851" s="68"/>
      <c r="C851" s="67"/>
      <c r="D851" s="67"/>
      <c r="E851" s="67"/>
      <c r="F851" s="67"/>
      <c r="G851" s="67"/>
      <c r="H851" s="69"/>
      <c r="I851" s="69"/>
      <c r="J851" s="69"/>
      <c r="K851" s="68"/>
      <c r="L851" s="69"/>
      <c r="M851" s="69"/>
      <c r="N851" s="69"/>
      <c r="O851" s="69"/>
      <c r="P851" s="67"/>
      <c r="Q851" s="69"/>
      <c r="R851" s="67"/>
      <c r="S851" s="67"/>
      <c r="T851" s="70"/>
      <c r="U851" s="70"/>
      <c r="V851" s="70"/>
      <c r="W851" s="68"/>
      <c r="X851" s="70"/>
      <c r="Y851" s="70"/>
      <c r="Z851" s="70"/>
      <c r="AA851" s="68"/>
      <c r="AB851" s="70"/>
      <c r="AC851" s="70"/>
      <c r="AD851" s="70"/>
      <c r="AE851" s="70"/>
      <c r="AF851" s="70"/>
      <c r="AG851" s="70"/>
      <c r="AH851" s="67"/>
      <c r="AI851" s="68"/>
      <c r="AJ851" s="67"/>
      <c r="AK851" s="67"/>
      <c r="AL851" s="67"/>
      <c r="AM851" s="67"/>
      <c r="AN851" s="67"/>
    </row>
    <row r="852" spans="1:40">
      <c r="A852" s="67"/>
      <c r="B852" s="68"/>
      <c r="C852" s="67"/>
      <c r="D852" s="67"/>
      <c r="E852" s="67"/>
      <c r="F852" s="67"/>
      <c r="G852" s="67"/>
      <c r="H852" s="69"/>
      <c r="I852" s="69"/>
      <c r="J852" s="69"/>
      <c r="K852" s="68"/>
      <c r="L852" s="69"/>
      <c r="M852" s="69"/>
      <c r="N852" s="69"/>
      <c r="O852" s="69"/>
      <c r="P852" s="67"/>
      <c r="Q852" s="69"/>
      <c r="R852" s="67"/>
      <c r="S852" s="67"/>
      <c r="T852" s="70"/>
      <c r="U852" s="70"/>
      <c r="V852" s="70"/>
      <c r="W852" s="68"/>
      <c r="X852" s="70"/>
      <c r="Y852" s="70"/>
      <c r="Z852" s="70"/>
      <c r="AA852" s="68"/>
      <c r="AB852" s="70"/>
      <c r="AC852" s="70"/>
      <c r="AD852" s="70"/>
      <c r="AE852" s="70"/>
      <c r="AF852" s="70"/>
      <c r="AG852" s="70"/>
      <c r="AH852" s="67"/>
      <c r="AI852" s="68"/>
      <c r="AJ852" s="67"/>
      <c r="AK852" s="67"/>
      <c r="AL852" s="67"/>
      <c r="AM852" s="67"/>
      <c r="AN852" s="67"/>
    </row>
    <row r="853" spans="1:40">
      <c r="A853" s="67"/>
      <c r="B853" s="68"/>
      <c r="C853" s="67"/>
      <c r="D853" s="67"/>
      <c r="E853" s="67"/>
      <c r="F853" s="67"/>
      <c r="G853" s="67"/>
      <c r="H853" s="69"/>
      <c r="I853" s="69"/>
      <c r="J853" s="69"/>
      <c r="K853" s="68"/>
      <c r="L853" s="69"/>
      <c r="M853" s="69"/>
      <c r="N853" s="69"/>
      <c r="O853" s="69"/>
      <c r="P853" s="67"/>
      <c r="Q853" s="69"/>
      <c r="R853" s="67"/>
      <c r="S853" s="67"/>
      <c r="T853" s="70"/>
      <c r="U853" s="70"/>
      <c r="V853" s="70"/>
      <c r="W853" s="68"/>
      <c r="X853" s="70"/>
      <c r="Y853" s="70"/>
      <c r="Z853" s="70"/>
      <c r="AA853" s="68"/>
      <c r="AB853" s="70"/>
      <c r="AC853" s="70"/>
      <c r="AD853" s="70"/>
      <c r="AE853" s="70"/>
      <c r="AF853" s="70"/>
      <c r="AG853" s="70"/>
      <c r="AH853" s="67"/>
      <c r="AI853" s="68"/>
      <c r="AJ853" s="67"/>
      <c r="AK853" s="67"/>
      <c r="AL853" s="67"/>
      <c r="AM853" s="67"/>
      <c r="AN853" s="67"/>
    </row>
    <row r="854" spans="1:40">
      <c r="A854" s="67"/>
      <c r="B854" s="68"/>
      <c r="C854" s="67"/>
      <c r="D854" s="67"/>
      <c r="E854" s="67"/>
      <c r="F854" s="67"/>
      <c r="G854" s="67"/>
      <c r="H854" s="69"/>
      <c r="I854" s="69"/>
      <c r="J854" s="69"/>
      <c r="K854" s="68"/>
      <c r="L854" s="69"/>
      <c r="M854" s="69"/>
      <c r="N854" s="69"/>
      <c r="O854" s="69"/>
      <c r="P854" s="67"/>
      <c r="Q854" s="69"/>
      <c r="R854" s="67"/>
      <c r="S854" s="67"/>
      <c r="T854" s="70"/>
      <c r="U854" s="70"/>
      <c r="V854" s="70"/>
      <c r="W854" s="68"/>
      <c r="X854" s="70"/>
      <c r="Y854" s="70"/>
      <c r="Z854" s="70"/>
      <c r="AA854" s="68"/>
      <c r="AB854" s="70"/>
      <c r="AC854" s="70"/>
      <c r="AD854" s="70"/>
      <c r="AE854" s="70"/>
      <c r="AF854" s="70"/>
      <c r="AG854" s="70"/>
      <c r="AH854" s="67"/>
      <c r="AI854" s="68"/>
      <c r="AJ854" s="67"/>
      <c r="AK854" s="67"/>
      <c r="AL854" s="67"/>
      <c r="AM854" s="67"/>
      <c r="AN854" s="67"/>
    </row>
    <row r="855" spans="1:40">
      <c r="A855" s="67"/>
      <c r="B855" s="68"/>
      <c r="C855" s="67"/>
      <c r="D855" s="67"/>
      <c r="E855" s="67"/>
      <c r="F855" s="67"/>
      <c r="G855" s="67"/>
      <c r="H855" s="69"/>
      <c r="I855" s="69"/>
      <c r="J855" s="69"/>
      <c r="K855" s="68"/>
      <c r="L855" s="69"/>
      <c r="M855" s="69"/>
      <c r="N855" s="69"/>
      <c r="O855" s="69"/>
      <c r="P855" s="67"/>
      <c r="Q855" s="69"/>
      <c r="R855" s="67"/>
      <c r="S855" s="67"/>
      <c r="T855" s="70"/>
      <c r="U855" s="70"/>
      <c r="V855" s="70"/>
      <c r="W855" s="68"/>
      <c r="X855" s="70"/>
      <c r="Y855" s="70"/>
      <c r="Z855" s="70"/>
      <c r="AA855" s="68"/>
      <c r="AB855" s="70"/>
      <c r="AC855" s="70"/>
      <c r="AD855" s="70"/>
      <c r="AE855" s="70"/>
      <c r="AF855" s="70"/>
      <c r="AG855" s="70"/>
      <c r="AH855" s="67"/>
      <c r="AI855" s="68"/>
      <c r="AJ855" s="67"/>
      <c r="AK855" s="67"/>
      <c r="AL855" s="67"/>
      <c r="AM855" s="67"/>
      <c r="AN855" s="67"/>
    </row>
    <row r="856" spans="1:40">
      <c r="A856" s="67"/>
      <c r="B856" s="68"/>
      <c r="C856" s="67"/>
      <c r="D856" s="67"/>
      <c r="E856" s="67"/>
      <c r="F856" s="67"/>
      <c r="G856" s="67"/>
      <c r="H856" s="69"/>
      <c r="I856" s="69"/>
      <c r="J856" s="69"/>
      <c r="K856" s="68"/>
      <c r="L856" s="69"/>
      <c r="M856" s="69"/>
      <c r="N856" s="69"/>
      <c r="O856" s="69"/>
      <c r="P856" s="67"/>
      <c r="Q856" s="69"/>
      <c r="R856" s="67"/>
      <c r="S856" s="67"/>
      <c r="T856" s="70"/>
      <c r="U856" s="70"/>
      <c r="V856" s="70"/>
      <c r="W856" s="68"/>
      <c r="X856" s="70"/>
      <c r="Y856" s="70"/>
      <c r="Z856" s="70"/>
      <c r="AA856" s="68"/>
      <c r="AB856" s="70"/>
      <c r="AC856" s="70"/>
      <c r="AD856" s="70"/>
      <c r="AE856" s="70"/>
      <c r="AF856" s="70"/>
      <c r="AG856" s="70"/>
      <c r="AH856" s="67"/>
      <c r="AI856" s="68"/>
      <c r="AJ856" s="67"/>
      <c r="AK856" s="67"/>
      <c r="AL856" s="67"/>
      <c r="AM856" s="67"/>
      <c r="AN856" s="67"/>
    </row>
    <row r="857" spans="1:40">
      <c r="A857" s="67"/>
      <c r="B857" s="68"/>
      <c r="C857" s="67"/>
      <c r="D857" s="67"/>
      <c r="E857" s="67"/>
      <c r="F857" s="67"/>
      <c r="G857" s="67"/>
      <c r="H857" s="69"/>
      <c r="I857" s="69"/>
      <c r="J857" s="69"/>
      <c r="K857" s="68"/>
      <c r="L857" s="69"/>
      <c r="M857" s="69"/>
      <c r="N857" s="69"/>
      <c r="O857" s="69"/>
      <c r="P857" s="67"/>
      <c r="Q857" s="69"/>
      <c r="R857" s="67"/>
      <c r="S857" s="67"/>
      <c r="T857" s="70"/>
      <c r="U857" s="70"/>
      <c r="V857" s="70"/>
      <c r="W857" s="68"/>
      <c r="X857" s="70"/>
      <c r="Y857" s="70"/>
      <c r="Z857" s="70"/>
      <c r="AA857" s="68"/>
      <c r="AB857" s="70"/>
      <c r="AC857" s="70"/>
      <c r="AD857" s="70"/>
      <c r="AE857" s="70"/>
      <c r="AF857" s="70"/>
      <c r="AG857" s="70"/>
      <c r="AH857" s="67"/>
      <c r="AI857" s="68"/>
      <c r="AJ857" s="67"/>
      <c r="AK857" s="67"/>
      <c r="AL857" s="67"/>
      <c r="AM857" s="67"/>
      <c r="AN857" s="67"/>
    </row>
    <row r="858" spans="1:40">
      <c r="A858" s="67"/>
      <c r="B858" s="68"/>
      <c r="C858" s="67"/>
      <c r="D858" s="67"/>
      <c r="E858" s="67"/>
      <c r="F858" s="67"/>
      <c r="G858" s="67"/>
      <c r="H858" s="69"/>
      <c r="I858" s="69"/>
      <c r="J858" s="69"/>
      <c r="K858" s="68"/>
      <c r="L858" s="69"/>
      <c r="M858" s="69"/>
      <c r="N858" s="69"/>
      <c r="O858" s="69"/>
      <c r="P858" s="67"/>
      <c r="Q858" s="69"/>
      <c r="R858" s="67"/>
      <c r="S858" s="67"/>
      <c r="T858" s="70"/>
      <c r="U858" s="70"/>
      <c r="V858" s="70"/>
      <c r="W858" s="68"/>
      <c r="X858" s="70"/>
      <c r="Y858" s="70"/>
      <c r="Z858" s="70"/>
      <c r="AA858" s="68"/>
      <c r="AB858" s="70"/>
      <c r="AC858" s="70"/>
      <c r="AD858" s="70"/>
      <c r="AE858" s="70"/>
      <c r="AF858" s="70"/>
      <c r="AG858" s="70"/>
      <c r="AH858" s="67"/>
      <c r="AI858" s="68"/>
      <c r="AJ858" s="67"/>
      <c r="AK858" s="67"/>
      <c r="AL858" s="67"/>
      <c r="AM858" s="67"/>
      <c r="AN858" s="67"/>
    </row>
    <row r="859" spans="1:40">
      <c r="A859" s="67"/>
      <c r="B859" s="68"/>
      <c r="C859" s="67"/>
      <c r="D859" s="67"/>
      <c r="E859" s="67"/>
      <c r="F859" s="67"/>
      <c r="G859" s="67"/>
      <c r="H859" s="69"/>
      <c r="I859" s="69"/>
      <c r="J859" s="69"/>
      <c r="K859" s="68"/>
      <c r="L859" s="69"/>
      <c r="M859" s="69"/>
      <c r="N859" s="69"/>
      <c r="O859" s="69"/>
      <c r="P859" s="67"/>
      <c r="Q859" s="69"/>
      <c r="R859" s="67"/>
      <c r="S859" s="67"/>
      <c r="T859" s="70"/>
      <c r="U859" s="70"/>
      <c r="V859" s="70"/>
      <c r="W859" s="68"/>
      <c r="X859" s="70"/>
      <c r="Y859" s="70"/>
      <c r="Z859" s="70"/>
      <c r="AA859" s="68"/>
      <c r="AB859" s="70"/>
      <c r="AC859" s="70"/>
      <c r="AD859" s="70"/>
      <c r="AE859" s="70"/>
      <c r="AF859" s="70"/>
      <c r="AG859" s="70"/>
      <c r="AH859" s="67"/>
      <c r="AI859" s="68"/>
      <c r="AJ859" s="67"/>
      <c r="AK859" s="67"/>
      <c r="AL859" s="67"/>
      <c r="AM859" s="67"/>
      <c r="AN859" s="67"/>
    </row>
    <row r="860" spans="1:40">
      <c r="A860" s="67"/>
      <c r="B860" s="68"/>
      <c r="C860" s="67"/>
      <c r="D860" s="67"/>
      <c r="E860" s="67"/>
      <c r="F860" s="67"/>
      <c r="G860" s="67"/>
      <c r="H860" s="69"/>
      <c r="I860" s="69"/>
      <c r="J860" s="69"/>
      <c r="K860" s="68"/>
      <c r="L860" s="69"/>
      <c r="M860" s="69"/>
      <c r="N860" s="69"/>
      <c r="O860" s="69"/>
      <c r="P860" s="67"/>
      <c r="Q860" s="69"/>
      <c r="R860" s="67"/>
      <c r="S860" s="67"/>
      <c r="T860" s="70"/>
      <c r="U860" s="70"/>
      <c r="V860" s="70"/>
      <c r="W860" s="68"/>
      <c r="X860" s="70"/>
      <c r="Y860" s="70"/>
      <c r="Z860" s="70"/>
      <c r="AA860" s="68"/>
      <c r="AB860" s="70"/>
      <c r="AC860" s="70"/>
      <c r="AD860" s="70"/>
      <c r="AE860" s="70"/>
      <c r="AF860" s="70"/>
      <c r="AG860" s="70"/>
      <c r="AH860" s="67"/>
      <c r="AI860" s="68"/>
      <c r="AJ860" s="67"/>
      <c r="AK860" s="67"/>
      <c r="AL860" s="67"/>
      <c r="AM860" s="67"/>
      <c r="AN860" s="67"/>
    </row>
    <row r="861" spans="1:40">
      <c r="A861" s="67"/>
      <c r="B861" s="68"/>
      <c r="C861" s="67"/>
      <c r="D861" s="67"/>
      <c r="E861" s="67"/>
      <c r="F861" s="67"/>
      <c r="G861" s="67"/>
      <c r="H861" s="69"/>
      <c r="I861" s="69"/>
      <c r="J861" s="69"/>
      <c r="K861" s="68"/>
      <c r="L861" s="69"/>
      <c r="M861" s="69"/>
      <c r="N861" s="69"/>
      <c r="O861" s="69"/>
      <c r="P861" s="67"/>
      <c r="Q861" s="69"/>
      <c r="R861" s="67"/>
      <c r="S861" s="67"/>
      <c r="T861" s="70"/>
      <c r="U861" s="70"/>
      <c r="V861" s="70"/>
      <c r="W861" s="68"/>
      <c r="X861" s="70"/>
      <c r="Y861" s="70"/>
      <c r="Z861" s="70"/>
      <c r="AA861" s="68"/>
      <c r="AB861" s="70"/>
      <c r="AC861" s="70"/>
      <c r="AD861" s="70"/>
      <c r="AE861" s="70"/>
      <c r="AF861" s="70"/>
      <c r="AG861" s="70"/>
      <c r="AH861" s="67"/>
      <c r="AI861" s="68"/>
      <c r="AJ861" s="67"/>
      <c r="AK861" s="67"/>
      <c r="AL861" s="67"/>
      <c r="AM861" s="67"/>
      <c r="AN861" s="67"/>
    </row>
    <row r="862" spans="1:40">
      <c r="A862" s="67"/>
      <c r="B862" s="68"/>
      <c r="C862" s="67"/>
      <c r="D862" s="67"/>
      <c r="E862" s="67"/>
      <c r="F862" s="67"/>
      <c r="G862" s="67"/>
      <c r="H862" s="69"/>
      <c r="I862" s="69"/>
      <c r="J862" s="69"/>
      <c r="K862" s="68"/>
      <c r="L862" s="69"/>
      <c r="M862" s="69"/>
      <c r="N862" s="69"/>
      <c r="O862" s="69"/>
      <c r="P862" s="67"/>
      <c r="Q862" s="69"/>
      <c r="R862" s="67"/>
      <c r="S862" s="67"/>
      <c r="T862" s="70"/>
      <c r="U862" s="70"/>
      <c r="V862" s="70"/>
      <c r="W862" s="68"/>
      <c r="X862" s="70"/>
      <c r="Y862" s="70"/>
      <c r="Z862" s="70"/>
      <c r="AA862" s="68"/>
      <c r="AB862" s="70"/>
      <c r="AC862" s="70"/>
      <c r="AD862" s="70"/>
      <c r="AE862" s="70"/>
      <c r="AF862" s="70"/>
      <c r="AG862" s="70"/>
      <c r="AH862" s="67"/>
      <c r="AI862" s="68"/>
      <c r="AJ862" s="67"/>
      <c r="AK862" s="67"/>
      <c r="AL862" s="67"/>
      <c r="AM862" s="67"/>
      <c r="AN862" s="67"/>
    </row>
    <row r="863" spans="1:40">
      <c r="A863" s="67"/>
      <c r="B863" s="68"/>
      <c r="C863" s="67"/>
      <c r="D863" s="67"/>
      <c r="E863" s="67"/>
      <c r="F863" s="67"/>
      <c r="G863" s="67"/>
      <c r="H863" s="69"/>
      <c r="I863" s="69"/>
      <c r="J863" s="69"/>
      <c r="K863" s="68"/>
      <c r="L863" s="69"/>
      <c r="M863" s="69"/>
      <c r="N863" s="69"/>
      <c r="O863" s="69"/>
      <c r="P863" s="67"/>
      <c r="Q863" s="69"/>
      <c r="R863" s="67"/>
      <c r="S863" s="67"/>
      <c r="T863" s="70"/>
      <c r="U863" s="70"/>
      <c r="V863" s="70"/>
      <c r="W863" s="68"/>
      <c r="X863" s="70"/>
      <c r="Y863" s="70"/>
      <c r="Z863" s="70"/>
      <c r="AA863" s="68"/>
      <c r="AB863" s="70"/>
      <c r="AC863" s="70"/>
      <c r="AD863" s="70"/>
      <c r="AE863" s="70"/>
      <c r="AF863" s="70"/>
      <c r="AG863" s="70"/>
      <c r="AH863" s="67"/>
      <c r="AI863" s="68"/>
      <c r="AJ863" s="67"/>
      <c r="AK863" s="67"/>
      <c r="AL863" s="67"/>
      <c r="AM863" s="67"/>
      <c r="AN863" s="67"/>
    </row>
    <row r="864" spans="1:40">
      <c r="A864" s="67"/>
      <c r="B864" s="68"/>
      <c r="C864" s="67"/>
      <c r="D864" s="67"/>
      <c r="E864" s="67"/>
      <c r="F864" s="67"/>
      <c r="G864" s="67"/>
      <c r="H864" s="69"/>
      <c r="I864" s="69"/>
      <c r="J864" s="69"/>
      <c r="K864" s="68"/>
      <c r="L864" s="69"/>
      <c r="M864" s="69"/>
      <c r="N864" s="69"/>
      <c r="O864" s="69"/>
      <c r="P864" s="67"/>
      <c r="Q864" s="69"/>
      <c r="R864" s="67"/>
      <c r="S864" s="67"/>
      <c r="T864" s="70"/>
      <c r="U864" s="70"/>
      <c r="V864" s="70"/>
      <c r="W864" s="68"/>
      <c r="X864" s="70"/>
      <c r="Y864" s="70"/>
      <c r="Z864" s="70"/>
      <c r="AA864" s="68"/>
      <c r="AB864" s="70"/>
      <c r="AC864" s="70"/>
      <c r="AD864" s="70"/>
      <c r="AE864" s="70"/>
      <c r="AF864" s="70"/>
      <c r="AG864" s="70"/>
      <c r="AH864" s="67"/>
      <c r="AI864" s="68"/>
      <c r="AJ864" s="67"/>
      <c r="AK864" s="67"/>
      <c r="AL864" s="67"/>
      <c r="AM864" s="67"/>
      <c r="AN864" s="67"/>
    </row>
    <row r="865" spans="1:40">
      <c r="A865" s="67"/>
      <c r="B865" s="68"/>
      <c r="C865" s="67"/>
      <c r="D865" s="67"/>
      <c r="E865" s="67"/>
      <c r="F865" s="67"/>
      <c r="G865" s="67"/>
      <c r="H865" s="69"/>
      <c r="I865" s="69"/>
      <c r="J865" s="69"/>
      <c r="K865" s="68"/>
      <c r="L865" s="69"/>
      <c r="M865" s="69"/>
      <c r="N865" s="69"/>
      <c r="O865" s="69"/>
      <c r="P865" s="67"/>
      <c r="Q865" s="69"/>
      <c r="R865" s="67"/>
      <c r="S865" s="67"/>
      <c r="T865" s="70"/>
      <c r="U865" s="70"/>
      <c r="V865" s="70"/>
      <c r="W865" s="68"/>
      <c r="X865" s="70"/>
      <c r="Y865" s="70"/>
      <c r="Z865" s="70"/>
      <c r="AA865" s="68"/>
      <c r="AB865" s="70"/>
      <c r="AC865" s="70"/>
      <c r="AD865" s="70"/>
      <c r="AE865" s="70"/>
      <c r="AF865" s="70"/>
      <c r="AG865" s="70"/>
      <c r="AH865" s="67"/>
      <c r="AI865" s="68"/>
      <c r="AJ865" s="67"/>
      <c r="AK865" s="67"/>
      <c r="AL865" s="67"/>
      <c r="AM865" s="67"/>
      <c r="AN865" s="67"/>
    </row>
    <row r="866" spans="1:40">
      <c r="A866" s="67"/>
      <c r="B866" s="68"/>
      <c r="C866" s="67"/>
      <c r="D866" s="67"/>
      <c r="E866" s="67"/>
      <c r="F866" s="67"/>
      <c r="G866" s="67"/>
      <c r="H866" s="69"/>
      <c r="I866" s="69"/>
      <c r="J866" s="69"/>
      <c r="K866" s="68"/>
      <c r="L866" s="69"/>
      <c r="M866" s="69"/>
      <c r="N866" s="69"/>
      <c r="O866" s="69"/>
      <c r="P866" s="67"/>
      <c r="Q866" s="69"/>
      <c r="R866" s="67"/>
      <c r="S866" s="67"/>
      <c r="T866" s="70"/>
      <c r="U866" s="70"/>
      <c r="V866" s="70"/>
      <c r="W866" s="68"/>
      <c r="X866" s="70"/>
      <c r="Y866" s="70"/>
      <c r="Z866" s="70"/>
      <c r="AA866" s="68"/>
      <c r="AB866" s="70"/>
      <c r="AC866" s="70"/>
      <c r="AD866" s="70"/>
      <c r="AE866" s="70"/>
      <c r="AF866" s="70"/>
      <c r="AG866" s="70"/>
      <c r="AH866" s="67"/>
      <c r="AI866" s="68"/>
      <c r="AJ866" s="67"/>
      <c r="AK866" s="67"/>
      <c r="AL866" s="67"/>
      <c r="AM866" s="67"/>
      <c r="AN866" s="67"/>
    </row>
    <row r="867" spans="1:40">
      <c r="A867" s="67"/>
      <c r="B867" s="68"/>
      <c r="C867" s="67"/>
      <c r="D867" s="67"/>
      <c r="E867" s="67"/>
      <c r="F867" s="67"/>
      <c r="G867" s="67"/>
      <c r="H867" s="69"/>
      <c r="I867" s="69"/>
      <c r="J867" s="69"/>
      <c r="K867" s="68"/>
      <c r="L867" s="69"/>
      <c r="M867" s="69"/>
      <c r="N867" s="69"/>
      <c r="O867" s="69"/>
      <c r="P867" s="67"/>
      <c r="Q867" s="69"/>
      <c r="R867" s="67"/>
      <c r="S867" s="67"/>
      <c r="T867" s="70"/>
      <c r="U867" s="70"/>
      <c r="V867" s="70"/>
      <c r="W867" s="68"/>
      <c r="X867" s="70"/>
      <c r="Y867" s="70"/>
      <c r="Z867" s="70"/>
      <c r="AA867" s="68"/>
      <c r="AB867" s="70"/>
      <c r="AC867" s="70"/>
      <c r="AD867" s="70"/>
      <c r="AE867" s="70"/>
      <c r="AF867" s="70"/>
      <c r="AG867" s="70"/>
      <c r="AH867" s="67"/>
      <c r="AI867" s="68"/>
      <c r="AJ867" s="67"/>
      <c r="AK867" s="67"/>
      <c r="AL867" s="67"/>
      <c r="AM867" s="67"/>
      <c r="AN867" s="67"/>
    </row>
    <row r="868" spans="1:40">
      <c r="A868" s="67"/>
      <c r="B868" s="68"/>
      <c r="C868" s="67"/>
      <c r="D868" s="67"/>
      <c r="E868" s="67"/>
      <c r="F868" s="67"/>
      <c r="G868" s="67"/>
      <c r="H868" s="69"/>
      <c r="I868" s="69"/>
      <c r="J868" s="69"/>
      <c r="K868" s="68"/>
      <c r="L868" s="69"/>
      <c r="M868" s="69"/>
      <c r="N868" s="69"/>
      <c r="O868" s="69"/>
      <c r="P868" s="67"/>
      <c r="Q868" s="69"/>
      <c r="R868" s="67"/>
      <c r="S868" s="67"/>
      <c r="T868" s="70"/>
      <c r="U868" s="70"/>
      <c r="V868" s="70"/>
      <c r="W868" s="68"/>
      <c r="X868" s="70"/>
      <c r="Y868" s="70"/>
      <c r="Z868" s="70"/>
      <c r="AA868" s="68"/>
      <c r="AB868" s="70"/>
      <c r="AC868" s="70"/>
      <c r="AD868" s="70"/>
      <c r="AE868" s="70"/>
      <c r="AF868" s="70"/>
      <c r="AG868" s="70"/>
      <c r="AH868" s="67"/>
      <c r="AI868" s="68"/>
      <c r="AJ868" s="67"/>
      <c r="AK868" s="67"/>
      <c r="AL868" s="67"/>
      <c r="AM868" s="67"/>
      <c r="AN868" s="67"/>
    </row>
    <row r="869" spans="1:40">
      <c r="A869" s="67"/>
      <c r="B869" s="68"/>
      <c r="C869" s="67"/>
      <c r="D869" s="67"/>
      <c r="E869" s="67"/>
      <c r="F869" s="67"/>
      <c r="G869" s="67"/>
      <c r="H869" s="69"/>
      <c r="I869" s="69"/>
      <c r="J869" s="69"/>
      <c r="K869" s="68"/>
      <c r="L869" s="69"/>
      <c r="M869" s="69"/>
      <c r="N869" s="69"/>
      <c r="O869" s="69"/>
      <c r="P869" s="67"/>
      <c r="Q869" s="69"/>
      <c r="R869" s="67"/>
      <c r="S869" s="67"/>
      <c r="T869" s="70"/>
      <c r="U869" s="70"/>
      <c r="V869" s="70"/>
      <c r="W869" s="68"/>
      <c r="X869" s="70"/>
      <c r="Y869" s="70"/>
      <c r="Z869" s="70"/>
      <c r="AA869" s="68"/>
      <c r="AB869" s="70"/>
      <c r="AC869" s="70"/>
      <c r="AD869" s="70"/>
      <c r="AE869" s="70"/>
      <c r="AF869" s="70"/>
      <c r="AG869" s="70"/>
      <c r="AH869" s="67"/>
      <c r="AI869" s="68"/>
      <c r="AJ869" s="67"/>
      <c r="AK869" s="67"/>
      <c r="AL869" s="67"/>
      <c r="AM869" s="67"/>
      <c r="AN869" s="67"/>
    </row>
    <row r="870" spans="1:40">
      <c r="A870" s="67"/>
      <c r="B870" s="68"/>
      <c r="C870" s="67"/>
      <c r="D870" s="67"/>
      <c r="E870" s="67"/>
      <c r="F870" s="67"/>
      <c r="G870" s="67"/>
      <c r="H870" s="69"/>
      <c r="I870" s="69"/>
      <c r="J870" s="69"/>
      <c r="K870" s="68"/>
      <c r="L870" s="69"/>
      <c r="M870" s="69"/>
      <c r="N870" s="69"/>
      <c r="O870" s="69"/>
      <c r="P870" s="67"/>
      <c r="Q870" s="69"/>
      <c r="R870" s="67"/>
      <c r="S870" s="67"/>
      <c r="T870" s="70"/>
      <c r="U870" s="70"/>
      <c r="V870" s="70"/>
      <c r="W870" s="68"/>
      <c r="X870" s="70"/>
      <c r="Y870" s="70"/>
      <c r="Z870" s="70"/>
      <c r="AA870" s="68"/>
      <c r="AB870" s="70"/>
      <c r="AC870" s="70"/>
      <c r="AD870" s="70"/>
      <c r="AE870" s="70"/>
      <c r="AF870" s="70"/>
      <c r="AG870" s="70"/>
      <c r="AH870" s="67"/>
      <c r="AI870" s="68"/>
      <c r="AJ870" s="67"/>
      <c r="AK870" s="67"/>
      <c r="AL870" s="67"/>
      <c r="AM870" s="67"/>
      <c r="AN870" s="67"/>
    </row>
    <row r="871" spans="1:40">
      <c r="A871" s="67"/>
      <c r="B871" s="68"/>
      <c r="C871" s="67"/>
      <c r="D871" s="67"/>
      <c r="E871" s="67"/>
      <c r="F871" s="67"/>
      <c r="G871" s="67"/>
      <c r="H871" s="69"/>
      <c r="I871" s="69"/>
      <c r="J871" s="69"/>
      <c r="K871" s="68"/>
      <c r="L871" s="69"/>
      <c r="M871" s="69"/>
      <c r="N871" s="69"/>
      <c r="O871" s="69"/>
      <c r="P871" s="67"/>
      <c r="Q871" s="69"/>
      <c r="R871" s="67"/>
      <c r="S871" s="67"/>
      <c r="T871" s="70"/>
      <c r="U871" s="70"/>
      <c r="V871" s="70"/>
      <c r="W871" s="68"/>
      <c r="X871" s="70"/>
      <c r="Y871" s="70"/>
      <c r="Z871" s="70"/>
      <c r="AA871" s="68"/>
      <c r="AB871" s="70"/>
      <c r="AC871" s="70"/>
      <c r="AD871" s="70"/>
      <c r="AE871" s="70"/>
      <c r="AF871" s="70"/>
      <c r="AG871" s="70"/>
      <c r="AH871" s="67"/>
      <c r="AI871" s="68"/>
      <c r="AJ871" s="67"/>
      <c r="AK871" s="67"/>
      <c r="AL871" s="67"/>
      <c r="AM871" s="67"/>
      <c r="AN871" s="67"/>
    </row>
    <row r="872" spans="1:40">
      <c r="A872" s="67"/>
      <c r="B872" s="68"/>
      <c r="C872" s="67"/>
      <c r="D872" s="67"/>
      <c r="E872" s="67"/>
      <c r="F872" s="67"/>
      <c r="G872" s="67"/>
      <c r="H872" s="69"/>
      <c r="I872" s="69"/>
      <c r="J872" s="69"/>
      <c r="K872" s="68"/>
      <c r="L872" s="69"/>
      <c r="M872" s="69"/>
      <c r="N872" s="69"/>
      <c r="O872" s="69"/>
      <c r="P872" s="67"/>
      <c r="Q872" s="69"/>
      <c r="R872" s="67"/>
      <c r="S872" s="67"/>
      <c r="T872" s="70"/>
      <c r="U872" s="70"/>
      <c r="V872" s="70"/>
      <c r="W872" s="68"/>
      <c r="X872" s="70"/>
      <c r="Y872" s="70"/>
      <c r="Z872" s="70"/>
      <c r="AA872" s="68"/>
      <c r="AB872" s="70"/>
      <c r="AC872" s="70"/>
      <c r="AD872" s="70"/>
      <c r="AE872" s="70"/>
      <c r="AF872" s="70"/>
      <c r="AG872" s="70"/>
      <c r="AH872" s="67"/>
      <c r="AI872" s="68"/>
      <c r="AJ872" s="67"/>
      <c r="AK872" s="67"/>
      <c r="AL872" s="67"/>
      <c r="AM872" s="67"/>
      <c r="AN872" s="67"/>
    </row>
    <row r="873" spans="1:40">
      <c r="A873" s="67"/>
      <c r="B873" s="68"/>
      <c r="C873" s="67"/>
      <c r="D873" s="67"/>
      <c r="E873" s="67"/>
      <c r="F873" s="67"/>
      <c r="G873" s="67"/>
      <c r="H873" s="69"/>
      <c r="I873" s="69"/>
      <c r="J873" s="69"/>
      <c r="K873" s="68"/>
      <c r="L873" s="69"/>
      <c r="M873" s="69"/>
      <c r="N873" s="69"/>
      <c r="O873" s="69"/>
      <c r="P873" s="67"/>
      <c r="Q873" s="69"/>
      <c r="R873" s="67"/>
      <c r="S873" s="67"/>
      <c r="T873" s="70"/>
      <c r="U873" s="70"/>
      <c r="V873" s="70"/>
      <c r="W873" s="68"/>
      <c r="X873" s="70"/>
      <c r="Y873" s="70"/>
      <c r="Z873" s="70"/>
      <c r="AA873" s="68"/>
      <c r="AB873" s="70"/>
      <c r="AC873" s="70"/>
      <c r="AD873" s="70"/>
      <c r="AE873" s="70"/>
      <c r="AF873" s="70"/>
      <c r="AG873" s="70"/>
      <c r="AH873" s="67"/>
      <c r="AI873" s="68"/>
      <c r="AJ873" s="67"/>
      <c r="AK873" s="67"/>
      <c r="AL873" s="67"/>
      <c r="AM873" s="67"/>
      <c r="AN873" s="67"/>
    </row>
    <row r="874" spans="1:40">
      <c r="A874" s="67"/>
      <c r="B874" s="68"/>
      <c r="C874" s="67"/>
      <c r="D874" s="67"/>
      <c r="E874" s="67"/>
      <c r="F874" s="67"/>
      <c r="G874" s="67"/>
      <c r="H874" s="69"/>
      <c r="I874" s="69"/>
      <c r="J874" s="69"/>
      <c r="K874" s="68"/>
      <c r="L874" s="69"/>
      <c r="M874" s="69"/>
      <c r="N874" s="69"/>
      <c r="O874" s="69"/>
      <c r="P874" s="67"/>
      <c r="Q874" s="69"/>
      <c r="R874" s="67"/>
      <c r="S874" s="67"/>
      <c r="T874" s="70"/>
      <c r="U874" s="70"/>
      <c r="V874" s="70"/>
      <c r="W874" s="68"/>
      <c r="X874" s="70"/>
      <c r="Y874" s="70"/>
      <c r="Z874" s="70"/>
      <c r="AA874" s="68"/>
      <c r="AB874" s="70"/>
      <c r="AC874" s="70"/>
      <c r="AD874" s="70"/>
      <c r="AE874" s="70"/>
      <c r="AF874" s="70"/>
      <c r="AG874" s="70"/>
      <c r="AH874" s="67"/>
      <c r="AI874" s="68"/>
      <c r="AJ874" s="67"/>
      <c r="AK874" s="67"/>
      <c r="AL874" s="67"/>
      <c r="AM874" s="67"/>
      <c r="AN874" s="67"/>
    </row>
    <row r="875" spans="1:40">
      <c r="A875" s="67"/>
      <c r="B875" s="68"/>
      <c r="C875" s="67"/>
      <c r="D875" s="67"/>
      <c r="E875" s="67"/>
      <c r="F875" s="67"/>
      <c r="G875" s="67"/>
      <c r="H875" s="69"/>
      <c r="I875" s="69"/>
      <c r="J875" s="69"/>
      <c r="K875" s="68"/>
      <c r="L875" s="69"/>
      <c r="M875" s="69"/>
      <c r="N875" s="69"/>
      <c r="O875" s="69"/>
      <c r="P875" s="67"/>
      <c r="Q875" s="69"/>
      <c r="R875" s="67"/>
      <c r="S875" s="67"/>
      <c r="T875" s="70"/>
      <c r="U875" s="70"/>
      <c r="V875" s="70"/>
      <c r="W875" s="68"/>
      <c r="X875" s="70"/>
      <c r="Y875" s="70"/>
      <c r="Z875" s="70"/>
      <c r="AA875" s="68"/>
      <c r="AB875" s="70"/>
      <c r="AC875" s="70"/>
      <c r="AD875" s="70"/>
      <c r="AE875" s="70"/>
      <c r="AF875" s="70"/>
      <c r="AG875" s="70"/>
      <c r="AH875" s="67"/>
      <c r="AI875" s="68"/>
      <c r="AJ875" s="67"/>
      <c r="AK875" s="67"/>
      <c r="AL875" s="67"/>
      <c r="AM875" s="67"/>
      <c r="AN875" s="67"/>
    </row>
    <row r="876" spans="1:40">
      <c r="A876" s="67"/>
      <c r="B876" s="68"/>
      <c r="C876" s="67"/>
      <c r="D876" s="67"/>
      <c r="E876" s="67"/>
      <c r="F876" s="67"/>
      <c r="G876" s="67"/>
      <c r="H876" s="69"/>
      <c r="I876" s="69"/>
      <c r="J876" s="69"/>
      <c r="K876" s="68"/>
      <c r="L876" s="69"/>
      <c r="M876" s="69"/>
      <c r="N876" s="69"/>
      <c r="O876" s="69"/>
      <c r="P876" s="67"/>
      <c r="Q876" s="69"/>
      <c r="R876" s="67"/>
      <c r="S876" s="67"/>
      <c r="T876" s="70"/>
      <c r="U876" s="70"/>
      <c r="V876" s="70"/>
      <c r="W876" s="68"/>
      <c r="X876" s="70"/>
      <c r="Y876" s="70"/>
      <c r="Z876" s="70"/>
      <c r="AA876" s="68"/>
      <c r="AB876" s="70"/>
      <c r="AC876" s="70"/>
      <c r="AD876" s="70"/>
      <c r="AE876" s="70"/>
      <c r="AF876" s="70"/>
      <c r="AG876" s="70"/>
      <c r="AH876" s="67"/>
      <c r="AI876" s="68"/>
      <c r="AJ876" s="67"/>
      <c r="AK876" s="67"/>
      <c r="AL876" s="67"/>
      <c r="AM876" s="67"/>
      <c r="AN876" s="67"/>
    </row>
    <row r="877" spans="1:40">
      <c r="A877" s="67"/>
      <c r="B877" s="68"/>
      <c r="C877" s="67"/>
      <c r="D877" s="67"/>
      <c r="E877" s="67"/>
      <c r="F877" s="67"/>
      <c r="G877" s="67"/>
      <c r="H877" s="69"/>
      <c r="I877" s="69"/>
      <c r="J877" s="69"/>
      <c r="K877" s="68"/>
      <c r="L877" s="69"/>
      <c r="M877" s="69"/>
      <c r="N877" s="69"/>
      <c r="O877" s="69"/>
      <c r="P877" s="67"/>
      <c r="Q877" s="69"/>
      <c r="R877" s="67"/>
      <c r="S877" s="67"/>
      <c r="T877" s="70"/>
      <c r="U877" s="70"/>
      <c r="V877" s="70"/>
      <c r="W877" s="68"/>
      <c r="X877" s="70"/>
      <c r="Y877" s="70"/>
      <c r="Z877" s="70"/>
      <c r="AA877" s="68"/>
      <c r="AB877" s="70"/>
      <c r="AC877" s="70"/>
      <c r="AD877" s="70"/>
      <c r="AE877" s="70"/>
      <c r="AF877" s="70"/>
      <c r="AG877" s="70"/>
      <c r="AH877" s="67"/>
      <c r="AI877" s="68"/>
      <c r="AJ877" s="67"/>
      <c r="AK877" s="67"/>
      <c r="AL877" s="67"/>
      <c r="AM877" s="67"/>
      <c r="AN877" s="67"/>
    </row>
    <row r="878" spans="1:40">
      <c r="A878" s="67"/>
      <c r="B878" s="68"/>
      <c r="C878" s="67"/>
      <c r="D878" s="67"/>
      <c r="E878" s="67"/>
      <c r="F878" s="67"/>
      <c r="G878" s="67"/>
      <c r="H878" s="69"/>
      <c r="I878" s="69"/>
      <c r="J878" s="69"/>
      <c r="K878" s="68"/>
      <c r="L878" s="69"/>
      <c r="M878" s="69"/>
      <c r="N878" s="69"/>
      <c r="O878" s="69"/>
      <c r="P878" s="67"/>
      <c r="Q878" s="69"/>
      <c r="R878" s="67"/>
      <c r="S878" s="67"/>
      <c r="T878" s="70"/>
      <c r="U878" s="70"/>
      <c r="V878" s="70"/>
      <c r="W878" s="68"/>
      <c r="X878" s="70"/>
      <c r="Y878" s="70"/>
      <c r="Z878" s="70"/>
      <c r="AA878" s="68"/>
      <c r="AB878" s="70"/>
      <c r="AC878" s="70"/>
      <c r="AD878" s="70"/>
      <c r="AE878" s="70"/>
      <c r="AF878" s="70"/>
      <c r="AG878" s="70"/>
      <c r="AH878" s="67"/>
      <c r="AI878" s="68"/>
      <c r="AJ878" s="67"/>
      <c r="AK878" s="67"/>
      <c r="AL878" s="67"/>
      <c r="AM878" s="67"/>
      <c r="AN878" s="67"/>
    </row>
    <row r="879" spans="1:40">
      <c r="A879" s="67"/>
      <c r="B879" s="68"/>
      <c r="C879" s="67"/>
      <c r="D879" s="67"/>
      <c r="E879" s="67"/>
      <c r="F879" s="67"/>
      <c r="G879" s="67"/>
      <c r="H879" s="69"/>
      <c r="I879" s="69"/>
      <c r="J879" s="69"/>
      <c r="K879" s="68"/>
      <c r="L879" s="69"/>
      <c r="M879" s="69"/>
      <c r="N879" s="69"/>
      <c r="O879" s="69"/>
      <c r="P879" s="67"/>
      <c r="Q879" s="69"/>
      <c r="R879" s="67"/>
      <c r="S879" s="67"/>
      <c r="T879" s="70"/>
      <c r="U879" s="70"/>
      <c r="V879" s="70"/>
      <c r="W879" s="68"/>
      <c r="X879" s="70"/>
      <c r="Y879" s="70"/>
      <c r="Z879" s="70"/>
      <c r="AA879" s="68"/>
      <c r="AB879" s="70"/>
      <c r="AC879" s="70"/>
      <c r="AD879" s="70"/>
      <c r="AE879" s="70"/>
      <c r="AF879" s="70"/>
      <c r="AG879" s="70"/>
      <c r="AH879" s="67"/>
      <c r="AI879" s="68"/>
      <c r="AJ879" s="67"/>
      <c r="AK879" s="67"/>
      <c r="AL879" s="67"/>
      <c r="AM879" s="67"/>
      <c r="AN879" s="67"/>
    </row>
    <row r="880" spans="1:40">
      <c r="A880" s="67"/>
      <c r="B880" s="68"/>
      <c r="C880" s="67"/>
      <c r="D880" s="67"/>
      <c r="E880" s="67"/>
      <c r="F880" s="67"/>
      <c r="G880" s="67"/>
      <c r="H880" s="69"/>
      <c r="I880" s="69"/>
      <c r="J880" s="69"/>
      <c r="K880" s="68"/>
      <c r="L880" s="69"/>
      <c r="M880" s="69"/>
      <c r="N880" s="69"/>
      <c r="O880" s="69"/>
      <c r="P880" s="67"/>
      <c r="Q880" s="69"/>
      <c r="R880" s="67"/>
      <c r="S880" s="67"/>
      <c r="T880" s="70"/>
      <c r="U880" s="70"/>
      <c r="V880" s="70"/>
      <c r="W880" s="68"/>
      <c r="X880" s="70"/>
      <c r="Y880" s="70"/>
      <c r="Z880" s="70"/>
      <c r="AA880" s="68"/>
      <c r="AB880" s="70"/>
      <c r="AC880" s="70"/>
      <c r="AD880" s="70"/>
      <c r="AE880" s="70"/>
      <c r="AF880" s="70"/>
      <c r="AG880" s="70"/>
      <c r="AH880" s="67"/>
      <c r="AI880" s="68"/>
      <c r="AJ880" s="67"/>
      <c r="AK880" s="67"/>
      <c r="AL880" s="67"/>
      <c r="AM880" s="67"/>
      <c r="AN880" s="67"/>
    </row>
    <row r="881" spans="1:40">
      <c r="A881" s="67"/>
      <c r="B881" s="68"/>
      <c r="C881" s="67"/>
      <c r="D881" s="67"/>
      <c r="E881" s="67"/>
      <c r="F881" s="67"/>
      <c r="G881" s="67"/>
      <c r="H881" s="69"/>
      <c r="I881" s="69"/>
      <c r="J881" s="69"/>
      <c r="K881" s="68"/>
      <c r="L881" s="69"/>
      <c r="M881" s="69"/>
      <c r="N881" s="69"/>
      <c r="O881" s="69"/>
      <c r="P881" s="67"/>
      <c r="Q881" s="69"/>
      <c r="R881" s="67"/>
      <c r="S881" s="67"/>
      <c r="T881" s="70"/>
      <c r="U881" s="70"/>
      <c r="V881" s="70"/>
      <c r="W881" s="68"/>
      <c r="X881" s="70"/>
      <c r="Y881" s="70"/>
      <c r="Z881" s="70"/>
      <c r="AA881" s="68"/>
      <c r="AB881" s="70"/>
      <c r="AC881" s="70"/>
      <c r="AD881" s="70"/>
      <c r="AE881" s="70"/>
      <c r="AF881" s="70"/>
      <c r="AG881" s="70"/>
      <c r="AH881" s="67"/>
      <c r="AI881" s="68"/>
      <c r="AJ881" s="67"/>
      <c r="AK881" s="67"/>
      <c r="AL881" s="67"/>
      <c r="AM881" s="67"/>
      <c r="AN881" s="67"/>
    </row>
    <row r="882" spans="1:40">
      <c r="A882" s="67"/>
      <c r="B882" s="68"/>
      <c r="C882" s="67"/>
      <c r="D882" s="67"/>
      <c r="E882" s="67"/>
      <c r="F882" s="67"/>
      <c r="G882" s="67"/>
      <c r="H882" s="69"/>
      <c r="I882" s="69"/>
      <c r="J882" s="69"/>
      <c r="K882" s="68"/>
      <c r="L882" s="69"/>
      <c r="M882" s="69"/>
      <c r="N882" s="69"/>
      <c r="O882" s="69"/>
      <c r="P882" s="67"/>
      <c r="Q882" s="69"/>
      <c r="R882" s="67"/>
      <c r="S882" s="67"/>
      <c r="T882" s="70"/>
      <c r="U882" s="70"/>
      <c r="V882" s="70"/>
      <c r="W882" s="68"/>
      <c r="X882" s="70"/>
      <c r="Y882" s="70"/>
      <c r="Z882" s="70"/>
      <c r="AA882" s="68"/>
      <c r="AB882" s="70"/>
      <c r="AC882" s="70"/>
      <c r="AD882" s="70"/>
      <c r="AE882" s="70"/>
      <c r="AF882" s="70"/>
      <c r="AG882" s="70"/>
      <c r="AH882" s="67"/>
      <c r="AI882" s="68"/>
      <c r="AJ882" s="67"/>
      <c r="AK882" s="67"/>
      <c r="AL882" s="67"/>
      <c r="AM882" s="67"/>
      <c r="AN882" s="67"/>
    </row>
    <row r="883" spans="1:40">
      <c r="A883" s="67"/>
      <c r="B883" s="68"/>
      <c r="C883" s="67"/>
      <c r="D883" s="67"/>
      <c r="E883" s="67"/>
      <c r="F883" s="67"/>
      <c r="G883" s="67"/>
      <c r="H883" s="69"/>
      <c r="I883" s="69"/>
      <c r="J883" s="69"/>
      <c r="K883" s="68"/>
      <c r="L883" s="69"/>
      <c r="M883" s="69"/>
      <c r="N883" s="69"/>
      <c r="O883" s="69"/>
      <c r="P883" s="67"/>
      <c r="Q883" s="69"/>
      <c r="R883" s="67"/>
      <c r="S883" s="67"/>
      <c r="T883" s="70"/>
      <c r="U883" s="70"/>
      <c r="V883" s="70"/>
      <c r="W883" s="68"/>
      <c r="X883" s="70"/>
      <c r="Y883" s="70"/>
      <c r="Z883" s="70"/>
      <c r="AA883" s="68"/>
      <c r="AB883" s="70"/>
      <c r="AC883" s="70"/>
      <c r="AD883" s="70"/>
      <c r="AE883" s="70"/>
      <c r="AF883" s="70"/>
      <c r="AG883" s="70"/>
      <c r="AH883" s="67"/>
      <c r="AI883" s="68"/>
      <c r="AJ883" s="67"/>
      <c r="AK883" s="67"/>
      <c r="AL883" s="67"/>
      <c r="AM883" s="67"/>
      <c r="AN883" s="67"/>
    </row>
    <row r="884" spans="1:40">
      <c r="A884" s="67"/>
      <c r="B884" s="68"/>
      <c r="C884" s="67"/>
      <c r="D884" s="67"/>
      <c r="E884" s="67"/>
      <c r="F884" s="67"/>
      <c r="G884" s="67"/>
      <c r="H884" s="69"/>
      <c r="I884" s="69"/>
      <c r="J884" s="69"/>
      <c r="K884" s="68"/>
      <c r="L884" s="69"/>
      <c r="M884" s="69"/>
      <c r="N884" s="69"/>
      <c r="O884" s="69"/>
      <c r="P884" s="67"/>
      <c r="Q884" s="69"/>
      <c r="R884" s="67"/>
      <c r="S884" s="67"/>
      <c r="T884" s="70"/>
      <c r="U884" s="70"/>
      <c r="V884" s="70"/>
      <c r="W884" s="68"/>
      <c r="X884" s="70"/>
      <c r="Y884" s="70"/>
      <c r="Z884" s="70"/>
      <c r="AA884" s="68"/>
      <c r="AB884" s="70"/>
      <c r="AC884" s="70"/>
      <c r="AD884" s="70"/>
      <c r="AE884" s="70"/>
      <c r="AF884" s="70"/>
      <c r="AG884" s="70"/>
      <c r="AH884" s="67"/>
      <c r="AI884" s="68"/>
      <c r="AJ884" s="67"/>
      <c r="AK884" s="67"/>
      <c r="AL884" s="67"/>
      <c r="AM884" s="67"/>
      <c r="AN884" s="67"/>
    </row>
    <row r="885" spans="1:40">
      <c r="A885" s="67"/>
      <c r="B885" s="68"/>
      <c r="C885" s="67"/>
      <c r="D885" s="67"/>
      <c r="E885" s="67"/>
      <c r="F885" s="67"/>
      <c r="G885" s="67"/>
      <c r="H885" s="69"/>
      <c r="I885" s="69"/>
      <c r="J885" s="69"/>
      <c r="K885" s="68"/>
      <c r="L885" s="69"/>
      <c r="M885" s="69"/>
      <c r="N885" s="69"/>
      <c r="O885" s="69"/>
      <c r="P885" s="67"/>
      <c r="Q885" s="69"/>
      <c r="R885" s="67"/>
      <c r="S885" s="67"/>
      <c r="T885" s="70"/>
      <c r="U885" s="70"/>
      <c r="V885" s="70"/>
      <c r="W885" s="68"/>
      <c r="X885" s="70"/>
      <c r="Y885" s="70"/>
      <c r="Z885" s="70"/>
      <c r="AA885" s="68"/>
      <c r="AB885" s="70"/>
      <c r="AC885" s="70"/>
      <c r="AD885" s="70"/>
      <c r="AE885" s="70"/>
      <c r="AF885" s="70"/>
      <c r="AG885" s="70"/>
      <c r="AH885" s="67"/>
      <c r="AI885" s="68"/>
      <c r="AJ885" s="67"/>
      <c r="AK885" s="67"/>
      <c r="AL885" s="67"/>
      <c r="AM885" s="67"/>
      <c r="AN885" s="67"/>
    </row>
    <row r="886" spans="1:40">
      <c r="A886" s="67"/>
      <c r="B886" s="68"/>
      <c r="C886" s="67"/>
      <c r="D886" s="67"/>
      <c r="E886" s="67"/>
      <c r="F886" s="67"/>
      <c r="G886" s="67"/>
      <c r="H886" s="69"/>
      <c r="I886" s="69"/>
      <c r="J886" s="69"/>
      <c r="K886" s="68"/>
      <c r="L886" s="69"/>
      <c r="M886" s="69"/>
      <c r="N886" s="69"/>
      <c r="O886" s="69"/>
      <c r="P886" s="67"/>
      <c r="Q886" s="69"/>
      <c r="R886" s="67"/>
      <c r="S886" s="67"/>
      <c r="T886" s="70"/>
      <c r="U886" s="70"/>
      <c r="V886" s="70"/>
      <c r="W886" s="68"/>
      <c r="X886" s="70"/>
      <c r="Y886" s="70"/>
      <c r="Z886" s="70"/>
      <c r="AA886" s="68"/>
      <c r="AB886" s="70"/>
      <c r="AC886" s="70"/>
      <c r="AD886" s="70"/>
      <c r="AE886" s="70"/>
      <c r="AF886" s="70"/>
      <c r="AG886" s="70"/>
      <c r="AH886" s="67"/>
      <c r="AI886" s="68"/>
      <c r="AJ886" s="67"/>
      <c r="AK886" s="67"/>
      <c r="AL886" s="67"/>
      <c r="AM886" s="67"/>
      <c r="AN886" s="67"/>
    </row>
    <row r="887" spans="1:40">
      <c r="A887" s="67"/>
      <c r="B887" s="68"/>
      <c r="C887" s="67"/>
      <c r="D887" s="67"/>
      <c r="E887" s="67"/>
      <c r="F887" s="67"/>
      <c r="G887" s="67"/>
      <c r="H887" s="69"/>
      <c r="I887" s="69"/>
      <c r="J887" s="69"/>
      <c r="K887" s="68"/>
      <c r="L887" s="69"/>
      <c r="M887" s="69"/>
      <c r="N887" s="69"/>
      <c r="O887" s="69"/>
      <c r="P887" s="67"/>
      <c r="Q887" s="69"/>
      <c r="R887" s="67"/>
      <c r="S887" s="67"/>
      <c r="T887" s="70"/>
      <c r="U887" s="70"/>
      <c r="V887" s="70"/>
      <c r="W887" s="68"/>
      <c r="X887" s="70"/>
      <c r="Y887" s="70"/>
      <c r="Z887" s="70"/>
      <c r="AA887" s="68"/>
      <c r="AB887" s="70"/>
      <c r="AC887" s="70"/>
      <c r="AD887" s="70"/>
      <c r="AE887" s="70"/>
      <c r="AF887" s="70"/>
      <c r="AG887" s="70"/>
      <c r="AH887" s="67"/>
      <c r="AI887" s="68"/>
      <c r="AJ887" s="67"/>
      <c r="AK887" s="67"/>
      <c r="AL887" s="67"/>
      <c r="AM887" s="67"/>
      <c r="AN887" s="67"/>
    </row>
    <row r="888" spans="1:40">
      <c r="A888" s="67"/>
      <c r="B888" s="68"/>
      <c r="C888" s="67"/>
      <c r="D888" s="67"/>
      <c r="E888" s="67"/>
      <c r="F888" s="67"/>
      <c r="G888" s="67"/>
      <c r="H888" s="69"/>
      <c r="I888" s="69"/>
      <c r="J888" s="69"/>
      <c r="K888" s="68"/>
      <c r="L888" s="69"/>
      <c r="M888" s="69"/>
      <c r="N888" s="69"/>
      <c r="O888" s="69"/>
      <c r="P888" s="67"/>
      <c r="Q888" s="69"/>
      <c r="R888" s="67"/>
      <c r="S888" s="67"/>
      <c r="T888" s="70"/>
      <c r="U888" s="70"/>
      <c r="V888" s="70"/>
      <c r="W888" s="68"/>
      <c r="X888" s="70"/>
      <c r="Y888" s="70"/>
      <c r="Z888" s="70"/>
      <c r="AA888" s="68"/>
      <c r="AB888" s="70"/>
      <c r="AC888" s="70"/>
      <c r="AD888" s="70"/>
      <c r="AE888" s="70"/>
      <c r="AF888" s="70"/>
      <c r="AG888" s="70"/>
      <c r="AH888" s="67"/>
      <c r="AI888" s="68"/>
      <c r="AJ888" s="67"/>
      <c r="AK888" s="67"/>
      <c r="AL888" s="67"/>
      <c r="AM888" s="67"/>
      <c r="AN888" s="67"/>
    </row>
    <row r="889" spans="1:40">
      <c r="A889" s="67"/>
      <c r="B889" s="68"/>
      <c r="C889" s="67"/>
      <c r="D889" s="67"/>
      <c r="E889" s="67"/>
      <c r="F889" s="67"/>
      <c r="G889" s="67"/>
      <c r="H889" s="69"/>
      <c r="I889" s="69"/>
      <c r="J889" s="69"/>
      <c r="K889" s="68"/>
      <c r="L889" s="69"/>
      <c r="M889" s="69"/>
      <c r="N889" s="69"/>
      <c r="O889" s="69"/>
      <c r="P889" s="67"/>
      <c r="Q889" s="69"/>
      <c r="R889" s="67"/>
      <c r="S889" s="67"/>
      <c r="T889" s="70"/>
      <c r="U889" s="70"/>
      <c r="V889" s="70"/>
      <c r="W889" s="68"/>
      <c r="X889" s="70"/>
      <c r="Y889" s="70"/>
      <c r="Z889" s="70"/>
      <c r="AA889" s="68"/>
      <c r="AB889" s="70"/>
      <c r="AC889" s="70"/>
      <c r="AD889" s="70"/>
      <c r="AE889" s="70"/>
      <c r="AF889" s="70"/>
      <c r="AG889" s="70"/>
      <c r="AH889" s="67"/>
      <c r="AI889" s="68"/>
      <c r="AJ889" s="67"/>
      <c r="AK889" s="67"/>
      <c r="AL889" s="67"/>
      <c r="AM889" s="67"/>
      <c r="AN889" s="67"/>
    </row>
    <row r="890" spans="1:40">
      <c r="A890" s="67"/>
      <c r="B890" s="68"/>
      <c r="C890" s="67"/>
      <c r="D890" s="67"/>
      <c r="E890" s="67"/>
      <c r="F890" s="67"/>
      <c r="G890" s="67"/>
      <c r="H890" s="69"/>
      <c r="I890" s="69"/>
      <c r="J890" s="69"/>
      <c r="K890" s="68"/>
      <c r="L890" s="69"/>
      <c r="M890" s="69"/>
      <c r="N890" s="69"/>
      <c r="O890" s="69"/>
      <c r="P890" s="67"/>
      <c r="Q890" s="69"/>
      <c r="R890" s="67"/>
      <c r="S890" s="67"/>
      <c r="T890" s="70"/>
      <c r="U890" s="70"/>
      <c r="V890" s="70"/>
      <c r="W890" s="68"/>
      <c r="X890" s="70"/>
      <c r="Y890" s="70"/>
      <c r="Z890" s="70"/>
      <c r="AA890" s="68"/>
      <c r="AB890" s="70"/>
      <c r="AC890" s="70"/>
      <c r="AD890" s="70"/>
      <c r="AE890" s="70"/>
      <c r="AF890" s="70"/>
      <c r="AG890" s="70"/>
      <c r="AH890" s="67"/>
      <c r="AI890" s="68"/>
      <c r="AJ890" s="67"/>
      <c r="AK890" s="67"/>
      <c r="AL890" s="67"/>
      <c r="AM890" s="67"/>
      <c r="AN890" s="67"/>
    </row>
    <row r="891" spans="1:40">
      <c r="A891" s="67"/>
      <c r="B891" s="68"/>
      <c r="C891" s="67"/>
      <c r="D891" s="67"/>
      <c r="E891" s="67"/>
      <c r="F891" s="67"/>
      <c r="G891" s="67"/>
      <c r="H891" s="69"/>
      <c r="I891" s="69"/>
      <c r="J891" s="69"/>
      <c r="K891" s="68"/>
      <c r="L891" s="69"/>
      <c r="M891" s="69"/>
      <c r="N891" s="69"/>
      <c r="O891" s="69"/>
      <c r="P891" s="67"/>
      <c r="Q891" s="69"/>
      <c r="R891" s="67"/>
      <c r="S891" s="67"/>
      <c r="T891" s="70"/>
      <c r="U891" s="70"/>
      <c r="V891" s="70"/>
      <c r="W891" s="68"/>
      <c r="X891" s="70"/>
      <c r="Y891" s="70"/>
      <c r="Z891" s="70"/>
      <c r="AA891" s="68"/>
      <c r="AB891" s="70"/>
      <c r="AC891" s="70"/>
      <c r="AD891" s="70"/>
      <c r="AE891" s="70"/>
      <c r="AF891" s="70"/>
      <c r="AG891" s="70"/>
      <c r="AH891" s="67"/>
      <c r="AI891" s="68"/>
      <c r="AJ891" s="67"/>
      <c r="AK891" s="67"/>
      <c r="AL891" s="67"/>
      <c r="AM891" s="67"/>
      <c r="AN891" s="67"/>
    </row>
    <row r="892" spans="1:40">
      <c r="A892" s="67"/>
      <c r="B892" s="68"/>
      <c r="C892" s="67"/>
      <c r="D892" s="67"/>
      <c r="E892" s="67"/>
      <c r="F892" s="67"/>
      <c r="G892" s="67"/>
      <c r="H892" s="69"/>
      <c r="I892" s="69"/>
      <c r="J892" s="69"/>
      <c r="K892" s="68"/>
      <c r="L892" s="69"/>
      <c r="M892" s="69"/>
      <c r="N892" s="69"/>
      <c r="O892" s="69"/>
      <c r="P892" s="67"/>
      <c r="Q892" s="69"/>
      <c r="R892" s="67"/>
      <c r="S892" s="67"/>
      <c r="T892" s="70"/>
      <c r="U892" s="70"/>
      <c r="V892" s="70"/>
      <c r="W892" s="68"/>
      <c r="X892" s="70"/>
      <c r="Y892" s="70"/>
      <c r="Z892" s="70"/>
      <c r="AA892" s="68"/>
      <c r="AB892" s="70"/>
      <c r="AC892" s="70"/>
      <c r="AD892" s="70"/>
      <c r="AE892" s="70"/>
      <c r="AF892" s="70"/>
      <c r="AG892" s="70"/>
      <c r="AH892" s="67"/>
      <c r="AI892" s="68"/>
      <c r="AJ892" s="67"/>
      <c r="AK892" s="67"/>
      <c r="AL892" s="67"/>
      <c r="AM892" s="67"/>
      <c r="AN892" s="67"/>
    </row>
    <row r="893" spans="1:40">
      <c r="A893" s="67"/>
      <c r="B893" s="68"/>
      <c r="C893" s="67"/>
      <c r="D893" s="67"/>
      <c r="E893" s="67"/>
      <c r="F893" s="67"/>
      <c r="G893" s="67"/>
      <c r="H893" s="69"/>
      <c r="I893" s="69"/>
      <c r="J893" s="69"/>
      <c r="K893" s="68"/>
      <c r="L893" s="69"/>
      <c r="M893" s="69"/>
      <c r="N893" s="69"/>
      <c r="O893" s="69"/>
      <c r="P893" s="67"/>
      <c r="Q893" s="69"/>
      <c r="R893" s="67"/>
      <c r="S893" s="67"/>
      <c r="T893" s="70"/>
      <c r="U893" s="70"/>
      <c r="V893" s="70"/>
      <c r="W893" s="68"/>
      <c r="X893" s="70"/>
      <c r="Y893" s="70"/>
      <c r="Z893" s="70"/>
      <c r="AA893" s="68"/>
      <c r="AB893" s="70"/>
      <c r="AC893" s="70"/>
      <c r="AD893" s="70"/>
      <c r="AE893" s="70"/>
      <c r="AF893" s="70"/>
      <c r="AG893" s="70"/>
      <c r="AH893" s="67"/>
      <c r="AI893" s="68"/>
      <c r="AJ893" s="67"/>
      <c r="AK893" s="67"/>
      <c r="AL893" s="67"/>
      <c r="AM893" s="67"/>
      <c r="AN893" s="67"/>
    </row>
    <row r="894" spans="1:40">
      <c r="A894" s="67"/>
      <c r="B894" s="68"/>
      <c r="C894" s="67"/>
      <c r="D894" s="67"/>
      <c r="E894" s="67"/>
      <c r="F894" s="67"/>
      <c r="G894" s="67"/>
      <c r="H894" s="69"/>
      <c r="I894" s="69"/>
      <c r="J894" s="69"/>
      <c r="K894" s="68"/>
      <c r="L894" s="69"/>
      <c r="M894" s="69"/>
      <c r="N894" s="69"/>
      <c r="O894" s="69"/>
      <c r="P894" s="67"/>
      <c r="Q894" s="69"/>
      <c r="R894" s="67"/>
      <c r="S894" s="67"/>
      <c r="T894" s="70"/>
      <c r="U894" s="70"/>
      <c r="V894" s="70"/>
      <c r="W894" s="68"/>
      <c r="X894" s="70"/>
      <c r="Y894" s="70"/>
      <c r="Z894" s="70"/>
      <c r="AA894" s="68"/>
      <c r="AB894" s="70"/>
      <c r="AC894" s="70"/>
      <c r="AD894" s="70"/>
      <c r="AE894" s="70"/>
      <c r="AF894" s="70"/>
      <c r="AG894" s="70"/>
      <c r="AH894" s="67"/>
      <c r="AI894" s="68"/>
      <c r="AJ894" s="67"/>
      <c r="AK894" s="67"/>
      <c r="AL894" s="67"/>
      <c r="AM894" s="67"/>
      <c r="AN894" s="67"/>
    </row>
    <row r="895" spans="1:40">
      <c r="A895" s="67"/>
      <c r="B895" s="68"/>
      <c r="C895" s="67"/>
      <c r="D895" s="67"/>
      <c r="E895" s="67"/>
      <c r="F895" s="67"/>
      <c r="G895" s="67"/>
      <c r="H895" s="69"/>
      <c r="I895" s="69"/>
      <c r="J895" s="69"/>
      <c r="K895" s="68"/>
      <c r="L895" s="69"/>
      <c r="M895" s="69"/>
      <c r="N895" s="69"/>
      <c r="O895" s="69"/>
      <c r="P895" s="67"/>
      <c r="Q895" s="69"/>
      <c r="R895" s="67"/>
      <c r="S895" s="67"/>
      <c r="T895" s="70"/>
      <c r="U895" s="70"/>
      <c r="V895" s="70"/>
      <c r="W895" s="68"/>
      <c r="X895" s="70"/>
      <c r="Y895" s="70"/>
      <c r="Z895" s="70"/>
      <c r="AA895" s="68"/>
      <c r="AB895" s="70"/>
      <c r="AC895" s="70"/>
      <c r="AD895" s="70"/>
      <c r="AE895" s="70"/>
      <c r="AF895" s="70"/>
      <c r="AG895" s="70"/>
      <c r="AH895" s="67"/>
      <c r="AI895" s="68"/>
      <c r="AJ895" s="67"/>
      <c r="AK895" s="67"/>
      <c r="AL895" s="67"/>
      <c r="AM895" s="67"/>
      <c r="AN895" s="67"/>
    </row>
    <row r="896" spans="1:40">
      <c r="A896" s="67"/>
      <c r="B896" s="68"/>
      <c r="C896" s="67"/>
      <c r="D896" s="67"/>
      <c r="E896" s="67"/>
      <c r="F896" s="67"/>
      <c r="G896" s="67"/>
      <c r="H896" s="69"/>
      <c r="I896" s="69"/>
      <c r="J896" s="69"/>
      <c r="K896" s="68"/>
      <c r="L896" s="69"/>
      <c r="M896" s="69"/>
      <c r="N896" s="69"/>
      <c r="O896" s="69"/>
      <c r="P896" s="67"/>
      <c r="Q896" s="69"/>
      <c r="R896" s="67"/>
      <c r="S896" s="67"/>
      <c r="T896" s="70"/>
      <c r="U896" s="70"/>
      <c r="V896" s="70"/>
      <c r="W896" s="68"/>
      <c r="X896" s="70"/>
      <c r="Y896" s="70"/>
      <c r="Z896" s="70"/>
      <c r="AA896" s="68"/>
      <c r="AB896" s="70"/>
      <c r="AC896" s="70"/>
      <c r="AD896" s="70"/>
      <c r="AE896" s="70"/>
      <c r="AF896" s="70"/>
      <c r="AG896" s="70"/>
      <c r="AH896" s="67"/>
      <c r="AI896" s="68"/>
      <c r="AJ896" s="67"/>
      <c r="AK896" s="67"/>
      <c r="AL896" s="67"/>
      <c r="AM896" s="67"/>
      <c r="AN896" s="67"/>
    </row>
    <row r="897" spans="1:40">
      <c r="A897" s="67"/>
      <c r="B897" s="68"/>
      <c r="C897" s="67"/>
      <c r="D897" s="67"/>
      <c r="E897" s="67"/>
      <c r="F897" s="67"/>
      <c r="G897" s="67"/>
      <c r="H897" s="69"/>
      <c r="I897" s="69"/>
      <c r="J897" s="69"/>
      <c r="K897" s="68"/>
      <c r="L897" s="69"/>
      <c r="M897" s="69"/>
      <c r="N897" s="69"/>
      <c r="O897" s="69"/>
      <c r="P897" s="67"/>
      <c r="Q897" s="69"/>
      <c r="R897" s="67"/>
      <c r="S897" s="67"/>
      <c r="T897" s="70"/>
      <c r="U897" s="70"/>
      <c r="V897" s="70"/>
      <c r="W897" s="68"/>
      <c r="X897" s="70"/>
      <c r="Y897" s="70"/>
      <c r="Z897" s="70"/>
      <c r="AA897" s="68"/>
      <c r="AB897" s="70"/>
      <c r="AC897" s="70"/>
      <c r="AD897" s="70"/>
      <c r="AE897" s="70"/>
      <c r="AF897" s="70"/>
      <c r="AG897" s="70"/>
      <c r="AH897" s="67"/>
      <c r="AI897" s="68"/>
      <c r="AJ897" s="67"/>
      <c r="AK897" s="67"/>
      <c r="AL897" s="67"/>
      <c r="AM897" s="67"/>
      <c r="AN897" s="67"/>
    </row>
    <row r="898" spans="1:40">
      <c r="A898" s="67"/>
      <c r="B898" s="68"/>
      <c r="C898" s="67"/>
      <c r="D898" s="67"/>
      <c r="E898" s="67"/>
      <c r="F898" s="67"/>
      <c r="G898" s="67"/>
      <c r="H898" s="69"/>
      <c r="I898" s="69"/>
      <c r="J898" s="69"/>
      <c r="K898" s="68"/>
      <c r="L898" s="69"/>
      <c r="M898" s="69"/>
      <c r="N898" s="69"/>
      <c r="O898" s="69"/>
      <c r="P898" s="67"/>
      <c r="Q898" s="69"/>
      <c r="R898" s="67"/>
      <c r="S898" s="67"/>
      <c r="T898" s="70"/>
      <c r="U898" s="70"/>
      <c r="V898" s="70"/>
      <c r="W898" s="68"/>
      <c r="X898" s="70"/>
      <c r="Y898" s="70"/>
      <c r="Z898" s="70"/>
      <c r="AA898" s="68"/>
      <c r="AB898" s="70"/>
      <c r="AC898" s="70"/>
      <c r="AD898" s="70"/>
      <c r="AE898" s="70"/>
      <c r="AF898" s="70"/>
      <c r="AG898" s="70"/>
      <c r="AH898" s="67"/>
      <c r="AI898" s="68"/>
      <c r="AJ898" s="67"/>
      <c r="AK898" s="67"/>
      <c r="AL898" s="67"/>
      <c r="AM898" s="67"/>
      <c r="AN898" s="67"/>
    </row>
    <row r="899" spans="1:40">
      <c r="A899" s="67"/>
      <c r="B899" s="68"/>
      <c r="C899" s="67"/>
      <c r="D899" s="67"/>
      <c r="E899" s="67"/>
      <c r="F899" s="67"/>
      <c r="G899" s="67"/>
      <c r="H899" s="69"/>
      <c r="I899" s="69"/>
      <c r="J899" s="69"/>
      <c r="K899" s="68"/>
      <c r="L899" s="69"/>
      <c r="M899" s="69"/>
      <c r="N899" s="69"/>
      <c r="O899" s="69"/>
      <c r="P899" s="67"/>
      <c r="Q899" s="69"/>
      <c r="R899" s="67"/>
      <c r="S899" s="67"/>
      <c r="T899" s="70"/>
      <c r="U899" s="70"/>
      <c r="V899" s="70"/>
      <c r="W899" s="68"/>
      <c r="X899" s="70"/>
      <c r="Y899" s="70"/>
      <c r="Z899" s="70"/>
      <c r="AA899" s="68"/>
      <c r="AB899" s="70"/>
      <c r="AC899" s="70"/>
      <c r="AD899" s="70"/>
      <c r="AE899" s="70"/>
      <c r="AF899" s="70"/>
      <c r="AG899" s="70"/>
      <c r="AH899" s="67"/>
      <c r="AI899" s="68"/>
      <c r="AJ899" s="67"/>
      <c r="AK899" s="67"/>
      <c r="AL899" s="67"/>
      <c r="AM899" s="67"/>
      <c r="AN899" s="67"/>
    </row>
    <row r="900" spans="1:40">
      <c r="A900" s="67"/>
      <c r="B900" s="68"/>
      <c r="C900" s="67"/>
      <c r="D900" s="67"/>
      <c r="E900" s="67"/>
      <c r="F900" s="67"/>
      <c r="G900" s="67"/>
      <c r="H900" s="69"/>
      <c r="I900" s="69"/>
      <c r="J900" s="69"/>
      <c r="K900" s="68"/>
      <c r="L900" s="69"/>
      <c r="M900" s="69"/>
      <c r="N900" s="69"/>
      <c r="O900" s="69"/>
      <c r="P900" s="67"/>
      <c r="Q900" s="69"/>
      <c r="R900" s="67"/>
      <c r="S900" s="67"/>
      <c r="T900" s="70"/>
      <c r="U900" s="70"/>
      <c r="V900" s="70"/>
      <c r="W900" s="68"/>
      <c r="X900" s="70"/>
      <c r="Y900" s="70"/>
      <c r="Z900" s="70"/>
      <c r="AA900" s="68"/>
      <c r="AB900" s="70"/>
      <c r="AC900" s="70"/>
      <c r="AD900" s="70"/>
      <c r="AE900" s="70"/>
      <c r="AF900" s="70"/>
      <c r="AG900" s="70"/>
      <c r="AH900" s="67"/>
      <c r="AI900" s="68"/>
      <c r="AJ900" s="67"/>
      <c r="AK900" s="67"/>
      <c r="AL900" s="67"/>
      <c r="AM900" s="67"/>
      <c r="AN900" s="67"/>
    </row>
    <row r="901" spans="1:40">
      <c r="A901" s="67"/>
      <c r="B901" s="68"/>
      <c r="C901" s="67"/>
      <c r="D901" s="67"/>
      <c r="E901" s="67"/>
      <c r="F901" s="67"/>
      <c r="G901" s="67"/>
      <c r="H901" s="69"/>
      <c r="I901" s="69"/>
      <c r="J901" s="69"/>
      <c r="K901" s="68"/>
      <c r="L901" s="69"/>
      <c r="M901" s="69"/>
      <c r="N901" s="69"/>
      <c r="O901" s="69"/>
      <c r="P901" s="67"/>
      <c r="Q901" s="69"/>
      <c r="R901" s="67"/>
      <c r="S901" s="67"/>
      <c r="T901" s="70"/>
      <c r="U901" s="70"/>
      <c r="V901" s="70"/>
      <c r="W901" s="68"/>
      <c r="X901" s="70"/>
      <c r="Y901" s="70"/>
      <c r="Z901" s="70"/>
      <c r="AA901" s="68"/>
      <c r="AB901" s="70"/>
      <c r="AC901" s="70"/>
      <c r="AD901" s="70"/>
      <c r="AE901" s="70"/>
      <c r="AF901" s="70"/>
      <c r="AG901" s="70"/>
      <c r="AH901" s="67"/>
      <c r="AI901" s="68"/>
      <c r="AJ901" s="67"/>
      <c r="AK901" s="67"/>
      <c r="AL901" s="67"/>
      <c r="AM901" s="67"/>
      <c r="AN901" s="67"/>
    </row>
    <row r="902" spans="1:40">
      <c r="A902" s="67"/>
      <c r="B902" s="68"/>
      <c r="C902" s="67"/>
      <c r="D902" s="67"/>
      <c r="E902" s="67"/>
      <c r="F902" s="67"/>
      <c r="G902" s="67"/>
      <c r="H902" s="69"/>
      <c r="I902" s="69"/>
      <c r="J902" s="69"/>
      <c r="K902" s="68"/>
      <c r="L902" s="69"/>
      <c r="M902" s="69"/>
      <c r="N902" s="69"/>
      <c r="O902" s="69"/>
      <c r="P902" s="67"/>
      <c r="Q902" s="69"/>
      <c r="R902" s="67"/>
      <c r="S902" s="67"/>
      <c r="T902" s="70"/>
      <c r="U902" s="70"/>
      <c r="V902" s="70"/>
      <c r="W902" s="68"/>
      <c r="X902" s="70"/>
      <c r="Y902" s="70"/>
      <c r="Z902" s="70"/>
      <c r="AA902" s="68"/>
      <c r="AB902" s="70"/>
      <c r="AC902" s="70"/>
      <c r="AD902" s="70"/>
      <c r="AE902" s="70"/>
      <c r="AF902" s="70"/>
      <c r="AG902" s="70"/>
      <c r="AH902" s="67"/>
      <c r="AI902" s="68"/>
      <c r="AJ902" s="67"/>
      <c r="AK902" s="67"/>
      <c r="AL902" s="67"/>
      <c r="AM902" s="67"/>
      <c r="AN902" s="67"/>
    </row>
    <row r="903" spans="1:40">
      <c r="A903" s="67"/>
      <c r="B903" s="68"/>
      <c r="C903" s="67"/>
      <c r="D903" s="67"/>
      <c r="E903" s="67"/>
      <c r="F903" s="67"/>
      <c r="G903" s="67"/>
      <c r="H903" s="69"/>
      <c r="I903" s="69"/>
      <c r="J903" s="69"/>
      <c r="K903" s="68"/>
      <c r="L903" s="69"/>
      <c r="M903" s="69"/>
      <c r="N903" s="69"/>
      <c r="O903" s="69"/>
      <c r="P903" s="67"/>
      <c r="Q903" s="69"/>
      <c r="R903" s="67"/>
      <c r="S903" s="67"/>
      <c r="T903" s="70"/>
      <c r="U903" s="70"/>
      <c r="V903" s="70"/>
      <c r="W903" s="68"/>
      <c r="X903" s="70"/>
      <c r="Y903" s="70"/>
      <c r="Z903" s="70"/>
      <c r="AA903" s="68"/>
      <c r="AB903" s="70"/>
      <c r="AC903" s="70"/>
      <c r="AD903" s="70"/>
      <c r="AE903" s="70"/>
      <c r="AF903" s="70"/>
      <c r="AG903" s="70"/>
      <c r="AH903" s="67"/>
      <c r="AI903" s="68"/>
      <c r="AJ903" s="67"/>
      <c r="AK903" s="67"/>
      <c r="AL903" s="67"/>
      <c r="AM903" s="67"/>
      <c r="AN903" s="67"/>
    </row>
    <row r="904" spans="1:40">
      <c r="A904" s="67"/>
      <c r="B904" s="68"/>
      <c r="C904" s="67"/>
      <c r="D904" s="67"/>
      <c r="E904" s="67"/>
      <c r="F904" s="67"/>
      <c r="G904" s="67"/>
      <c r="H904" s="69"/>
      <c r="I904" s="69"/>
      <c r="J904" s="69"/>
      <c r="K904" s="68"/>
      <c r="L904" s="69"/>
      <c r="M904" s="69"/>
      <c r="N904" s="69"/>
      <c r="O904" s="69"/>
      <c r="P904" s="67"/>
      <c r="Q904" s="69"/>
      <c r="R904" s="67"/>
      <c r="S904" s="67"/>
      <c r="T904" s="70"/>
      <c r="U904" s="70"/>
      <c r="V904" s="70"/>
      <c r="W904" s="68"/>
      <c r="X904" s="70"/>
      <c r="Y904" s="70"/>
      <c r="Z904" s="70"/>
      <c r="AA904" s="68"/>
      <c r="AB904" s="70"/>
      <c r="AC904" s="70"/>
      <c r="AD904" s="70"/>
      <c r="AE904" s="70"/>
      <c r="AF904" s="70"/>
      <c r="AG904" s="70"/>
      <c r="AH904" s="67"/>
      <c r="AI904" s="68"/>
      <c r="AJ904" s="67"/>
      <c r="AK904" s="67"/>
      <c r="AL904" s="67"/>
      <c r="AM904" s="67"/>
      <c r="AN904" s="67"/>
    </row>
    <row r="905" spans="1:40">
      <c r="A905" s="67"/>
      <c r="B905" s="68"/>
      <c r="C905" s="67"/>
      <c r="D905" s="67"/>
      <c r="E905" s="67"/>
      <c r="F905" s="67"/>
      <c r="G905" s="67"/>
      <c r="H905" s="69"/>
      <c r="I905" s="69"/>
      <c r="J905" s="69"/>
      <c r="K905" s="68"/>
      <c r="L905" s="69"/>
      <c r="M905" s="69"/>
      <c r="N905" s="69"/>
      <c r="O905" s="69"/>
      <c r="P905" s="67"/>
      <c r="Q905" s="69"/>
      <c r="R905" s="67"/>
      <c r="S905" s="67"/>
      <c r="T905" s="70"/>
      <c r="U905" s="70"/>
      <c r="V905" s="70"/>
      <c r="W905" s="68"/>
      <c r="X905" s="70"/>
      <c r="Y905" s="70"/>
      <c r="Z905" s="70"/>
      <c r="AA905" s="68"/>
      <c r="AB905" s="70"/>
      <c r="AC905" s="70"/>
      <c r="AD905" s="70"/>
      <c r="AE905" s="70"/>
      <c r="AF905" s="70"/>
      <c r="AG905" s="70"/>
      <c r="AH905" s="67"/>
      <c r="AI905" s="68"/>
      <c r="AJ905" s="67"/>
      <c r="AK905" s="67"/>
      <c r="AL905" s="67"/>
      <c r="AM905" s="67"/>
      <c r="AN905" s="67"/>
    </row>
    <row r="906" spans="1:40">
      <c r="A906" s="67"/>
      <c r="B906" s="68"/>
      <c r="C906" s="67"/>
      <c r="D906" s="67"/>
      <c r="E906" s="67"/>
      <c r="F906" s="67"/>
      <c r="G906" s="67"/>
      <c r="H906" s="69"/>
      <c r="I906" s="69"/>
      <c r="J906" s="69"/>
      <c r="K906" s="68"/>
      <c r="L906" s="69"/>
      <c r="M906" s="69"/>
      <c r="N906" s="69"/>
      <c r="O906" s="69"/>
      <c r="P906" s="67"/>
      <c r="Q906" s="69"/>
      <c r="R906" s="67"/>
      <c r="S906" s="67"/>
      <c r="T906" s="70"/>
      <c r="U906" s="70"/>
      <c r="V906" s="70"/>
      <c r="W906" s="68"/>
      <c r="X906" s="70"/>
      <c r="Y906" s="70"/>
      <c r="Z906" s="70"/>
      <c r="AA906" s="68"/>
      <c r="AB906" s="70"/>
      <c r="AC906" s="70"/>
      <c r="AD906" s="70"/>
      <c r="AE906" s="70"/>
      <c r="AF906" s="70"/>
      <c r="AG906" s="70"/>
      <c r="AH906" s="67"/>
      <c r="AI906" s="68"/>
      <c r="AJ906" s="67"/>
      <c r="AK906" s="67"/>
      <c r="AL906" s="67"/>
      <c r="AM906" s="67"/>
      <c r="AN906" s="67"/>
    </row>
    <row r="907" spans="1:40">
      <c r="A907" s="67"/>
      <c r="B907" s="68"/>
      <c r="C907" s="67"/>
      <c r="D907" s="67"/>
      <c r="E907" s="67"/>
      <c r="F907" s="67"/>
      <c r="G907" s="67"/>
      <c r="H907" s="69"/>
      <c r="I907" s="69"/>
      <c r="J907" s="69"/>
      <c r="K907" s="68"/>
      <c r="L907" s="69"/>
      <c r="M907" s="69"/>
      <c r="N907" s="69"/>
      <c r="O907" s="69"/>
      <c r="P907" s="67"/>
      <c r="Q907" s="69"/>
      <c r="R907" s="67"/>
      <c r="S907" s="67"/>
      <c r="T907" s="70"/>
      <c r="U907" s="70"/>
      <c r="V907" s="70"/>
      <c r="W907" s="68"/>
      <c r="X907" s="70"/>
      <c r="Y907" s="70"/>
      <c r="Z907" s="70"/>
      <c r="AA907" s="68"/>
      <c r="AB907" s="70"/>
      <c r="AC907" s="70"/>
      <c r="AD907" s="70"/>
      <c r="AE907" s="70"/>
      <c r="AF907" s="70"/>
      <c r="AG907" s="70"/>
      <c r="AH907" s="67"/>
      <c r="AI907" s="68"/>
      <c r="AJ907" s="67"/>
      <c r="AK907" s="67"/>
      <c r="AL907" s="67"/>
      <c r="AM907" s="67"/>
      <c r="AN907" s="67"/>
    </row>
    <row r="908" spans="1:40">
      <c r="A908" s="67"/>
      <c r="B908" s="68"/>
      <c r="C908" s="67"/>
      <c r="D908" s="67"/>
      <c r="E908" s="67"/>
      <c r="F908" s="67"/>
      <c r="G908" s="67"/>
      <c r="H908" s="69"/>
      <c r="I908" s="69"/>
      <c r="J908" s="69"/>
      <c r="K908" s="68"/>
      <c r="L908" s="69"/>
      <c r="M908" s="69"/>
      <c r="N908" s="69"/>
      <c r="O908" s="69"/>
      <c r="P908" s="67"/>
      <c r="Q908" s="69"/>
      <c r="R908" s="67"/>
      <c r="S908" s="67"/>
      <c r="T908" s="70"/>
      <c r="U908" s="70"/>
      <c r="V908" s="70"/>
      <c r="W908" s="68"/>
      <c r="X908" s="70"/>
      <c r="Y908" s="70"/>
      <c r="Z908" s="70"/>
      <c r="AA908" s="68"/>
      <c r="AB908" s="70"/>
      <c r="AC908" s="70"/>
      <c r="AD908" s="70"/>
      <c r="AE908" s="70"/>
      <c r="AF908" s="70"/>
      <c r="AG908" s="70"/>
      <c r="AH908" s="67"/>
      <c r="AI908" s="68"/>
      <c r="AJ908" s="67"/>
      <c r="AK908" s="67"/>
      <c r="AL908" s="67"/>
      <c r="AM908" s="67"/>
      <c r="AN908" s="67"/>
    </row>
    <row r="909" spans="1:40">
      <c r="A909" s="67"/>
      <c r="B909" s="68"/>
      <c r="C909" s="67"/>
      <c r="D909" s="67"/>
      <c r="E909" s="67"/>
      <c r="F909" s="67"/>
      <c r="G909" s="67"/>
      <c r="H909" s="69"/>
      <c r="I909" s="69"/>
      <c r="J909" s="69"/>
      <c r="K909" s="68"/>
      <c r="L909" s="69"/>
      <c r="M909" s="69"/>
      <c r="N909" s="69"/>
      <c r="O909" s="69"/>
      <c r="P909" s="67"/>
      <c r="Q909" s="69"/>
      <c r="R909" s="67"/>
      <c r="S909" s="67"/>
      <c r="T909" s="70"/>
      <c r="U909" s="70"/>
      <c r="V909" s="70"/>
      <c r="W909" s="68"/>
      <c r="X909" s="70"/>
      <c r="Y909" s="70"/>
      <c r="Z909" s="70"/>
      <c r="AA909" s="68"/>
      <c r="AB909" s="70"/>
      <c r="AC909" s="70"/>
      <c r="AD909" s="70"/>
      <c r="AE909" s="70"/>
      <c r="AF909" s="70"/>
      <c r="AG909" s="70"/>
      <c r="AH909" s="67"/>
      <c r="AI909" s="68"/>
      <c r="AJ909" s="67"/>
      <c r="AK909" s="67"/>
      <c r="AL909" s="67"/>
      <c r="AM909" s="67"/>
      <c r="AN909" s="67"/>
    </row>
    <row r="910" spans="1:40">
      <c r="A910" s="67"/>
      <c r="B910" s="68"/>
      <c r="C910" s="67"/>
      <c r="D910" s="67"/>
      <c r="E910" s="67"/>
      <c r="F910" s="67"/>
      <c r="G910" s="67"/>
      <c r="H910" s="69"/>
      <c r="I910" s="69"/>
      <c r="J910" s="69"/>
      <c r="K910" s="68"/>
      <c r="L910" s="69"/>
      <c r="M910" s="69"/>
      <c r="N910" s="69"/>
      <c r="O910" s="69"/>
      <c r="P910" s="67"/>
      <c r="Q910" s="69"/>
      <c r="R910" s="67"/>
      <c r="S910" s="67"/>
      <c r="T910" s="70"/>
      <c r="U910" s="70"/>
      <c r="V910" s="70"/>
      <c r="W910" s="68"/>
      <c r="X910" s="70"/>
      <c r="Y910" s="70"/>
      <c r="Z910" s="70"/>
      <c r="AA910" s="68"/>
      <c r="AB910" s="70"/>
      <c r="AC910" s="70"/>
      <c r="AD910" s="70"/>
      <c r="AE910" s="70"/>
      <c r="AF910" s="70"/>
      <c r="AG910" s="70"/>
      <c r="AH910" s="67"/>
      <c r="AI910" s="68"/>
      <c r="AJ910" s="67"/>
      <c r="AK910" s="67"/>
      <c r="AL910" s="67"/>
      <c r="AM910" s="67"/>
      <c r="AN910" s="67"/>
    </row>
    <row r="911" spans="1:40">
      <c r="A911" s="67"/>
      <c r="B911" s="68"/>
      <c r="C911" s="67"/>
      <c r="D911" s="67"/>
      <c r="E911" s="67"/>
      <c r="F911" s="67"/>
      <c r="G911" s="67"/>
      <c r="H911" s="69"/>
      <c r="I911" s="69"/>
      <c r="J911" s="69"/>
      <c r="K911" s="68"/>
      <c r="L911" s="69"/>
      <c r="M911" s="69"/>
      <c r="N911" s="69"/>
      <c r="O911" s="69"/>
      <c r="P911" s="67"/>
      <c r="Q911" s="69"/>
      <c r="R911" s="67"/>
      <c r="S911" s="67"/>
      <c r="T911" s="70"/>
      <c r="U911" s="70"/>
      <c r="V911" s="70"/>
      <c r="W911" s="68"/>
      <c r="X911" s="70"/>
      <c r="Y911" s="70"/>
      <c r="Z911" s="70"/>
      <c r="AA911" s="68"/>
      <c r="AB911" s="70"/>
      <c r="AC911" s="70"/>
      <c r="AD911" s="70"/>
      <c r="AE911" s="70"/>
      <c r="AF911" s="70"/>
      <c r="AG911" s="70"/>
      <c r="AH911" s="67"/>
      <c r="AI911" s="68"/>
      <c r="AJ911" s="67"/>
      <c r="AK911" s="67"/>
      <c r="AL911" s="67"/>
      <c r="AM911" s="67"/>
      <c r="AN911" s="67"/>
    </row>
    <row r="912" spans="1:40">
      <c r="A912" s="67"/>
      <c r="B912" s="68"/>
      <c r="C912" s="67"/>
      <c r="D912" s="67"/>
      <c r="E912" s="67"/>
      <c r="F912" s="67"/>
      <c r="G912" s="67"/>
      <c r="H912" s="69"/>
      <c r="I912" s="69"/>
      <c r="J912" s="69"/>
      <c r="K912" s="68"/>
      <c r="L912" s="69"/>
      <c r="M912" s="69"/>
      <c r="N912" s="69"/>
      <c r="O912" s="69"/>
      <c r="P912" s="67"/>
      <c r="Q912" s="69"/>
      <c r="R912" s="67"/>
      <c r="S912" s="67"/>
      <c r="T912" s="70"/>
      <c r="U912" s="70"/>
      <c r="V912" s="70"/>
      <c r="W912" s="68"/>
      <c r="X912" s="70"/>
      <c r="Y912" s="70"/>
      <c r="Z912" s="70"/>
      <c r="AA912" s="68"/>
      <c r="AB912" s="70"/>
      <c r="AC912" s="70"/>
      <c r="AD912" s="70"/>
      <c r="AE912" s="70"/>
      <c r="AF912" s="70"/>
      <c r="AG912" s="70"/>
      <c r="AH912" s="67"/>
      <c r="AI912" s="68"/>
      <c r="AJ912" s="67"/>
      <c r="AK912" s="67"/>
      <c r="AL912" s="67"/>
      <c r="AM912" s="67"/>
      <c r="AN912" s="67"/>
    </row>
    <row r="913" spans="1:40">
      <c r="A913" s="67"/>
      <c r="B913" s="68"/>
      <c r="C913" s="67"/>
      <c r="D913" s="67"/>
      <c r="E913" s="67"/>
      <c r="F913" s="67"/>
      <c r="G913" s="67"/>
      <c r="H913" s="69"/>
      <c r="I913" s="69"/>
      <c r="J913" s="69"/>
      <c r="K913" s="68"/>
      <c r="L913" s="69"/>
      <c r="M913" s="69"/>
      <c r="N913" s="69"/>
      <c r="O913" s="69"/>
      <c r="P913" s="67"/>
      <c r="Q913" s="69"/>
      <c r="R913" s="67"/>
      <c r="S913" s="67"/>
      <c r="T913" s="70"/>
      <c r="U913" s="70"/>
      <c r="V913" s="70"/>
      <c r="W913" s="68"/>
      <c r="X913" s="70"/>
      <c r="Y913" s="70"/>
      <c r="Z913" s="70"/>
      <c r="AA913" s="68"/>
      <c r="AB913" s="70"/>
      <c r="AC913" s="70"/>
      <c r="AD913" s="70"/>
      <c r="AE913" s="70"/>
      <c r="AF913" s="70"/>
      <c r="AG913" s="70"/>
      <c r="AH913" s="67"/>
      <c r="AI913" s="68"/>
      <c r="AJ913" s="67"/>
      <c r="AK913" s="67"/>
      <c r="AL913" s="67"/>
      <c r="AM913" s="67"/>
      <c r="AN913" s="67"/>
    </row>
    <row r="914" spans="1:40">
      <c r="A914" s="67"/>
      <c r="B914" s="68"/>
      <c r="C914" s="67"/>
      <c r="D914" s="67"/>
      <c r="E914" s="67"/>
      <c r="F914" s="67"/>
      <c r="G914" s="67"/>
      <c r="H914" s="69"/>
      <c r="I914" s="69"/>
      <c r="J914" s="69"/>
      <c r="K914" s="68"/>
      <c r="L914" s="69"/>
      <c r="M914" s="69"/>
      <c r="N914" s="69"/>
      <c r="O914" s="69"/>
      <c r="P914" s="67"/>
      <c r="Q914" s="69"/>
      <c r="R914" s="67"/>
      <c r="S914" s="67"/>
      <c r="T914" s="70"/>
      <c r="U914" s="70"/>
      <c r="V914" s="70"/>
      <c r="W914" s="68"/>
      <c r="X914" s="70"/>
      <c r="Y914" s="70"/>
      <c r="Z914" s="70"/>
      <c r="AA914" s="68"/>
      <c r="AB914" s="70"/>
      <c r="AC914" s="70"/>
      <c r="AD914" s="70"/>
      <c r="AE914" s="70"/>
      <c r="AF914" s="70"/>
      <c r="AG914" s="70"/>
      <c r="AH914" s="67"/>
      <c r="AI914" s="68"/>
      <c r="AJ914" s="67"/>
      <c r="AK914" s="67"/>
      <c r="AL914" s="67"/>
      <c r="AM914" s="67"/>
      <c r="AN914" s="67"/>
    </row>
    <row r="915" spans="1:40">
      <c r="A915" s="67"/>
      <c r="B915" s="68"/>
      <c r="C915" s="67"/>
      <c r="D915" s="67"/>
      <c r="E915" s="67"/>
      <c r="F915" s="67"/>
      <c r="G915" s="67"/>
      <c r="H915" s="69"/>
      <c r="I915" s="69"/>
      <c r="J915" s="69"/>
      <c r="K915" s="68"/>
      <c r="L915" s="69"/>
      <c r="M915" s="69"/>
      <c r="N915" s="69"/>
      <c r="O915" s="69"/>
      <c r="P915" s="67"/>
      <c r="Q915" s="69"/>
      <c r="R915" s="67"/>
      <c r="S915" s="67"/>
      <c r="T915" s="70"/>
      <c r="U915" s="70"/>
      <c r="V915" s="70"/>
      <c r="W915" s="68"/>
      <c r="X915" s="70"/>
      <c r="Y915" s="70"/>
      <c r="Z915" s="70"/>
      <c r="AA915" s="68"/>
      <c r="AB915" s="70"/>
      <c r="AC915" s="70"/>
      <c r="AD915" s="70"/>
      <c r="AE915" s="70"/>
      <c r="AF915" s="70"/>
      <c r="AG915" s="70"/>
      <c r="AH915" s="67"/>
      <c r="AI915" s="68"/>
      <c r="AJ915" s="67"/>
      <c r="AK915" s="67"/>
      <c r="AL915" s="67"/>
      <c r="AM915" s="67"/>
      <c r="AN915" s="67"/>
    </row>
    <row r="916" spans="1:40">
      <c r="A916" s="67"/>
      <c r="B916" s="68"/>
      <c r="C916" s="67"/>
      <c r="D916" s="67"/>
      <c r="E916" s="67"/>
      <c r="F916" s="67"/>
      <c r="G916" s="67"/>
      <c r="H916" s="69"/>
      <c r="I916" s="69"/>
      <c r="J916" s="69"/>
      <c r="K916" s="68"/>
      <c r="L916" s="69"/>
      <c r="M916" s="69"/>
      <c r="N916" s="69"/>
      <c r="O916" s="69"/>
      <c r="P916" s="67"/>
      <c r="Q916" s="69"/>
      <c r="R916" s="67"/>
      <c r="S916" s="67"/>
      <c r="T916" s="70"/>
      <c r="U916" s="70"/>
      <c r="V916" s="70"/>
      <c r="W916" s="68"/>
      <c r="X916" s="70"/>
      <c r="Y916" s="70"/>
      <c r="Z916" s="70"/>
      <c r="AA916" s="68"/>
      <c r="AB916" s="70"/>
      <c r="AC916" s="70"/>
      <c r="AD916" s="70"/>
      <c r="AE916" s="70"/>
      <c r="AF916" s="70"/>
      <c r="AG916" s="70"/>
      <c r="AH916" s="67"/>
      <c r="AI916" s="68"/>
      <c r="AJ916" s="67"/>
      <c r="AK916" s="67"/>
      <c r="AL916" s="67"/>
      <c r="AM916" s="67"/>
      <c r="AN916" s="67"/>
    </row>
    <row r="917" spans="1:40">
      <c r="A917" s="67"/>
      <c r="B917" s="68"/>
      <c r="C917" s="67"/>
      <c r="D917" s="67"/>
      <c r="E917" s="67"/>
      <c r="F917" s="67"/>
      <c r="G917" s="67"/>
      <c r="H917" s="69"/>
      <c r="I917" s="69"/>
      <c r="J917" s="69"/>
      <c r="K917" s="68"/>
      <c r="L917" s="69"/>
      <c r="M917" s="69"/>
      <c r="N917" s="69"/>
      <c r="O917" s="69"/>
      <c r="P917" s="67"/>
      <c r="Q917" s="69"/>
      <c r="R917" s="67"/>
      <c r="S917" s="67"/>
      <c r="T917" s="70"/>
      <c r="U917" s="70"/>
      <c r="V917" s="70"/>
      <c r="W917" s="68"/>
      <c r="X917" s="70"/>
      <c r="Y917" s="70"/>
      <c r="Z917" s="70"/>
      <c r="AA917" s="68"/>
      <c r="AB917" s="70"/>
      <c r="AC917" s="70"/>
      <c r="AD917" s="70"/>
      <c r="AE917" s="70"/>
      <c r="AF917" s="70"/>
      <c r="AG917" s="70"/>
      <c r="AH917" s="67"/>
      <c r="AI917" s="68"/>
      <c r="AJ917" s="67"/>
      <c r="AK917" s="67"/>
      <c r="AL917" s="67"/>
      <c r="AM917" s="67"/>
      <c r="AN917" s="67"/>
    </row>
    <row r="918" spans="1:40">
      <c r="A918" s="67"/>
      <c r="B918" s="68"/>
      <c r="C918" s="67"/>
      <c r="D918" s="67"/>
      <c r="E918" s="67"/>
      <c r="F918" s="67"/>
      <c r="G918" s="67"/>
      <c r="H918" s="69"/>
      <c r="I918" s="69"/>
      <c r="J918" s="69"/>
      <c r="K918" s="68"/>
      <c r="L918" s="69"/>
      <c r="M918" s="69"/>
      <c r="N918" s="69"/>
      <c r="O918" s="69"/>
      <c r="P918" s="67"/>
      <c r="Q918" s="69"/>
      <c r="R918" s="67"/>
      <c r="S918" s="67"/>
      <c r="T918" s="70"/>
      <c r="U918" s="70"/>
      <c r="V918" s="70"/>
      <c r="W918" s="68"/>
      <c r="X918" s="70"/>
      <c r="Y918" s="70"/>
      <c r="Z918" s="70"/>
      <c r="AA918" s="68"/>
      <c r="AB918" s="70"/>
      <c r="AC918" s="70"/>
      <c r="AD918" s="70"/>
      <c r="AE918" s="70"/>
      <c r="AF918" s="70"/>
      <c r="AG918" s="70"/>
      <c r="AH918" s="67"/>
      <c r="AI918" s="68"/>
      <c r="AJ918" s="67"/>
      <c r="AK918" s="67"/>
      <c r="AL918" s="67"/>
      <c r="AM918" s="67"/>
      <c r="AN918" s="67"/>
    </row>
    <row r="919" spans="1:40">
      <c r="A919" s="67"/>
      <c r="B919" s="68"/>
      <c r="C919" s="67"/>
      <c r="D919" s="67"/>
      <c r="E919" s="67"/>
      <c r="F919" s="67"/>
      <c r="G919" s="67"/>
      <c r="H919" s="69"/>
      <c r="I919" s="69"/>
      <c r="J919" s="69"/>
      <c r="K919" s="68"/>
      <c r="L919" s="69"/>
      <c r="M919" s="69"/>
      <c r="N919" s="69"/>
      <c r="O919" s="69"/>
      <c r="P919" s="67"/>
      <c r="Q919" s="69"/>
      <c r="R919" s="67"/>
      <c r="S919" s="67"/>
      <c r="T919" s="70"/>
      <c r="U919" s="70"/>
      <c r="V919" s="70"/>
      <c r="W919" s="68"/>
      <c r="X919" s="70"/>
      <c r="Y919" s="70"/>
      <c r="Z919" s="70"/>
      <c r="AA919" s="68"/>
      <c r="AB919" s="70"/>
      <c r="AC919" s="70"/>
      <c r="AD919" s="70"/>
      <c r="AE919" s="70"/>
      <c r="AF919" s="70"/>
      <c r="AG919" s="70"/>
      <c r="AH919" s="67"/>
      <c r="AI919" s="68"/>
      <c r="AJ919" s="67"/>
      <c r="AK919" s="67"/>
      <c r="AL919" s="67"/>
      <c r="AM919" s="67"/>
      <c r="AN919" s="67"/>
    </row>
    <row r="920" spans="1:40">
      <c r="A920" s="67"/>
      <c r="B920" s="68"/>
      <c r="C920" s="67"/>
      <c r="D920" s="67"/>
      <c r="E920" s="67"/>
      <c r="F920" s="67"/>
      <c r="G920" s="67"/>
      <c r="H920" s="69"/>
      <c r="I920" s="69"/>
      <c r="J920" s="69"/>
      <c r="K920" s="68"/>
      <c r="L920" s="69"/>
      <c r="M920" s="69"/>
      <c r="N920" s="69"/>
      <c r="O920" s="69"/>
      <c r="P920" s="67"/>
      <c r="Q920" s="69"/>
      <c r="R920" s="67"/>
      <c r="S920" s="67"/>
      <c r="T920" s="70"/>
      <c r="U920" s="70"/>
      <c r="V920" s="70"/>
      <c r="W920" s="68"/>
      <c r="X920" s="70"/>
      <c r="Y920" s="70"/>
      <c r="Z920" s="70"/>
      <c r="AA920" s="68"/>
      <c r="AB920" s="70"/>
      <c r="AC920" s="70"/>
      <c r="AD920" s="70"/>
      <c r="AE920" s="70"/>
      <c r="AF920" s="70"/>
      <c r="AG920" s="70"/>
      <c r="AH920" s="67"/>
      <c r="AI920" s="68"/>
      <c r="AJ920" s="67"/>
      <c r="AK920" s="67"/>
      <c r="AL920" s="67"/>
      <c r="AM920" s="67"/>
      <c r="AN920" s="67"/>
    </row>
    <row r="921" spans="1:40">
      <c r="A921" s="67"/>
      <c r="B921" s="68"/>
      <c r="C921" s="67"/>
      <c r="D921" s="67"/>
      <c r="E921" s="67"/>
      <c r="F921" s="67"/>
      <c r="G921" s="67"/>
      <c r="H921" s="69"/>
      <c r="I921" s="69"/>
      <c r="J921" s="69"/>
      <c r="K921" s="68"/>
      <c r="L921" s="69"/>
      <c r="M921" s="69"/>
      <c r="N921" s="69"/>
      <c r="O921" s="69"/>
      <c r="P921" s="67"/>
      <c r="Q921" s="69"/>
      <c r="R921" s="67"/>
      <c r="S921" s="67"/>
      <c r="T921" s="70"/>
      <c r="U921" s="70"/>
      <c r="V921" s="70"/>
      <c r="W921" s="68"/>
      <c r="X921" s="70"/>
      <c r="Y921" s="70"/>
      <c r="Z921" s="70"/>
      <c r="AA921" s="68"/>
      <c r="AB921" s="70"/>
      <c r="AC921" s="70"/>
      <c r="AD921" s="70"/>
      <c r="AE921" s="70"/>
      <c r="AF921" s="70"/>
      <c r="AG921" s="70"/>
      <c r="AH921" s="67"/>
      <c r="AI921" s="68"/>
      <c r="AJ921" s="67"/>
      <c r="AK921" s="67"/>
      <c r="AL921" s="67"/>
      <c r="AM921" s="67"/>
      <c r="AN921" s="67"/>
    </row>
    <row r="922" spans="1:40">
      <c r="A922" s="67"/>
      <c r="B922" s="68"/>
      <c r="C922" s="67"/>
      <c r="D922" s="67"/>
      <c r="E922" s="67"/>
      <c r="F922" s="67"/>
      <c r="G922" s="67"/>
      <c r="H922" s="69"/>
      <c r="I922" s="69"/>
      <c r="J922" s="69"/>
      <c r="K922" s="68"/>
      <c r="L922" s="69"/>
      <c r="M922" s="69"/>
      <c r="N922" s="69"/>
      <c r="O922" s="69"/>
      <c r="P922" s="67"/>
      <c r="Q922" s="69"/>
      <c r="R922" s="67"/>
      <c r="S922" s="67"/>
      <c r="T922" s="70"/>
      <c r="U922" s="70"/>
      <c r="V922" s="70"/>
      <c r="W922" s="68"/>
      <c r="X922" s="70"/>
      <c r="Y922" s="70"/>
      <c r="Z922" s="70"/>
      <c r="AA922" s="68"/>
      <c r="AB922" s="70"/>
      <c r="AC922" s="70"/>
      <c r="AD922" s="70"/>
      <c r="AE922" s="70"/>
      <c r="AF922" s="70"/>
      <c r="AG922" s="70"/>
      <c r="AH922" s="67"/>
      <c r="AI922" s="68"/>
      <c r="AJ922" s="67"/>
      <c r="AK922" s="67"/>
      <c r="AL922" s="67"/>
      <c r="AM922" s="67"/>
      <c r="AN922" s="67"/>
    </row>
    <row r="923" spans="1:40">
      <c r="A923" s="67"/>
      <c r="B923" s="68"/>
      <c r="C923" s="67"/>
      <c r="D923" s="67"/>
      <c r="E923" s="67"/>
      <c r="F923" s="67"/>
      <c r="G923" s="67"/>
      <c r="H923" s="69"/>
      <c r="I923" s="69"/>
      <c r="J923" s="69"/>
      <c r="K923" s="68"/>
      <c r="L923" s="69"/>
      <c r="M923" s="69"/>
      <c r="N923" s="69"/>
      <c r="O923" s="69"/>
      <c r="P923" s="67"/>
      <c r="Q923" s="69"/>
      <c r="R923" s="67"/>
      <c r="S923" s="67"/>
      <c r="T923" s="70"/>
      <c r="U923" s="70"/>
      <c r="V923" s="70"/>
      <c r="W923" s="68"/>
      <c r="X923" s="70"/>
      <c r="Y923" s="70"/>
      <c r="Z923" s="70"/>
      <c r="AA923" s="68"/>
      <c r="AB923" s="70"/>
      <c r="AC923" s="70"/>
      <c r="AD923" s="70"/>
      <c r="AE923" s="70"/>
      <c r="AF923" s="70"/>
      <c r="AG923" s="70"/>
      <c r="AH923" s="67"/>
      <c r="AI923" s="68"/>
      <c r="AJ923" s="67"/>
      <c r="AK923" s="67"/>
      <c r="AL923" s="67"/>
      <c r="AM923" s="67"/>
      <c r="AN923" s="67"/>
    </row>
  </sheetData>
  <autoFilter ref="A5:AN94"/>
  <customSheetViews>
    <customSheetView guid="{75BEF985-C56A-43D5-9BDC-B3E03DAB65FD}" filter="1" showAutoFilter="1">
      <pageMargins left="0.7" right="0.7" top="0.75" bottom="0.75" header="0.3" footer="0.3"/>
      <autoFilter ref="A5:AP78">
        <filterColumn colId="4">
          <filters>
            <filter val="22"/>
          </filters>
        </filterColumn>
      </autoFilter>
    </customSheetView>
    <customSheetView guid="{38C373DE-9979-4727-93DE-155C487D57A6}" filter="1" showAutoFilter="1">
      <pageMargins left="0.7" right="0.7" top="0.75" bottom="0.75" header="0.3" footer="0.3"/>
      <autoFilter ref="A5:AP78"/>
    </customSheetView>
    <customSheetView guid="{87EB1C44-2D88-4F41-B628-1016AFE4532B}" filter="1" showAutoFilter="1">
      <pageMargins left="0.7" right="0.7" top="0.75" bottom="0.75" header="0.3" footer="0.3"/>
      <autoFilter ref="A5:AP78">
        <filterColumn colId="16">
          <filters>
            <filter val="Oficina Asesora de Planeación"/>
            <filter val="Subdirecci de Reducción de Riesgos y Adaptación a Cambio Climático con Oficina Asesora de Planeación"/>
          </filters>
        </filterColumn>
      </autoFilter>
    </customSheetView>
    <customSheetView guid="{4BFFC7BD-94BA-4061-9FFE-AA7E14B326D7}" filter="1" showAutoFilter="1">
      <pageMargins left="0.7" right="0.7" top="0.75" bottom="0.75" header="0.3" footer="0.3"/>
      <autoFilter ref="A5:AP78">
        <filterColumn colId="16">
          <filters>
            <filter val="Oficina TICS- Sub. Corporativa Almacén"/>
            <filter val="Oficina TICS"/>
          </filters>
        </filterColumn>
      </autoFilter>
    </customSheetView>
    <customSheetView guid="{E87FB202-ABF2-4BFF-B214-656C4B69F457}" filter="1" showAutoFilter="1">
      <pageMargins left="0.7" right="0.7" top="0.75" bottom="0.75" header="0.3" footer="0.3"/>
      <autoFilter ref="A5:AP78"/>
    </customSheetView>
    <customSheetView guid="{A658EF0B-7FFF-47A6-BB86-D548064FAAF8}" filter="1" showAutoFilter="1">
      <pageMargins left="0.7" right="0.7" top="0.75" bottom="0.75" header="0.3" footer="0.3"/>
      <autoFilter ref="A5:AP87"/>
    </customSheetView>
    <customSheetView guid="{7C6C48D1-3690-4E04-8234-175D989CBCFF}" filter="1" showAutoFilter="1">
      <pageMargins left="0.7" right="0.7" top="0.75" bottom="0.75" header="0.3" footer="0.3"/>
      <autoFilter ref="A5:AP94"/>
    </customSheetView>
  </customSheetViews>
  <mergeCells count="13">
    <mergeCell ref="AN1:AN4"/>
    <mergeCell ref="AF1:AG4"/>
    <mergeCell ref="AK1:AM4"/>
    <mergeCell ref="O2:S2"/>
    <mergeCell ref="O3:S3"/>
    <mergeCell ref="B1:S1"/>
    <mergeCell ref="T1:U4"/>
    <mergeCell ref="V1:W4"/>
    <mergeCell ref="X1:Y4"/>
    <mergeCell ref="Z1:AA4"/>
    <mergeCell ref="AB1:AC4"/>
    <mergeCell ref="AD1:AE4"/>
    <mergeCell ref="AH1:AJ4"/>
  </mergeCells>
  <dataValidations count="2">
    <dataValidation type="list" allowBlank="1" sqref="AJ6:AJ94 AM6:AM94">
      <formula1>"CUMPLIDA,EN EJECUCIÓN,VENCIDA"</formula1>
    </dataValidation>
    <dataValidation type="list" allowBlank="1" sqref="AN6:AN94">
      <formula1>"ABIERTA,VENCIDA,CERRADA,CERRADA AUDITORIA CÓD 57 PAD 2020"</formula1>
    </dataValidation>
  </dataValidations>
  <printOptions horizontalCentered="1" gridLines="1"/>
  <pageMargins left="0.7" right="0.7" top="0.75" bottom="0.75" header="0" footer="0"/>
  <pageSetup paperSize="14"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CONTENIDO</vt:lpstr>
      <vt:lpstr>TRABAJO CONSOLIDADO TABLAS DINA</vt:lpstr>
      <vt:lpstr>ESTADISTICA GENERAL</vt:lpstr>
      <vt:lpstr>CONSOLIDADO GENERAL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2020-05-21T15:06:57Z</dcterms:created>
  <dcterms:modified xsi:type="dcterms:W3CDTF">2020-05-21T16:05:43Z</dcterms:modified>
</cp:coreProperties>
</file>