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VIGENCIA 2020\INFORMES DE LEY EXTERNOS\INFORME SEMESTRAL DE EVALUACIÓN INDEPENDIENTE_SISTEMA CONTROL INTERNO\VERSIONES FORMATO SISTEMA\"/>
    </mc:Choice>
  </mc:AlternateContent>
  <bookViews>
    <workbookView xWindow="0" yWindow="0" windowWidth="24000" windowHeight="11025"/>
  </bookViews>
  <sheets>
    <sheet name="Conclusiones" sheetId="1" r:id="rId1"/>
  </sheets>
  <externalReferences>
    <externalReference r:id="rId2"/>
  </externalReferences>
  <definedNames>
    <definedName name="_296">#REF!</definedName>
    <definedName name="_304">#REF!</definedName>
    <definedName name="_312">#REF!</definedName>
    <definedName name="_320">#REF!</definedName>
    <definedName name="_336">#REF!</definedName>
    <definedName name="_344">#REF!</definedName>
    <definedName name="_352">#REF!</definedName>
    <definedName name="_522">#REF!</definedName>
    <definedName name="_530">#REF!</definedName>
    <definedName name="_546">#REF!</definedName>
    <definedName name="_554">#REF!</definedName>
    <definedName name="_562">#REF!</definedName>
    <definedName name="_Key1">#REF!</definedName>
    <definedName name="_Key2">#REF!</definedName>
    <definedName name="_Parse_Out">#REF!</definedName>
    <definedName name="_Sort">#REF!</definedName>
    <definedName name="A_IMPRESIÓN_IM">#REF!</definedName>
    <definedName name="A205_">#REF!</definedName>
    <definedName name="A242_">#REF!</definedName>
    <definedName name="A255_">#REF!</definedName>
    <definedName name="A498_">#REF!</definedName>
    <definedName name="A534_">#REF!</definedName>
    <definedName name="A598_">#REF!</definedName>
    <definedName name="A641_">#REF!</definedName>
    <definedName name="A68_">#REF!</definedName>
    <definedName name="A784_">#REF!</definedName>
    <definedName name="ACCIONISTASTOTAL">#REF!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ño">#REF!</definedName>
    <definedName name="AÑO_A_PROCESAR">#REF!</definedName>
    <definedName name="año1">#REF!</definedName>
    <definedName name="AÑOS_A_PROCESAR">#REF!</definedName>
    <definedName name="AppName">#REF!</definedName>
    <definedName name="Área_de_impresión1">#REF!</definedName>
    <definedName name="AS2TickmarkLS">#REF!</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LOQUE">#REF!</definedName>
    <definedName name="BuiltIn_Print_Area___0">#REF!</definedName>
    <definedName name="BuiltIn_Print_Titles___0">#REF!</definedName>
    <definedName name="CALCULO">#REF!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definedName>
    <definedName name="COMP3PM">#REF!</definedName>
    <definedName name="COMP3PY">#REF!</definedName>
    <definedName name="COMPCM">#REF!</definedName>
    <definedName name="COMPPM">#REF!</definedName>
    <definedName name="COMPPY">#REF!</definedName>
    <definedName name="con10_partic">#REF!</definedName>
    <definedName name="conahdirectivos01">#REF!</definedName>
    <definedName name="conahojunta01">#REF!</definedName>
    <definedName name="concdtdirectivos01">#REF!</definedName>
    <definedName name="concdtentidades01">#REF!</definedName>
    <definedName name="CONGASTO">#REF!</definedName>
    <definedName name="conotros">#REF!</definedName>
    <definedName name="CORDEN">#REF!</definedName>
    <definedName name="CUENTA96">#REF!</definedName>
    <definedName name="Div">#REF!</definedName>
    <definedName name="Divide">#REF!</definedName>
    <definedName name="ELIMEXT">#REF!</definedName>
    <definedName name="ELIMINA">#REF!</definedName>
    <definedName name="entidades">#REF!</definedName>
    <definedName name="EPIANDES">#REF!</definedName>
    <definedName name="ESCRIBA">#REF!</definedName>
    <definedName name="ESTADOS_FINANCIEROS_A_PROCESAR">#REF!</definedName>
    <definedName name="ESTCAM">#REF!</definedName>
    <definedName name="ET">#REF!</definedName>
    <definedName name="INDI">#REF!</definedName>
    <definedName name="INDICACART">#REF!</definedName>
    <definedName name="INVER">#REF!</definedName>
    <definedName name="junio111">#REF!</definedName>
    <definedName name="JUNTA">#REF!</definedName>
    <definedName name="JUNTA1">#REF!</definedName>
    <definedName name="MC.PL_Cuentas">#REF!</definedName>
    <definedName name="MC.PL_Monto">#REF!</definedName>
    <definedName name="MESANT">#REF!</definedName>
    <definedName name="MESHOY">#REF!</definedName>
    <definedName name="MultiSelectNames">#REF!</definedName>
    <definedName name="Nivel">#REF!</definedName>
    <definedName name="NOPUC">#REF!</definedName>
    <definedName name="ORDEN1">#REF!</definedName>
    <definedName name="ORDEN2">#REF!</definedName>
    <definedName name="ORDEN3">#REF!</definedName>
    <definedName name="ORDEN4">#REF!</definedName>
    <definedName name="ORDEN5">#REF!</definedName>
    <definedName name="ORDEN6">#REF!</definedName>
    <definedName name="PAS">#REF!</definedName>
    <definedName name="PAT">#REF!</definedName>
    <definedName name="PRES">#REF!</definedName>
    <definedName name="PRES1">#REF!</definedName>
    <definedName name="Presup">#REF!</definedName>
    <definedName name="PUC">#REF!</definedName>
    <definedName name="PYG">#REF!</definedName>
    <definedName name="PYGBONOS">#REF!</definedName>
    <definedName name="PYGCAMBIOS">#REF!</definedName>
    <definedName name="PYGRENTA">#REF!</definedName>
    <definedName name="PYGTESOROS">#REF!</definedName>
    <definedName name="ref_contr">#REF!</definedName>
    <definedName name="SHARED_FORMULA_0">#REF!</definedName>
    <definedName name="SHARED_FORMULA_1">#REF!</definedName>
    <definedName name="SHARED_FORMULA_10">#REF!</definedName>
    <definedName name="SHARED_FORMULA_11">#REF!</definedName>
    <definedName name="SHARED_FORMULA_12">#REF!</definedName>
    <definedName name="SHARED_FORMULA_13">#REF!</definedName>
    <definedName name="SHARED_FORMULA_14">#REF!</definedName>
    <definedName name="SHARED_FORMULA_15">#REF!</definedName>
    <definedName name="SHARED_FORMULA_16">#REF!</definedName>
    <definedName name="SHARED_FORMULA_17">#REF!</definedName>
    <definedName name="SHARED_FORMULA_18">#REF!</definedName>
    <definedName name="SHARED_FORMULA_19">#REF!</definedName>
    <definedName name="SHARED_FORMULA_2">#REF!</definedName>
    <definedName name="SHARED_FORMULA_20">#REF!</definedName>
    <definedName name="SHARED_FORMULA_21">#REF!</definedName>
    <definedName name="SHARED_FORMULA_22">#REF!</definedName>
    <definedName name="SHARED_FORMULA_23">#REF!</definedName>
    <definedName name="SHARED_FORMULA_24">#REF!</definedName>
    <definedName name="SHARED_FORMULA_25">#REF!</definedName>
    <definedName name="SHARED_FORMULA_26">#REF!</definedName>
    <definedName name="SHARED_FORMULA_27">#REF!</definedName>
    <definedName name="SHARED_FORMULA_28">#REF!</definedName>
    <definedName name="SHARED_FORMULA_29">#REF!</definedName>
    <definedName name="SHARED_FORMULA_3">#REF!</definedName>
    <definedName name="SHARED_FORMULA_30">#REF!</definedName>
    <definedName name="SHARED_FORMULA_31">#REF!</definedName>
    <definedName name="SHARED_FORMULA_32">#REF!</definedName>
    <definedName name="SHARED_FORMULA_33">#REF!</definedName>
    <definedName name="SHARED_FORMULA_34">#REF!</definedName>
    <definedName name="SHARED_FORMULA_35">#REF!</definedName>
    <definedName name="SHARED_FORMULA_36">#REF!</definedName>
    <definedName name="SHARED_FORMULA_37">#REF!</definedName>
    <definedName name="SHARED_FORMULA_38">#REF!</definedName>
    <definedName name="SHARED_FORMULA_39">#REF!</definedName>
    <definedName name="SHARED_FORMULA_4">#REF!</definedName>
    <definedName name="SHARED_FORMULA_40">#REF!</definedName>
    <definedName name="SHARED_FORMULA_41">#REF!</definedName>
    <definedName name="SHARED_FORMULA_42">#REF!</definedName>
    <definedName name="SHARED_FORMULA_43">#REF!</definedName>
    <definedName name="SHARED_FORMULA_44">#REF!</definedName>
    <definedName name="SHARED_FORMULA_45">#REF!</definedName>
    <definedName name="SHARED_FORMULA_46">#REF!</definedName>
    <definedName name="SHARED_FORMULA_47">#REF!</definedName>
    <definedName name="SHARED_FORMULA_48">#REF!</definedName>
    <definedName name="SHARED_FORMULA_49">#REF!</definedName>
    <definedName name="SHARED_FORMULA_5">#REF!</definedName>
    <definedName name="SHARED_FORMULA_50">#REF!</definedName>
    <definedName name="SHARED_FORMULA_51">#REF!</definedName>
    <definedName name="SHARED_FORMULA_52">#REF!</definedName>
    <definedName name="SHARED_FORMULA_53">#REF!</definedName>
    <definedName name="SHARED_FORMULA_54">#REF!</definedName>
    <definedName name="SHARED_FORMULA_55">#REF!</definedName>
    <definedName name="SHARED_FORMULA_56">#REF!</definedName>
    <definedName name="SHARED_FORMULA_57">#REF!</definedName>
    <definedName name="SHARED_FORMULA_58">#REF!</definedName>
    <definedName name="SHARED_FORMULA_6">#REF!</definedName>
    <definedName name="SHARED_FORMULA_7">#REF!</definedName>
    <definedName name="SHARED_FORMULA_8">#REF!</definedName>
    <definedName name="SHARED_FORMULA_9">#REF!</definedName>
    <definedName name="TestTypes">#REF!</definedName>
    <definedName name="Títulos_a_imprimir_IM">#REF!</definedName>
    <definedName name="TOTAL">#REF!</definedName>
    <definedName name="TypesOfTransaction">#REF!</definedName>
    <definedName name="utilidad">#REF!</definedName>
    <definedName name="VALID">#REF!</definedName>
    <definedName name="VALOR">#REF!</definedName>
    <definedName name="veinticuatro">#REF!</definedName>
    <definedName name="veintidos">#REF!</definedName>
    <definedName name="veintitres">#REF!</definedName>
    <definedName name="veintiuno">#REF!</definedName>
    <definedName name="wrn.CONSOLIDADO.">#REF!</definedName>
    <definedName name="XXX">#REF!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 l="1"/>
  <c r="E33" i="1"/>
  <c r="G31" i="1"/>
  <c r="E31" i="1"/>
  <c r="G29" i="1"/>
  <c r="E29" i="1"/>
  <c r="G27" i="1"/>
  <c r="E27" i="1"/>
  <c r="G25" i="1"/>
  <c r="M7" i="1" s="1"/>
  <c r="E25" i="1"/>
</calcChain>
</file>

<file path=xl/sharedStrings.xml><?xml version="1.0" encoding="utf-8"?>
<sst xmlns="http://schemas.openxmlformats.org/spreadsheetml/2006/main" count="53" uniqueCount="44">
  <si>
    <t>Nombre de la Entidad:</t>
  </si>
  <si>
    <t>INSTITUTO DISTRITAL DE GESTIÓN DE RIESGO Y CAMBIO CLIMÁTICO - IDIGER</t>
  </si>
  <si>
    <t>Periodo Evaluado:</t>
  </si>
  <si>
    <t>01/01/2020 AL 30/06/2020 - PRIMER SEMESTRE DE 2020</t>
  </si>
  <si>
    <t>Conclusión general sobre la evaluación del Sistema de Control Interno</t>
  </si>
  <si>
    <t>¿Están todos los componentes operando juntos y de manera integrada? (Si / en proceso / No) (Justifique su respuesta):</t>
  </si>
  <si>
    <t>En proceso</t>
  </si>
  <si>
    <t xml:space="preserve">El resultado promedio del Sistema  de Control Interno se ubica sobre el 60%,  lo que indica que no todos los componentes se encuentran operando juntos y de manera integrada.  El componente de menor valor se asocia a Evaluación de riesgos (44%), donde se requiere la actualización prioritaria de la Política de Riesgos e implementación sistemática de las etapas de administración de riesgos, desde su identificación hasta reporte, tratamiento y revaloración de riesgos materializados. Este componente es uno de los de mayor impacto en el Sistema, aunado a la adopción del nuevo modelo de control fiscal interno adoptado por el DECRETO 403 DE 2020: " Por el cual se dictan normas para la correcta implementación del Acto Legislativo 04 de 2019 y el fortalecimiento del control fiscal", donde vincula  la administración del riesgo de la entidad en el desarrollo de su articulado. Seguido a este componente, se presenta Actividades de control con una valoración de 46%, lo que concuerda con la valoración previa del componente de riesgos, ya que uno y otro son concurrentes, entendiendo que los controles son los agentes mitigadores de riesgo inherente. Los controles en general deben responder a las características establecidas por el DAFP en términos de diseño a saber: Debe tener definido el responsable de llevar a cabo la actividad de control, debe tener una periodicidad definida para su ejecución, debe indicar cuál es el propósito del control, debe establecer el cómo se realiza la actividad de control, debe indicar qué pasa con las observaciones o desviaciones resultantes de ejecutar el control, debe dejar evidencia de la ejecución del control,  debe considerarse que si el componente de Admnistración de Riesgos no se encuentra conformado de manera sólida, los controles tampoco lo harán, y el modelo de tres lineas de defensa depende básicamente de estos dos componentes.
Se han iniciado mesas entre segunda línea de defensa y tercera linea de defensa para abordar los aspectos más críticos  de la Dimensión asociados a  Planes de Mejoramiento y administración de Riesgos y se cuenta con instancias institucionales activas  como Comité Institucional de Coordinación de Control Interno que ha permanecido activo frente a los cambios de entorno realcionados con el estado actual de emergencia y declaratoria de Calamidad pública.
 </t>
  </si>
  <si>
    <t>¿Es efectivo el sistema de control interno para los objetivos evaluados? (Si/No) (Justifique su respuesta):</t>
  </si>
  <si>
    <t>No</t>
  </si>
  <si>
    <t>En atención que no todos los componentes se encuentran operando juntos y de manera integrada, no puede asegurarse que el Sistema de Control Interno para el primer semestre de 2020 es efectivo para los objetivos evaluados. Frente al particular se requiere que la Segunda Linea de Defensa (Oficina Asesora de Planeación) como implementador del Modelo Estandar de Control Interno, establezca una ruta crítica frente a las brechas identificadas en la implementación de este; valoración asociada tanto al autodiagnóstico de la dimensión, como a los criterios diferenciales disponibles de la Dimensión del Manual para la Implementación  del MIPG vigente. Uno de los elementos integradores como ya se ha mencionado, es el componente de administacion de riesgos que requiere de ajuste prioritario. 
Se debe generar mayor apropiación frente a  los beneficios de la implementación de la administración de riesgo y en general de los componentes de la Dimensión de Control Interno los cuales deben estar integrados en la administración, la estrategia y las actividades del IDIGER, más aun frente a la adopción del Nuevo Modelo de Control Fiscal Interno.</t>
  </si>
  <si>
    <t>La entidad cuenta dentro de su Sistema de Control Interno, con una institucionalidad (Líneas de defensa)  que le permita la toma de decisiones frente al control (Si/No) (Justifique su respuesta):</t>
  </si>
  <si>
    <t>Si</t>
  </si>
  <si>
    <t>Las lineas de defensa a la fecha se encuentran identificadas en distintos instrumentos como son: Manual de Funciones, Procedimientos, Actos administrativos de Comités entre otros del modelo de operación vigente. 
La linea estratégica del SCI asociada al Comité Institucional de Coordinación de Control Interno se encuentra constituida, con roles definidos y se celebra de manera regular y ha establecido mecanismos para su ejecución frente a las coyunturas de emergencia actual, espacio que ha sido respaldado por la Dirección. La línea estratégica y segunda línea de defensa asociada al Comite de Gestión y Desempeño se encuentra constituido con roles establecidos pero debe incrementarse la periodocidad de su celebración.
Se requiere de una disposición metodológica que las regule y establezca el cubrimiento de la entidad frente a riesgos de acuerdo a su rol y reflejando el comedito específico de cada línea. Se recomienda utilizar la metodología de mapas de aseguramiento socializada desde el DAFP</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</si>
  <si>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</si>
  <si>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</si>
  <si>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</si>
  <si>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</si>
  <si>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</si>
  <si>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</si>
  <si>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</si>
  <si>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</si>
  <si>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 xml:space="preserve">Frente al componente ambiente de control los principales aspectos a mejorar son:
Reforzar la revisión y análisis por parte de la primera y segunda linea de defensa los procesos y procedimientos documentados, con el fin de actualizar su contenido en cuanto a objetivos, alcance, políticas de operación y actividades, que se ajusten a los cambios normativos vigentes, y se adapten a los lineamientos establecidos por el MIPG, version 3, haciendo énfasis en la identificación y gestión de riesgos y controles.
La identificación de estos riesgos y controles, facilitará su gestión desde la primera y segunda línea de defensa, afianzando su seguimiento y monitoreo para de esta manera dar paso a la evaluación independiente a cargo de la tercera linea de defensa. 
Por otro lado,es necesario reforzar desde la Alta Dirección las actividades tendientes a la implementación del Código de Integridad junto con la Subdirección Corporativa y de Asuntos Disciplinarios en el proceso de Gestión de Talento Humano y se recomienda  revisar  el establecimiento de una línea de denuncia interna sobre situaciones irregulares o posibles incumplimientos al código de integridad en pro de la sostenibilidad de principios del servicio público en el modelo operacional de la entidad.
</t>
  </si>
  <si>
    <t>NA</t>
  </si>
  <si>
    <t>No aplica. Esta es la primera medición con el instrumento actual.</t>
  </si>
  <si>
    <t>Evaluación de riesgos</t>
  </si>
  <si>
    <t>En términos generales el componente de Evaluación de Riesgos tiene una base de implementación que es suceptible de mejora principalmente relacionada con los siguientes aspectos: Es necesario revisar y actualizar el marco para la gestión de riesgos institucional tanto conceptual como operativamente, atendiendo a las guias del DAFP sobre la materia y las recomendaciones documentadas e informadas por la Oficina de Control Interno.
Revisar y actualizar metodológicamente el formato de matriz de riesgos o la herramienta que se disponga para dar aplciación al proceso de gestión de riesgos de la entidad desde la identifiación de riesgos, hasta la definición de planes de manejo de riesgos o acciones.
Fortalecer el rol de la primera y segunda linea de defensa en la identificación de controles asociados a los riesgos de proceso, así como su diseño y ejeución con el fin de mejorar la operación de la entidad y prevenir la materialización de riesgos.
Mejorar el rol de monitoreo y asesoría de la segunda línea de defensa en relación con todos los componentes de la gestión de riesgos, hacia la primera línea y línea estratégica y dejar registros de su acompañamiento permanente
Identificar los eventos de materialización y su relación con las actividades de mitigación y correción, así como la necesidad de identificar nuevos riesgos en entornos cambiantes
Socializar los roles y responsabilidades de cada linea de defensa frente a la gestión de riesgos de la entidad
Documentar el avance de las acciones de mejoramiento relacionadas con la gestión de riesgos en la herramienta del plan de mejoramiento institucional.</t>
  </si>
  <si>
    <t>Actividades de control</t>
  </si>
  <si>
    <t>Como fortaleza se han establecido mecanismos desde tercera línea para realizar recomendaciones cada vez más especificas sobre el diseño y ejecución del control evaluado tanto en auditorías internas como en informes de seguimiento, lo uqe funciona como insumo particular para acciones de mejora concretas.
Frente al componente de actividades de control los principales aspectos a mejorar son:
Actualizar el objetivo, alcance, politcas de operacion y controles de los procedimientos institucionales teniendo como base la planeación estrategica y operativa definida, con el fin de garantizar que los procedimientos de cuenta del desarrollo e implementación de las dimensiones y políticas del SIGD-MIPG.
Propender porque la primera y segunda linea de defensa identifiquen en tiempo real posibilidades de mejora en el diseño y ejecucion de controles del sistema para identifcar oportunamente acciones de mejora y correctivas con el fin de evitar la materialización de riesgos. Para esto es necerasrio que los aspectos de diseño y ejecución se documenten para llevar un registro de su progreso, modificación o evaluación
Identificar las funciones y responsabilidades de aseguramiento por parte de las lineas de defensa de la entidad frente a los riesgos identificados y temas estrategicos de la gestión definidos por la alta dirección con el fin de fortalecer los controles a todo nivel de la organización.</t>
  </si>
  <si>
    <t>Información y comunicación</t>
  </si>
  <si>
    <t xml:space="preserve">Como fortaleza se identifican mecanismos de comunicación interna y externa definidos y activos frente a las partes interesadas con información relevante resultado de la gestión misional de la entidad y más aún en tiempo de Declaratoria de Calamidad. se han establecidos espacios de socialziación interna por dependencia en términos virtuales donde se dieron a conocer los hitos principales de cada proceso e inclusive de otros actores como el sindicato. Los Sistemas de información misinales continuan siendo un referente técnico en el distrito y otros sectores.
Como oportunidades de mejora, frente al componente de información y comunicación en lo relacionado con la Política de transparencia y acceso a la información pública, si bien desde la tercera linea de defensa se identificaron mejoras significartivas en su implementación, es necesario seguir fortaleciendo la ejecución de los conceptos de trasparencia pasiva y activa en cumplimiento de lo establecido en la Ley 1712 de 2014 y la Resolución 3564 de 2015, en el marco de las responsabilidades establecidas en la normatividad interna Resolución 120 de 2019 con el fin de disponer la mejor información de la gestión institucional a los grupos de valor.
Por otro lado y en articulación con las politcas de rendición de cuentas y participación ciudadana en la gestión pública, es recomendable avanzar hacia la implementación de los conceptos de transparencia focalizada y colaborativa, con el fin de identificar las necesidades específicas de información por parte de los grupos de valor del IDIGER. 
Se recomienda ver las observaciones y recomendaciones efectuadas por la Oficina de Control Interno en el Informe verificación cumplimiento Ley de Transparencia y del derecho al acceso a la información pública del período comprendido entre enero hasta abril de 2020, así como continuar con la documentacion de las acciones de mejora derivadas del mismo en el plan de mejoramiento institucional.
De otro lado, es importante actualizar la plataforma tecnologica de la entidad a fin de poder facilitar la generación de mayores contenidos informáticos y flujos de información que respondan a las necesidades tantos internas como externas.
El fortalecimiento de los controles relacionados con la integridad, confidencialidad y disponibilidad de los datos e información definidos como relevantes, asi como su adecuada conservación y custodia, deben revisarse a fin de evitar pérdidas de información.
Igualmente se hace importante la implementación de mecanismos de medición que permitan establecer indicadores de efectividad o impacto en aspectos relacionados con la satisfacción de las partes interesadas frente a los productos y servicios generados por el IDIGER. </t>
  </si>
  <si>
    <t xml:space="preserve">Monitoreo </t>
  </si>
  <si>
    <t xml:space="preserve">Como fortalezas frente al monitoreo, se han realizado ejercicios conjuntos entre la Oficina de Planeación y la Oficina de Control Interno frente a los distintos roles asociados a Plan de Mejoramiento tanto de  Contraloría como Institucional, donde se identifican mejoras en los análisis causa raíz y la formulacion de acciones. 
La Oficina Asesora de Planeación ha incorporado progresivamente la implementación de MGA de acuerdo a lineamientos del DNP y ha iniciado su articulación con SEGPLAN.
Como debilidades: 
Frente a este componente se requiere fortalecer la articulación de las líneas de defensa identificando adecuadamente sus roles y responsabilidades a fin de que estas puedan trabajar de forma sistemática garantizando el logro de los objetivos  propuestos por la entidad derivados de su misionalidad. 
Se recomienda fortalecer el rol de la OAP como implementador del SCI en el IDIGER, para que dinamice la toma de decisiones frente al SCI, estableciendo una ruta específica de monitoreo frente a la implementación de los 5 componentes de la Dimensión de Control Interno
Fortalecer el rol de referente del planes de mejoramiento desde las dependencias para que se realice un seguimiento sistematico yd e autocontrol permanente  sobre acciones que no dependa unicamente de la revisión que hace la OCI, 
Los líderes de Sistema Integrado de Gestión requieren de su reactivación para dinamizar la implamentación de MIPG, su monitoreo y autoevaluación continua como lo solicita este componente.
</t>
  </si>
  <si>
    <t>Elaborado por:</t>
  </si>
  <si>
    <t>Revisado por:</t>
  </si>
  <si>
    <t>Lilia Carolina Ibarra Romero</t>
  </si>
  <si>
    <t>(Original Firmado)</t>
  </si>
  <si>
    <t>Alex Fernando Palma</t>
  </si>
  <si>
    <t>Diana Karina Ruiz Perilla</t>
  </si>
  <si>
    <t>Sergio Andrés Navarro Hernández</t>
  </si>
  <si>
    <t>Jefe Oficina de Control Interno</t>
  </si>
  <si>
    <t>Fecha:</t>
  </si>
  <si>
    <t>30 de julio de 2020</t>
  </si>
  <si>
    <t>Estado del Sistema de Control Interno de la entidad</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</si>
</sst>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color theme="1"/>
      <name val="Arial"/>
    </font>
    <font>
      <b/>
      <sz val="20"/>
      <color theme="0"/>
      <name val="Arial Narrow"/>
      <family val="2"/>
    </font>
    <font>
      <b/>
      <sz val="14"/>
      <color rgb="FF000000"/>
      <name val="Arial Narrow"/>
      <family val="2"/>
    </font>
    <font>
      <sz val="10"/>
      <name val="Arial"/>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color theme="1"/>
      <name val="Arial"/>
      <family val="2"/>
    </font>
    <font>
      <b/>
      <sz val="10"/>
      <color theme="1"/>
      <name val="Arial"/>
      <family val="2"/>
    </font>
    <font>
      <sz val="24"/>
      <color rgb="FF000000"/>
      <name val="Arial"/>
      <family val="2"/>
    </font>
    <font>
      <sz val="10"/>
      <color theme="1"/>
      <name val="Arial"/>
      <family val="2"/>
    </font>
    <font>
      <b/>
      <sz val="10"/>
      <color rgb="FFFF0000"/>
      <name val="Arial"/>
      <family val="2"/>
    </font>
    <font>
      <sz val="10"/>
      <color rgb="FF000000"/>
      <name val="Arial"/>
      <family val="2"/>
    </font>
    <font>
      <b/>
      <sz val="12"/>
      <color theme="0"/>
      <name val="Arial"/>
      <family val="2"/>
    </font>
    <font>
      <b/>
      <u/>
      <sz val="12"/>
      <color theme="0"/>
      <name val="Arial"/>
      <family val="2"/>
    </font>
    <font>
      <sz val="18"/>
      <color theme="1"/>
      <name val="Arial"/>
      <family val="2"/>
    </font>
    <font>
      <b/>
      <sz val="16"/>
      <color theme="1"/>
      <name val="Arial"/>
      <family val="2"/>
    </font>
    <font>
      <b/>
      <sz val="16"/>
      <color rgb="FF000000"/>
      <name val="Arial"/>
      <family val="2"/>
    </font>
    <font>
      <sz val="12"/>
      <color theme="1"/>
      <name val="Arial"/>
      <family val="2"/>
    </font>
    <font>
      <b/>
      <i/>
      <sz val="10"/>
      <color theme="1"/>
      <name val="Arial"/>
      <family val="2"/>
    </font>
  </fonts>
  <fills count="11">
    <fill>
      <patternFill patternType="none"/>
    </fill>
    <fill>
      <patternFill patternType="gray125"/>
    </fill>
    <fill>
      <patternFill patternType="solid">
        <fgColor theme="0"/>
        <bgColor theme="0"/>
      </patternFill>
    </fill>
    <fill>
      <patternFill patternType="solid">
        <fgColor rgb="FF548DD4"/>
        <bgColor rgb="FF548DD4"/>
      </patternFill>
    </fill>
    <fill>
      <patternFill patternType="solid">
        <fgColor rgb="FF366092"/>
        <bgColor rgb="FF366092"/>
      </patternFill>
    </fill>
    <fill>
      <patternFill patternType="solid">
        <fgColor rgb="FFFFCC00"/>
        <bgColor rgb="FFFFCC00"/>
      </patternFill>
    </fill>
    <fill>
      <patternFill patternType="solid">
        <fgColor rgb="FF00B050"/>
        <bgColor rgb="FF00B050"/>
      </patternFill>
    </fill>
    <fill>
      <patternFill patternType="solid">
        <fgColor theme="0"/>
        <bgColor rgb="FF00FF00"/>
      </patternFill>
    </fill>
    <fill>
      <patternFill patternType="solid">
        <fgColor rgb="FF83A343"/>
        <bgColor rgb="FF83A343"/>
      </patternFill>
    </fill>
    <fill>
      <patternFill patternType="solid">
        <fgColor rgb="FF5F497A"/>
        <bgColor rgb="FF5F497A"/>
      </patternFill>
    </fill>
    <fill>
      <patternFill patternType="solid">
        <fgColor rgb="FF4F6128"/>
        <bgColor rgb="FF4F6128"/>
      </patternFill>
    </fill>
  </fills>
  <borders count="41">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style="thin">
        <color rgb="FF000000"/>
      </left>
      <right style="thin">
        <color rgb="FF000000"/>
      </right>
      <top style="thin">
        <color rgb="FF000000"/>
      </top>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right style="thick">
        <color rgb="FF000000"/>
      </right>
      <top/>
      <bottom/>
      <diagonal/>
    </border>
    <border>
      <left style="thin">
        <color rgb="FF000000"/>
      </left>
      <right style="thin">
        <color rgb="FF000000"/>
      </right>
      <top/>
      <bottom style="thin">
        <color rgb="FF000000"/>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81829A"/>
      </left>
      <right/>
      <top style="thin">
        <color rgb="FF81829A"/>
      </top>
      <bottom style="thin">
        <color rgb="FF000000"/>
      </bottom>
      <diagonal/>
    </border>
    <border>
      <left/>
      <right/>
      <top style="thin">
        <color rgb="FF81829A"/>
      </top>
      <bottom style="thin">
        <color rgb="FF000000"/>
      </bottom>
      <diagonal/>
    </border>
    <border>
      <left/>
      <right style="thin">
        <color rgb="FF81829A"/>
      </right>
      <top style="thin">
        <color rgb="FF81829A"/>
      </top>
      <bottom style="thin">
        <color rgb="FF000000"/>
      </bottom>
      <diagonal/>
    </border>
    <border>
      <left/>
      <right/>
      <top style="thin">
        <color rgb="FF000000"/>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top style="hair">
        <color rgb="FF81829A"/>
      </top>
      <bottom style="hair">
        <color rgb="FF81829A"/>
      </bottom>
      <diagonal/>
    </border>
    <border>
      <left style="thin">
        <color rgb="FF81829A"/>
      </left>
      <right/>
      <top style="thin">
        <color rgb="FF81829A"/>
      </top>
      <bottom style="thin">
        <color rgb="FF81829A"/>
      </bottom>
      <diagonal/>
    </border>
    <border>
      <left/>
      <right/>
      <top style="thin">
        <color rgb="FF81829A"/>
      </top>
      <bottom style="thin">
        <color rgb="FF81829A"/>
      </bottom>
      <diagonal/>
    </border>
    <border>
      <left/>
      <right style="thin">
        <color rgb="FF81829A"/>
      </right>
      <top style="thin">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s>
  <cellStyleXfs count="1">
    <xf numFmtId="0" fontId="0" fillId="0" borderId="0"/>
  </cellStyleXfs>
  <cellXfs count="97">
    <xf numFmtId="0" fontId="0" fillId="0" borderId="0" xfId="0"/>
    <xf numFmtId="0" fontId="0" fillId="2" borderId="0" xfId="0" applyFont="1" applyFill="1" applyBorder="1"/>
    <xf numFmtId="0" fontId="0" fillId="0" borderId="0" xfId="0" applyFont="1" applyAlignment="1"/>
    <xf numFmtId="0" fontId="0" fillId="2" borderId="1" xfId="0" applyFont="1" applyFill="1" applyBorder="1"/>
    <xf numFmtId="0" fontId="0" fillId="2" borderId="2" xfId="0" applyFont="1" applyFill="1" applyBorder="1"/>
    <xf numFmtId="0" fontId="0" fillId="2" borderId="3" xfId="0" applyFont="1" applyFill="1" applyBorder="1"/>
    <xf numFmtId="0" fontId="0" fillId="2" borderId="4" xfId="0" applyFont="1" applyFill="1" applyBorder="1"/>
    <xf numFmtId="0" fontId="4" fillId="2" borderId="0" xfId="0" applyFont="1" applyFill="1" applyBorder="1" applyAlignment="1">
      <alignment horizontal="center"/>
    </xf>
    <xf numFmtId="0" fontId="0" fillId="2" borderId="9" xfId="0" applyFont="1" applyFill="1" applyBorder="1"/>
    <xf numFmtId="0" fontId="1" fillId="3" borderId="14" xfId="0" applyFont="1" applyFill="1" applyBorder="1" applyAlignment="1">
      <alignment horizontal="center" vertical="center"/>
    </xf>
    <xf numFmtId="14" fontId="4" fillId="2" borderId="0" xfId="0" applyNumberFormat="1" applyFont="1" applyFill="1" applyBorder="1" applyAlignment="1">
      <alignment horizontal="center"/>
    </xf>
    <xf numFmtId="0" fontId="5" fillId="2" borderId="0" xfId="0" applyFont="1" applyFill="1" applyBorder="1" applyAlignment="1">
      <alignment vertical="center"/>
    </xf>
    <xf numFmtId="9" fontId="7" fillId="3" borderId="21" xfId="0" applyNumberFormat="1"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xf numFmtId="0" fontId="6" fillId="2" borderId="0"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0" xfId="0" applyFont="1" applyFill="1" applyBorder="1" applyAlignment="1">
      <alignment horizontal="center" vertical="center"/>
    </xf>
    <xf numFmtId="49" fontId="12" fillId="2" borderId="28" xfId="0" applyNumberFormat="1" applyFont="1" applyFill="1" applyBorder="1" applyAlignment="1">
      <alignment horizontal="center" vertical="center" wrapText="1"/>
    </xf>
    <xf numFmtId="49" fontId="0" fillId="2" borderId="0" xfId="0" applyNumberFormat="1" applyFont="1" applyFill="1" applyBorder="1" applyAlignment="1">
      <alignment horizontal="left" vertical="top" wrapText="1"/>
    </xf>
    <xf numFmtId="0" fontId="14" fillId="2" borderId="0" xfId="0" applyFont="1" applyFill="1" applyBorder="1" applyAlignment="1">
      <alignment wrapText="1"/>
    </xf>
    <xf numFmtId="0" fontId="15" fillId="2" borderId="0" xfId="0" applyFont="1" applyFill="1" applyBorder="1" applyAlignment="1"/>
    <xf numFmtId="0" fontId="6" fillId="4" borderId="34" xfId="0" applyFont="1" applyFill="1" applyBorder="1" applyAlignment="1">
      <alignment horizontal="center" vertical="center" wrapText="1"/>
    </xf>
    <xf numFmtId="0" fontId="10" fillId="0" borderId="0" xfId="0" applyFont="1" applyAlignment="1">
      <alignment horizontal="center" vertical="center" wrapText="1"/>
    </xf>
    <xf numFmtId="0" fontId="16" fillId="4" borderId="34"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1" fillId="2" borderId="0" xfId="0" applyFont="1" applyFill="1" applyBorder="1" applyAlignment="1">
      <alignment wrapText="1"/>
    </xf>
    <xf numFmtId="0" fontId="18" fillId="0" borderId="0" xfId="0" applyFont="1" applyAlignment="1">
      <alignment horizontal="center" wrapText="1"/>
    </xf>
    <xf numFmtId="0" fontId="0" fillId="0" borderId="0" xfId="0" applyFont="1"/>
    <xf numFmtId="0" fontId="0" fillId="0" borderId="36" xfId="0" applyFont="1" applyBorder="1"/>
    <xf numFmtId="0" fontId="6" fillId="5" borderId="14" xfId="0" applyFont="1" applyFill="1" applyBorder="1" applyAlignment="1">
      <alignment horizontal="center" vertical="center" wrapText="1"/>
    </xf>
    <xf numFmtId="0" fontId="16" fillId="0" borderId="0" xfId="0" applyFont="1" applyAlignment="1">
      <alignment vertical="center"/>
    </xf>
    <xf numFmtId="0" fontId="10" fillId="0" borderId="14" xfId="0" applyFont="1" applyBorder="1" applyAlignment="1">
      <alignment horizontal="center" vertical="center"/>
    </xf>
    <xf numFmtId="9" fontId="10" fillId="0" borderId="0" xfId="0" applyNumberFormat="1" applyFont="1" applyAlignment="1">
      <alignment vertical="center"/>
    </xf>
    <xf numFmtId="9" fontId="19" fillId="6" borderId="14" xfId="0" applyNumberFormat="1" applyFont="1" applyFill="1" applyBorder="1" applyAlignment="1">
      <alignment horizontal="center" vertical="center"/>
    </xf>
    <xf numFmtId="0" fontId="15" fillId="7" borderId="37" xfId="0" applyFont="1" applyFill="1" applyBorder="1" applyAlignment="1">
      <alignment horizontal="justify" vertical="center" wrapText="1"/>
    </xf>
    <xf numFmtId="0" fontId="10" fillId="0" borderId="0" xfId="0" applyFont="1" applyAlignment="1">
      <alignment vertical="center"/>
    </xf>
    <xf numFmtId="0" fontId="20" fillId="6" borderId="14" xfId="0" applyFont="1" applyFill="1" applyBorder="1" applyAlignment="1">
      <alignment horizontal="center" vertical="center"/>
    </xf>
    <xf numFmtId="0" fontId="10" fillId="0" borderId="17" xfId="0" applyFont="1" applyBorder="1" applyAlignment="1">
      <alignment vertical="center"/>
    </xf>
    <xf numFmtId="0" fontId="21" fillId="0" borderId="17" xfId="0" applyFont="1" applyBorder="1" applyAlignment="1">
      <alignment horizontal="left" vertical="center"/>
    </xf>
    <xf numFmtId="0" fontId="10" fillId="0" borderId="0" xfId="0" applyFont="1" applyAlignment="1">
      <alignment horizontal="left" vertical="center"/>
    </xf>
    <xf numFmtId="9" fontId="10" fillId="0" borderId="14" xfId="0" applyNumberFormat="1" applyFont="1" applyBorder="1" applyAlignment="1">
      <alignment horizontal="center" vertical="center"/>
    </xf>
    <xf numFmtId="0" fontId="10" fillId="2" borderId="9" xfId="0" applyFont="1" applyFill="1" applyBorder="1" applyAlignment="1">
      <alignment vertical="center"/>
    </xf>
    <xf numFmtId="0" fontId="10" fillId="2" borderId="0" xfId="0" applyFont="1" applyFill="1" applyBorder="1" applyAlignment="1">
      <alignment vertical="center"/>
    </xf>
    <xf numFmtId="0" fontId="0" fillId="0" borderId="0" xfId="0" applyFont="1" applyAlignment="1">
      <alignment horizontal="center"/>
    </xf>
    <xf numFmtId="0" fontId="0" fillId="0" borderId="14" xfId="0" applyFont="1" applyBorder="1"/>
    <xf numFmtId="0" fontId="0" fillId="0" borderId="37" xfId="0" applyFont="1" applyBorder="1"/>
    <xf numFmtId="0" fontId="0" fillId="0" borderId="0" xfId="0" applyFont="1" applyAlignment="1">
      <alignment horizontal="left"/>
    </xf>
    <xf numFmtId="0" fontId="0" fillId="0" borderId="14" xfId="0" applyFont="1" applyBorder="1" applyAlignment="1">
      <alignment horizontal="left"/>
    </xf>
    <xf numFmtId="0" fontId="6" fillId="8" borderId="14" xfId="0" applyFont="1" applyFill="1" applyBorder="1" applyAlignment="1">
      <alignment horizontal="center" vertical="center" wrapText="1"/>
    </xf>
    <xf numFmtId="0" fontId="15" fillId="0" borderId="37" xfId="0" applyFont="1" applyBorder="1" applyAlignment="1">
      <alignment horizontal="justify" vertical="center" wrapText="1"/>
    </xf>
    <xf numFmtId="0" fontId="0" fillId="0" borderId="17" xfId="0" applyFont="1" applyBorder="1"/>
    <xf numFmtId="0" fontId="15" fillId="0" borderId="36" xfId="0" applyFont="1" applyBorder="1"/>
    <xf numFmtId="0" fontId="6" fillId="3" borderId="14" xfId="0" applyFont="1" applyFill="1" applyBorder="1" applyAlignment="1">
      <alignment horizontal="center" vertical="center" wrapText="1"/>
    </xf>
    <xf numFmtId="0" fontId="13" fillId="0" borderId="0" xfId="0" applyFont="1"/>
    <xf numFmtId="0" fontId="6" fillId="9" borderId="14" xfId="0" applyFont="1" applyFill="1" applyBorder="1" applyAlignment="1">
      <alignment horizontal="center" vertical="center" wrapText="1"/>
    </xf>
    <xf numFmtId="0" fontId="6" fillId="10" borderId="14" xfId="0" applyFont="1" applyFill="1" applyBorder="1" applyAlignment="1">
      <alignment horizontal="center" vertical="center" wrapText="1"/>
    </xf>
    <xf numFmtId="0" fontId="16" fillId="2" borderId="0" xfId="0" applyFont="1" applyFill="1" applyBorder="1" applyAlignment="1">
      <alignment vertical="center"/>
    </xf>
    <xf numFmtId="0" fontId="10" fillId="2" borderId="0" xfId="0" applyFont="1" applyFill="1" applyBorder="1" applyAlignment="1">
      <alignment horizontal="left" vertical="center"/>
    </xf>
    <xf numFmtId="0" fontId="22" fillId="2" borderId="0" xfId="0" applyFont="1" applyFill="1" applyBorder="1" applyAlignment="1">
      <alignment vertical="center"/>
    </xf>
    <xf numFmtId="0" fontId="22" fillId="2" borderId="0" xfId="0" applyFont="1" applyFill="1" applyBorder="1"/>
    <xf numFmtId="0" fontId="0" fillId="2" borderId="38" xfId="0" applyFont="1" applyFill="1" applyBorder="1"/>
    <xf numFmtId="0" fontId="0" fillId="2" borderId="39" xfId="0" applyFont="1" applyFill="1" applyBorder="1"/>
    <xf numFmtId="0" fontId="0" fillId="2" borderId="40" xfId="0" applyFont="1" applyFill="1" applyBorder="1"/>
    <xf numFmtId="0" fontId="13" fillId="2" borderId="0" xfId="0" applyFont="1" applyFill="1" applyBorder="1"/>
    <xf numFmtId="0" fontId="11" fillId="0" borderId="0" xfId="0" applyFont="1" applyAlignment="1"/>
    <xf numFmtId="0" fontId="11" fillId="2" borderId="0" xfId="0" applyFont="1" applyFill="1" applyBorder="1"/>
    <xf numFmtId="0" fontId="13" fillId="2" borderId="0" xfId="0" applyFont="1" applyFill="1" applyBorder="1" applyAlignment="1">
      <alignment horizontal="center"/>
    </xf>
    <xf numFmtId="0" fontId="11" fillId="0" borderId="0" xfId="0" applyFont="1" applyAlignment="1">
      <alignment horizontal="center"/>
    </xf>
    <xf numFmtId="49" fontId="11" fillId="2" borderId="26" xfId="0" applyNumberFormat="1" applyFont="1" applyFill="1" applyBorder="1" applyAlignment="1">
      <alignment horizontal="left" vertical="center" wrapText="1"/>
    </xf>
    <xf numFmtId="0" fontId="3" fillId="0" borderId="27" xfId="0" applyFont="1" applyBorder="1"/>
    <xf numFmtId="49" fontId="13" fillId="2" borderId="29" xfId="0" applyNumberFormat="1" applyFont="1" applyFill="1" applyBorder="1" applyAlignment="1">
      <alignment horizontal="left" vertical="top" wrapText="1"/>
    </xf>
    <xf numFmtId="49" fontId="13" fillId="2" borderId="30" xfId="0" applyNumberFormat="1" applyFont="1" applyFill="1" applyBorder="1" applyAlignment="1">
      <alignment horizontal="left" vertical="top" wrapText="1"/>
    </xf>
    <xf numFmtId="49" fontId="13" fillId="2" borderId="31" xfId="0" applyNumberFormat="1" applyFont="1" applyFill="1" applyBorder="1" applyAlignment="1">
      <alignment horizontal="left" vertical="top" wrapText="1"/>
    </xf>
    <xf numFmtId="49" fontId="11" fillId="2" borderId="32" xfId="0" applyNumberFormat="1" applyFont="1" applyFill="1" applyBorder="1" applyAlignment="1">
      <alignment horizontal="left" vertical="center" wrapText="1"/>
    </xf>
    <xf numFmtId="0" fontId="3" fillId="0" borderId="33" xfId="0" applyFont="1" applyBorder="1"/>
    <xf numFmtId="0" fontId="1" fillId="3" borderId="5" xfId="0" applyFont="1" applyFill="1" applyBorder="1" applyAlignment="1">
      <alignment horizontal="center" vertical="center" wrapText="1"/>
    </xf>
    <xf numFmtId="0" fontId="3" fillId="0" borderId="10" xfId="0" applyFont="1" applyBorder="1"/>
    <xf numFmtId="0" fontId="2" fillId="2" borderId="6" xfId="0" applyFont="1" applyFill="1" applyBorder="1" applyAlignment="1">
      <alignment horizontal="center" vertical="center"/>
    </xf>
    <xf numFmtId="0" fontId="3" fillId="0" borderId="7" xfId="0" applyFont="1" applyBorder="1"/>
    <xf numFmtId="0" fontId="3" fillId="0" borderId="8" xfId="0" applyFont="1" applyBorder="1"/>
    <xf numFmtId="0" fontId="3" fillId="0" borderId="11" xfId="0" applyFont="1" applyBorder="1"/>
    <xf numFmtId="0" fontId="3" fillId="0" borderId="12" xfId="0" applyFont="1" applyBorder="1"/>
    <xf numFmtId="0" fontId="3" fillId="0" borderId="13" xfId="0" applyFont="1" applyBorder="1"/>
    <xf numFmtId="0" fontId="2" fillId="2" borderId="15" xfId="0" applyFont="1" applyFill="1" applyBorder="1" applyAlignment="1">
      <alignment horizontal="center" vertical="center"/>
    </xf>
    <xf numFmtId="0" fontId="3" fillId="0" borderId="16" xfId="0" applyFont="1" applyBorder="1"/>
    <xf numFmtId="0" fontId="3" fillId="0" borderId="17" xfId="0" applyFont="1" applyBorder="1"/>
    <xf numFmtId="0" fontId="6" fillId="3" borderId="18" xfId="0" applyFont="1" applyFill="1" applyBorder="1" applyAlignment="1">
      <alignment horizontal="center" vertical="center" wrapText="1"/>
    </xf>
    <xf numFmtId="0" fontId="3" fillId="0" borderId="19" xfId="0" applyFont="1" applyBorder="1"/>
    <xf numFmtId="0" fontId="3" fillId="0" borderId="20" xfId="0" applyFont="1" applyBorder="1"/>
    <xf numFmtId="0" fontId="6" fillId="3" borderId="22" xfId="0" applyFont="1" applyFill="1" applyBorder="1" applyAlignment="1">
      <alignment horizontal="center" vertical="center"/>
    </xf>
    <xf numFmtId="0" fontId="3" fillId="0" borderId="23" xfId="0" applyFont="1" applyBorder="1"/>
    <xf numFmtId="0" fontId="3" fillId="0" borderId="24" xfId="0" applyFont="1" applyBorder="1"/>
  </cellXfs>
  <cellStyles count="1">
    <cellStyle name="Normal" xfId="0" builtinId="0"/>
  </cellStyles>
  <dxfs count="22">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247650</xdr:colOff>
      <xdr:row>6</xdr:row>
      <xdr:rowOff>190500</xdr:rowOff>
    </xdr:from>
    <xdr:ext cx="4400550" cy="2390775"/>
    <xdr:pic>
      <xdr:nvPicPr>
        <xdr:cNvPr id="2" name="image1.png" title="Imagen"/>
        <xdr:cNvPicPr preferRelativeResize="0"/>
      </xdr:nvPicPr>
      <xdr:blipFill>
        <a:blip xmlns:r="http://schemas.openxmlformats.org/officeDocument/2006/relationships" r:embed="rId1" cstate="print"/>
        <a:stretch>
          <a:fillRect/>
        </a:stretch>
      </xdr:blipFill>
      <xdr:spPr>
        <a:xfrm>
          <a:off x="3209925" y="1743075"/>
          <a:ext cx="4400550" cy="23907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informe-sci-parametrizado-final_consolidado_v3_corregi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row r="2">
          <cell r="N2">
            <v>0.58333333333333337</v>
          </cell>
        </row>
        <row r="26">
          <cell r="N26">
            <v>0.44117647058823528</v>
          </cell>
        </row>
        <row r="43">
          <cell r="N43">
            <v>0.54166666666666663</v>
          </cell>
        </row>
        <row r="55">
          <cell r="N55">
            <v>0.75</v>
          </cell>
        </row>
        <row r="69">
          <cell r="N69">
            <v>0.6785714285714286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D6" zoomScaleNormal="100" zoomScaleSheetLayoutView="100" workbookViewId="0">
      <selection activeCell="I8" sqref="I8"/>
    </sheetView>
  </sheetViews>
  <sheetFormatPr baseColWidth="10" defaultColWidth="14.42578125" defaultRowHeight="15" customHeight="1" x14ac:dyDescent="0.2"/>
  <cols>
    <col min="1" max="1" width="3.140625" style="2" customWidth="1"/>
    <col min="2" max="2" width="3.42578125" style="2" customWidth="1"/>
    <col min="3" max="3" width="35.42578125" style="2" customWidth="1"/>
    <col min="4" max="4" width="2.42578125" style="2" customWidth="1"/>
    <col min="5" max="5" width="38.7109375" style="2" customWidth="1"/>
    <col min="6" max="6" width="10.85546875" style="2" customWidth="1"/>
    <col min="7" max="7" width="23.42578125" style="2" customWidth="1"/>
    <col min="8" max="8" width="7.42578125" style="2" customWidth="1"/>
    <col min="9" max="9" width="100.28515625" style="2" customWidth="1"/>
    <col min="10" max="10" width="5.85546875" style="2" customWidth="1"/>
    <col min="11" max="11" width="28.140625" style="2" customWidth="1"/>
    <col min="12" max="12" width="4.28515625" style="2" customWidth="1"/>
    <col min="13" max="13" width="78.7109375" style="2" customWidth="1"/>
    <col min="14" max="14" width="5.85546875" style="2" customWidth="1"/>
    <col min="15" max="15" width="24.85546875" style="2" customWidth="1"/>
    <col min="16" max="16" width="7" style="2" customWidth="1"/>
    <col min="17" max="26" width="11.42578125" style="2" customWidth="1"/>
    <col min="27" max="16384" width="14.42578125" style="2"/>
  </cols>
  <sheetData>
    <row r="1" spans="1:26" ht="12.75" customHeight="1" thickBot="1" x14ac:dyDescent="0.25">
      <c r="A1" s="1"/>
      <c r="B1" s="1"/>
      <c r="C1" s="1"/>
      <c r="D1" s="1"/>
      <c r="E1" s="1"/>
      <c r="F1" s="1"/>
      <c r="G1" s="1"/>
      <c r="H1" s="1"/>
      <c r="I1" s="1"/>
      <c r="J1" s="1"/>
      <c r="K1" s="1"/>
      <c r="L1" s="1"/>
      <c r="M1" s="1"/>
      <c r="N1" s="1"/>
      <c r="O1" s="1"/>
      <c r="P1" s="1"/>
      <c r="Q1" s="1"/>
      <c r="R1" s="1"/>
      <c r="S1" s="1"/>
      <c r="T1" s="1"/>
      <c r="U1" s="1"/>
      <c r="V1" s="1"/>
      <c r="W1" s="1"/>
      <c r="X1" s="1"/>
      <c r="Y1" s="1"/>
      <c r="Z1" s="1"/>
    </row>
    <row r="2" spans="1:26" ht="18" customHeight="1" thickTop="1" x14ac:dyDescent="0.2">
      <c r="A2" s="1"/>
      <c r="B2" s="3"/>
      <c r="C2" s="4"/>
      <c r="D2" s="4"/>
      <c r="E2" s="4"/>
      <c r="F2" s="4"/>
      <c r="G2" s="4"/>
      <c r="H2" s="4"/>
      <c r="I2" s="4"/>
      <c r="J2" s="4"/>
      <c r="K2" s="4"/>
      <c r="L2" s="4"/>
      <c r="M2" s="4"/>
      <c r="N2" s="4"/>
      <c r="O2" s="4"/>
      <c r="P2" s="5"/>
      <c r="Q2" s="1"/>
      <c r="R2" s="1"/>
      <c r="S2" s="1"/>
      <c r="T2" s="1"/>
      <c r="U2" s="1"/>
      <c r="V2" s="1"/>
      <c r="W2" s="1"/>
      <c r="X2" s="1"/>
      <c r="Y2" s="1"/>
      <c r="Z2" s="1"/>
    </row>
    <row r="3" spans="1:26" ht="18" customHeight="1" x14ac:dyDescent="0.3">
      <c r="A3" s="1"/>
      <c r="B3" s="6"/>
      <c r="C3" s="1"/>
      <c r="D3" s="1"/>
      <c r="E3" s="80" t="s">
        <v>0</v>
      </c>
      <c r="F3" s="82" t="s">
        <v>1</v>
      </c>
      <c r="G3" s="83"/>
      <c r="H3" s="83"/>
      <c r="I3" s="83"/>
      <c r="J3" s="83"/>
      <c r="K3" s="83"/>
      <c r="L3" s="83"/>
      <c r="M3" s="84"/>
      <c r="N3" s="7"/>
      <c r="O3" s="7"/>
      <c r="P3" s="8"/>
      <c r="Q3" s="1"/>
      <c r="R3" s="1"/>
      <c r="S3" s="1"/>
      <c r="T3" s="1"/>
      <c r="U3" s="1"/>
      <c r="V3" s="1"/>
      <c r="W3" s="1"/>
      <c r="X3" s="1"/>
      <c r="Y3" s="1"/>
      <c r="Z3" s="1"/>
    </row>
    <row r="4" spans="1:26" ht="14.25" customHeight="1" x14ac:dyDescent="0.3">
      <c r="A4" s="1"/>
      <c r="B4" s="6"/>
      <c r="C4" s="1"/>
      <c r="D4" s="1"/>
      <c r="E4" s="81"/>
      <c r="F4" s="85"/>
      <c r="G4" s="86"/>
      <c r="H4" s="86"/>
      <c r="I4" s="86"/>
      <c r="J4" s="86"/>
      <c r="K4" s="86"/>
      <c r="L4" s="86"/>
      <c r="M4" s="87"/>
      <c r="N4" s="7"/>
      <c r="O4" s="7"/>
      <c r="P4" s="8"/>
      <c r="Q4" s="1"/>
      <c r="R4" s="1"/>
      <c r="S4" s="1"/>
      <c r="T4" s="1"/>
      <c r="U4" s="1"/>
      <c r="V4" s="1"/>
      <c r="W4" s="1"/>
      <c r="X4" s="1"/>
      <c r="Y4" s="1"/>
      <c r="Z4" s="1"/>
    </row>
    <row r="5" spans="1:26" ht="41.25" customHeight="1" x14ac:dyDescent="0.3">
      <c r="A5" s="1"/>
      <c r="B5" s="6"/>
      <c r="C5" s="1"/>
      <c r="D5" s="1"/>
      <c r="E5" s="9" t="s">
        <v>2</v>
      </c>
      <c r="F5" s="88" t="s">
        <v>3</v>
      </c>
      <c r="G5" s="89"/>
      <c r="H5" s="89"/>
      <c r="I5" s="89"/>
      <c r="J5" s="89"/>
      <c r="K5" s="89"/>
      <c r="L5" s="89"/>
      <c r="M5" s="90"/>
      <c r="N5" s="10"/>
      <c r="O5" s="10"/>
      <c r="P5" s="8"/>
      <c r="Q5" s="1"/>
      <c r="R5" s="1"/>
      <c r="S5" s="1"/>
      <c r="T5" s="1"/>
      <c r="U5" s="1"/>
      <c r="V5" s="1"/>
      <c r="W5" s="1"/>
      <c r="X5" s="1"/>
      <c r="Y5" s="1"/>
      <c r="Z5" s="1"/>
    </row>
    <row r="6" spans="1:26" ht="18" customHeight="1" thickBot="1" x14ac:dyDescent="0.35">
      <c r="A6" s="1"/>
      <c r="B6" s="6"/>
      <c r="C6" s="1"/>
      <c r="D6" s="1"/>
      <c r="E6" s="11"/>
      <c r="F6" s="10"/>
      <c r="G6" s="10"/>
      <c r="H6" s="10"/>
      <c r="I6" s="10"/>
      <c r="J6" s="10"/>
      <c r="K6" s="10"/>
      <c r="L6" s="10"/>
      <c r="M6" s="1"/>
      <c r="N6" s="1"/>
      <c r="O6" s="1"/>
      <c r="P6" s="8"/>
      <c r="Q6" s="1"/>
      <c r="R6" s="1"/>
      <c r="S6" s="1"/>
      <c r="T6" s="1"/>
      <c r="U6" s="1"/>
      <c r="V6" s="1"/>
      <c r="W6" s="1"/>
      <c r="X6" s="1"/>
      <c r="Y6" s="1"/>
      <c r="Z6" s="1"/>
    </row>
    <row r="7" spans="1:26" ht="93" customHeight="1" thickBot="1" x14ac:dyDescent="0.25">
      <c r="A7" s="1"/>
      <c r="B7" s="6"/>
      <c r="C7" s="1"/>
      <c r="D7" s="1"/>
      <c r="E7" s="1"/>
      <c r="F7" s="1"/>
      <c r="G7" s="1"/>
      <c r="H7" s="1"/>
      <c r="I7" s="91" t="s">
        <v>43</v>
      </c>
      <c r="J7" s="92"/>
      <c r="K7" s="93"/>
      <c r="L7" s="1"/>
      <c r="M7" s="12">
        <f>+AVERAGE(G25,G27,G29,G31,G33)</f>
        <v>0.59894957983193264</v>
      </c>
      <c r="N7" s="13"/>
      <c r="O7" s="13"/>
      <c r="P7" s="8"/>
      <c r="Q7" s="1"/>
      <c r="R7" s="1"/>
      <c r="S7" s="1"/>
      <c r="T7" s="1"/>
      <c r="U7" s="1"/>
      <c r="V7" s="1"/>
      <c r="W7" s="1"/>
      <c r="X7" s="1"/>
      <c r="Y7" s="1"/>
      <c r="Z7" s="1"/>
    </row>
    <row r="8" spans="1:26" ht="18" customHeight="1" x14ac:dyDescent="0.25">
      <c r="A8" s="1"/>
      <c r="B8" s="6"/>
      <c r="C8" s="1"/>
      <c r="D8" s="1"/>
      <c r="E8" s="1"/>
      <c r="F8" s="1"/>
      <c r="G8" s="1"/>
      <c r="H8" s="1"/>
      <c r="I8" s="1"/>
      <c r="J8" s="1"/>
      <c r="K8" s="1"/>
      <c r="L8" s="1"/>
      <c r="M8" s="14"/>
      <c r="N8" s="14"/>
      <c r="O8" s="14"/>
      <c r="P8" s="8"/>
      <c r="Q8" s="1"/>
      <c r="R8" s="1"/>
      <c r="S8" s="1"/>
      <c r="T8" s="1"/>
      <c r="U8" s="1"/>
      <c r="V8" s="1"/>
      <c r="W8" s="1"/>
      <c r="X8" s="1"/>
      <c r="Y8" s="1"/>
      <c r="Z8" s="1"/>
    </row>
    <row r="9" spans="1:26" ht="18" customHeight="1" x14ac:dyDescent="0.2">
      <c r="A9" s="1"/>
      <c r="B9" s="6"/>
      <c r="C9" s="1"/>
      <c r="D9" s="1"/>
      <c r="E9" s="1"/>
      <c r="F9" s="1"/>
      <c r="G9" s="1"/>
      <c r="H9" s="1"/>
      <c r="I9" s="1"/>
      <c r="J9" s="1"/>
      <c r="K9" s="1"/>
      <c r="L9" s="1"/>
      <c r="M9" s="1"/>
      <c r="N9" s="1"/>
      <c r="O9" s="1"/>
      <c r="P9" s="8"/>
      <c r="Q9" s="1"/>
      <c r="R9" s="1"/>
      <c r="S9" s="1"/>
      <c r="T9" s="1"/>
      <c r="U9" s="1"/>
      <c r="V9" s="1"/>
      <c r="W9" s="1"/>
      <c r="X9" s="1"/>
      <c r="Y9" s="1"/>
      <c r="Z9" s="1"/>
    </row>
    <row r="10" spans="1:26" ht="12.75" customHeight="1" x14ac:dyDescent="0.2">
      <c r="A10" s="1"/>
      <c r="B10" s="6"/>
      <c r="C10" s="1"/>
      <c r="D10" s="1"/>
      <c r="E10" s="1"/>
      <c r="F10" s="1"/>
      <c r="G10" s="1"/>
      <c r="H10" s="1"/>
      <c r="I10" s="1"/>
      <c r="J10" s="1"/>
      <c r="K10" s="1"/>
      <c r="L10" s="1"/>
      <c r="M10" s="1"/>
      <c r="N10" s="1"/>
      <c r="O10" s="1"/>
      <c r="P10" s="8"/>
      <c r="Q10" s="1"/>
      <c r="R10" s="1"/>
      <c r="S10" s="1"/>
      <c r="T10" s="1"/>
      <c r="U10" s="1"/>
      <c r="V10" s="1"/>
      <c r="W10" s="1"/>
      <c r="X10" s="1"/>
      <c r="Y10" s="1"/>
      <c r="Z10" s="1"/>
    </row>
    <row r="11" spans="1:26" ht="12.75" customHeight="1" x14ac:dyDescent="0.2">
      <c r="A11" s="1"/>
      <c r="B11" s="6"/>
      <c r="C11" s="1"/>
      <c r="D11" s="1"/>
      <c r="E11" s="1"/>
      <c r="F11" s="1"/>
      <c r="G11" s="1"/>
      <c r="H11" s="1"/>
      <c r="I11" s="1"/>
      <c r="J11" s="1"/>
      <c r="K11" s="1"/>
      <c r="L11" s="1"/>
      <c r="M11" s="1"/>
      <c r="N11" s="1"/>
      <c r="O11" s="1"/>
      <c r="P11" s="8"/>
      <c r="Q11" s="1"/>
      <c r="R11" s="1"/>
      <c r="S11" s="1"/>
      <c r="T11" s="1"/>
      <c r="U11" s="1"/>
      <c r="V11" s="1"/>
      <c r="W11" s="1"/>
      <c r="X11" s="1"/>
      <c r="Y11" s="1"/>
      <c r="Z11" s="1"/>
    </row>
    <row r="12" spans="1:26" ht="12.75" customHeight="1" x14ac:dyDescent="0.2">
      <c r="A12" s="1"/>
      <c r="B12" s="6"/>
      <c r="C12" s="1"/>
      <c r="D12" s="1"/>
      <c r="E12" s="1"/>
      <c r="F12" s="1"/>
      <c r="G12" s="1"/>
      <c r="H12" s="1"/>
      <c r="I12" s="1"/>
      <c r="J12" s="1"/>
      <c r="K12" s="1"/>
      <c r="L12" s="1"/>
      <c r="M12" s="1"/>
      <c r="N12" s="1"/>
      <c r="O12" s="1"/>
      <c r="P12" s="8"/>
      <c r="Q12" s="1"/>
      <c r="R12" s="1"/>
      <c r="S12" s="1"/>
      <c r="T12" s="1"/>
      <c r="U12" s="1"/>
      <c r="V12" s="1"/>
      <c r="W12" s="1"/>
      <c r="X12" s="1"/>
      <c r="Y12" s="1"/>
      <c r="Z12" s="1"/>
    </row>
    <row r="13" spans="1:26" ht="12.75" customHeight="1" x14ac:dyDescent="0.2">
      <c r="A13" s="1"/>
      <c r="B13" s="6"/>
      <c r="C13" s="1"/>
      <c r="D13" s="1"/>
      <c r="E13" s="1"/>
      <c r="F13" s="1"/>
      <c r="G13" s="1"/>
      <c r="H13" s="1"/>
      <c r="I13" s="1"/>
      <c r="J13" s="1"/>
      <c r="K13" s="1"/>
      <c r="L13" s="1"/>
      <c r="M13" s="1"/>
      <c r="N13" s="1"/>
      <c r="O13" s="1"/>
      <c r="P13" s="8"/>
      <c r="Q13" s="1"/>
      <c r="R13" s="1"/>
      <c r="S13" s="1"/>
      <c r="T13" s="1"/>
      <c r="U13" s="1"/>
      <c r="V13" s="1"/>
      <c r="W13" s="1"/>
      <c r="X13" s="1"/>
      <c r="Y13" s="1"/>
      <c r="Z13" s="1"/>
    </row>
    <row r="14" spans="1:26" ht="12.75" customHeight="1" x14ac:dyDescent="0.2">
      <c r="A14" s="1"/>
      <c r="B14" s="6"/>
      <c r="C14" s="1"/>
      <c r="D14" s="1"/>
      <c r="E14" s="1"/>
      <c r="F14" s="1"/>
      <c r="G14" s="1"/>
      <c r="H14" s="1"/>
      <c r="I14" s="1"/>
      <c r="J14" s="1"/>
      <c r="K14" s="1"/>
      <c r="L14" s="1"/>
      <c r="M14" s="1"/>
      <c r="N14" s="1"/>
      <c r="O14" s="1"/>
      <c r="P14" s="8"/>
      <c r="Q14" s="1"/>
      <c r="R14" s="1"/>
      <c r="S14" s="1"/>
      <c r="T14" s="1"/>
      <c r="U14" s="1"/>
      <c r="V14" s="1"/>
      <c r="W14" s="1"/>
      <c r="X14" s="1"/>
      <c r="Y14" s="1"/>
      <c r="Z14" s="1"/>
    </row>
    <row r="15" spans="1:26" ht="12.75" customHeight="1" x14ac:dyDescent="0.2">
      <c r="A15" s="1"/>
      <c r="B15" s="6"/>
      <c r="C15" s="1"/>
      <c r="D15" s="1"/>
      <c r="E15" s="1"/>
      <c r="F15" s="1"/>
      <c r="G15" s="1"/>
      <c r="H15" s="1"/>
      <c r="I15" s="1"/>
      <c r="J15" s="1"/>
      <c r="K15" s="1"/>
      <c r="L15" s="1"/>
      <c r="M15" s="1"/>
      <c r="N15" s="1"/>
      <c r="O15" s="1"/>
      <c r="P15" s="8"/>
      <c r="Q15" s="1"/>
      <c r="R15" s="1"/>
      <c r="S15" s="1"/>
      <c r="T15" s="1"/>
      <c r="U15" s="1"/>
      <c r="V15" s="1"/>
      <c r="W15" s="1"/>
      <c r="X15" s="1"/>
      <c r="Y15" s="1"/>
      <c r="Z15" s="1"/>
    </row>
    <row r="16" spans="1:26" ht="12.75" customHeight="1" x14ac:dyDescent="0.2">
      <c r="A16" s="1"/>
      <c r="B16" s="6"/>
      <c r="C16" s="1"/>
      <c r="D16" s="1"/>
      <c r="E16" s="1"/>
      <c r="F16" s="1"/>
      <c r="G16" s="1"/>
      <c r="H16" s="1"/>
      <c r="I16" s="1"/>
      <c r="J16" s="1"/>
      <c r="K16" s="1"/>
      <c r="L16" s="1"/>
      <c r="M16" s="1"/>
      <c r="N16" s="1"/>
      <c r="O16" s="1"/>
      <c r="P16" s="8"/>
      <c r="Q16" s="1"/>
      <c r="R16" s="1"/>
      <c r="S16" s="1"/>
      <c r="T16" s="1"/>
      <c r="U16" s="1"/>
      <c r="V16" s="1"/>
      <c r="W16" s="1"/>
      <c r="X16" s="1"/>
      <c r="Y16" s="1"/>
      <c r="Z16" s="1"/>
    </row>
    <row r="17" spans="1:26" ht="21" customHeight="1" x14ac:dyDescent="0.2">
      <c r="A17" s="1"/>
      <c r="B17" s="6"/>
      <c r="C17" s="94" t="s">
        <v>4</v>
      </c>
      <c r="D17" s="95"/>
      <c r="E17" s="95"/>
      <c r="F17" s="95"/>
      <c r="G17" s="95"/>
      <c r="H17" s="95"/>
      <c r="I17" s="95"/>
      <c r="J17" s="95"/>
      <c r="K17" s="95"/>
      <c r="L17" s="95"/>
      <c r="M17" s="96"/>
      <c r="N17" s="15"/>
      <c r="O17" s="15"/>
      <c r="P17" s="8"/>
      <c r="Q17" s="1"/>
      <c r="R17" s="1"/>
      <c r="S17" s="1"/>
      <c r="T17" s="1"/>
      <c r="U17" s="1"/>
      <c r="V17" s="1"/>
      <c r="W17" s="1"/>
      <c r="X17" s="1"/>
      <c r="Y17" s="1"/>
      <c r="Z17" s="1"/>
    </row>
    <row r="18" spans="1:26" ht="15.75" customHeight="1" x14ac:dyDescent="0.2">
      <c r="A18" s="1"/>
      <c r="B18" s="6"/>
      <c r="C18" s="16"/>
      <c r="D18" s="16"/>
      <c r="E18" s="16"/>
      <c r="F18" s="16"/>
      <c r="G18" s="16"/>
      <c r="H18" s="16"/>
      <c r="I18" s="16"/>
      <c r="J18" s="16"/>
      <c r="K18" s="16"/>
      <c r="L18" s="16"/>
      <c r="M18" s="16"/>
      <c r="N18" s="17"/>
      <c r="O18" s="17"/>
      <c r="P18" s="8"/>
      <c r="Q18" s="1"/>
      <c r="R18" s="1"/>
      <c r="S18" s="1"/>
      <c r="T18" s="1"/>
      <c r="U18" s="1"/>
      <c r="V18" s="1"/>
      <c r="W18" s="1"/>
      <c r="X18" s="1"/>
      <c r="Y18" s="1"/>
      <c r="Z18" s="1"/>
    </row>
    <row r="19" spans="1:26" ht="144.75" customHeight="1" x14ac:dyDescent="0.2">
      <c r="A19" s="1"/>
      <c r="B19" s="6"/>
      <c r="C19" s="73" t="s">
        <v>5</v>
      </c>
      <c r="D19" s="74"/>
      <c r="E19" s="18" t="s">
        <v>6</v>
      </c>
      <c r="F19" s="75" t="s">
        <v>7</v>
      </c>
      <c r="G19" s="76"/>
      <c r="H19" s="76"/>
      <c r="I19" s="76"/>
      <c r="J19" s="76"/>
      <c r="K19" s="76"/>
      <c r="L19" s="76"/>
      <c r="M19" s="77"/>
      <c r="N19" s="19"/>
      <c r="O19" s="19"/>
      <c r="P19" s="8"/>
      <c r="Q19" s="1"/>
      <c r="R19" s="1"/>
      <c r="S19" s="1"/>
      <c r="T19" s="1"/>
      <c r="U19" s="1"/>
      <c r="V19" s="1"/>
      <c r="W19" s="1"/>
      <c r="X19" s="1"/>
      <c r="Y19" s="1"/>
      <c r="Z19" s="1"/>
    </row>
    <row r="20" spans="1:26" ht="88.5" customHeight="1" x14ac:dyDescent="0.2">
      <c r="A20" s="1"/>
      <c r="B20" s="6"/>
      <c r="C20" s="73" t="s">
        <v>8</v>
      </c>
      <c r="D20" s="74"/>
      <c r="E20" s="18" t="s">
        <v>9</v>
      </c>
      <c r="F20" s="75" t="s">
        <v>10</v>
      </c>
      <c r="G20" s="76"/>
      <c r="H20" s="76"/>
      <c r="I20" s="76"/>
      <c r="J20" s="76"/>
      <c r="K20" s="76"/>
      <c r="L20" s="76"/>
      <c r="M20" s="77"/>
      <c r="N20" s="19"/>
      <c r="O20" s="19"/>
      <c r="P20" s="8"/>
      <c r="Q20" s="1"/>
      <c r="R20" s="1"/>
      <c r="S20" s="1"/>
      <c r="T20" s="1"/>
      <c r="U20" s="1"/>
      <c r="V20" s="1"/>
      <c r="W20" s="1"/>
      <c r="X20" s="1"/>
      <c r="Y20" s="1"/>
      <c r="Z20" s="1"/>
    </row>
    <row r="21" spans="1:26" ht="87" customHeight="1" x14ac:dyDescent="0.2">
      <c r="A21" s="1"/>
      <c r="B21" s="6"/>
      <c r="C21" s="78" t="s">
        <v>11</v>
      </c>
      <c r="D21" s="79"/>
      <c r="E21" s="18" t="s">
        <v>12</v>
      </c>
      <c r="F21" s="75" t="s">
        <v>13</v>
      </c>
      <c r="G21" s="76"/>
      <c r="H21" s="76"/>
      <c r="I21" s="76"/>
      <c r="J21" s="76"/>
      <c r="K21" s="76"/>
      <c r="L21" s="76"/>
      <c r="M21" s="77"/>
      <c r="N21" s="19"/>
      <c r="O21" s="19"/>
      <c r="P21" s="8"/>
      <c r="Q21" s="1"/>
      <c r="R21" s="1"/>
      <c r="S21" s="1"/>
      <c r="T21" s="1"/>
      <c r="U21" s="1"/>
      <c r="V21" s="1"/>
      <c r="W21" s="1"/>
      <c r="X21" s="1"/>
      <c r="Y21" s="1"/>
      <c r="Z21" s="1"/>
    </row>
    <row r="22" spans="1:26" ht="66" customHeight="1" thickBot="1" x14ac:dyDescent="0.25">
      <c r="A22" s="1"/>
      <c r="B22" s="6"/>
      <c r="C22" s="1"/>
      <c r="D22" s="1"/>
      <c r="E22" s="1"/>
      <c r="F22" s="1"/>
      <c r="G22" s="20"/>
      <c r="H22" s="1"/>
      <c r="I22" s="21"/>
      <c r="J22" s="1"/>
      <c r="K22" s="1"/>
      <c r="L22" s="1"/>
      <c r="M22" s="1"/>
      <c r="N22" s="1"/>
      <c r="O22" s="1"/>
      <c r="P22" s="8"/>
      <c r="Q22" s="1"/>
      <c r="R22" s="1"/>
      <c r="S22" s="1"/>
      <c r="T22" s="1"/>
      <c r="U22" s="1"/>
      <c r="V22" s="1"/>
      <c r="W22" s="1"/>
      <c r="X22" s="1"/>
      <c r="Y22" s="1"/>
      <c r="Z22" s="1"/>
    </row>
    <row r="23" spans="1:26" ht="102.75" customHeight="1" thickBot="1" x14ac:dyDescent="0.25">
      <c r="A23" s="1"/>
      <c r="B23" s="6"/>
      <c r="C23" s="22" t="s">
        <v>14</v>
      </c>
      <c r="D23" s="23"/>
      <c r="E23" s="24" t="s">
        <v>15</v>
      </c>
      <c r="F23" s="23"/>
      <c r="G23" s="24" t="s">
        <v>16</v>
      </c>
      <c r="H23" s="23"/>
      <c r="I23" s="25" t="s">
        <v>17</v>
      </c>
      <c r="J23" s="26"/>
      <c r="K23" s="27" t="s">
        <v>18</v>
      </c>
      <c r="L23" s="26"/>
      <c r="M23" s="28" t="s">
        <v>19</v>
      </c>
      <c r="N23" s="26"/>
      <c r="O23" s="29" t="s">
        <v>20</v>
      </c>
      <c r="P23" s="8"/>
      <c r="Q23" s="30"/>
      <c r="R23" s="1"/>
      <c r="S23" s="1"/>
      <c r="T23" s="1"/>
      <c r="U23" s="1"/>
      <c r="V23" s="1"/>
      <c r="W23" s="1"/>
      <c r="X23" s="1"/>
      <c r="Y23" s="1"/>
      <c r="Z23" s="1"/>
    </row>
    <row r="24" spans="1:26" ht="6.75" customHeight="1" x14ac:dyDescent="0.35">
      <c r="A24" s="1"/>
      <c r="B24" s="6"/>
      <c r="C24" s="31"/>
      <c r="D24" s="32"/>
      <c r="E24" s="32"/>
      <c r="F24" s="32"/>
      <c r="G24" s="32"/>
      <c r="H24" s="32"/>
      <c r="I24" s="33"/>
      <c r="J24" s="32"/>
      <c r="K24" s="33"/>
      <c r="L24" s="32"/>
      <c r="M24" s="32"/>
      <c r="N24" s="32"/>
      <c r="O24" s="32"/>
      <c r="P24" s="8"/>
      <c r="Q24" s="1"/>
      <c r="R24" s="1"/>
      <c r="S24" s="1"/>
      <c r="T24" s="1"/>
      <c r="U24" s="1"/>
      <c r="V24" s="1"/>
      <c r="W24" s="1"/>
      <c r="X24" s="1"/>
      <c r="Y24" s="1"/>
      <c r="Z24" s="1"/>
    </row>
    <row r="25" spans="1:26" ht="240" customHeight="1" x14ac:dyDescent="0.2">
      <c r="A25" s="1"/>
      <c r="B25" s="6"/>
      <c r="C25" s="34" t="s">
        <v>21</v>
      </c>
      <c r="D25" s="35"/>
      <c r="E25" s="36" t="str">
        <f>+IF([1]Hoja1!$N$2&gt;=0.5,"Si","No")</f>
        <v>Si</v>
      </c>
      <c r="F25" s="37"/>
      <c r="G25" s="38">
        <f>+[1]Hoja1!N2</f>
        <v>0.58333333333333337</v>
      </c>
      <c r="H25" s="37"/>
      <c r="I25" s="39" t="s">
        <v>22</v>
      </c>
      <c r="J25" s="40"/>
      <c r="K25" s="41" t="s">
        <v>23</v>
      </c>
      <c r="L25" s="42"/>
      <c r="M25" s="43" t="s">
        <v>24</v>
      </c>
      <c r="N25" s="44"/>
      <c r="O25" s="45">
        <v>0.58333333333333337</v>
      </c>
      <c r="P25" s="46"/>
      <c r="Q25" s="47"/>
      <c r="R25" s="47"/>
      <c r="S25" s="47"/>
      <c r="T25" s="47"/>
      <c r="U25" s="47"/>
      <c r="V25" s="47"/>
      <c r="W25" s="1"/>
      <c r="X25" s="1"/>
      <c r="Y25" s="1"/>
      <c r="Z25" s="1"/>
    </row>
    <row r="26" spans="1:26" ht="6.75" customHeight="1" x14ac:dyDescent="0.35">
      <c r="A26" s="1"/>
      <c r="B26" s="6"/>
      <c r="C26" s="31"/>
      <c r="D26" s="32"/>
      <c r="E26" s="48"/>
      <c r="F26" s="32"/>
      <c r="G26" s="49"/>
      <c r="H26" s="32"/>
      <c r="I26" s="50"/>
      <c r="J26" s="32"/>
      <c r="K26" s="33"/>
      <c r="L26" s="32"/>
      <c r="M26" s="51"/>
      <c r="N26" s="51"/>
      <c r="O26" s="52"/>
      <c r="P26" s="8"/>
      <c r="Q26" s="1"/>
      <c r="R26" s="1"/>
      <c r="S26" s="1"/>
      <c r="T26" s="1"/>
      <c r="U26" s="1"/>
      <c r="V26" s="1"/>
      <c r="W26" s="1"/>
      <c r="X26" s="1"/>
      <c r="Y26" s="1"/>
      <c r="Z26" s="1"/>
    </row>
    <row r="27" spans="1:26" ht="315.75" customHeight="1" x14ac:dyDescent="0.2">
      <c r="A27" s="1"/>
      <c r="B27" s="6"/>
      <c r="C27" s="53" t="s">
        <v>25</v>
      </c>
      <c r="D27" s="35"/>
      <c r="E27" s="36" t="str">
        <f>+IF([1]Hoja1!$N$26&gt;=0.5,"Si","No")</f>
        <v>No</v>
      </c>
      <c r="F27" s="32"/>
      <c r="G27" s="38">
        <f>+[1]Hoja1!N26</f>
        <v>0.44117647058823528</v>
      </c>
      <c r="H27" s="32"/>
      <c r="I27" s="54" t="s">
        <v>26</v>
      </c>
      <c r="J27" s="32"/>
      <c r="K27" s="41" t="s">
        <v>23</v>
      </c>
      <c r="L27" s="55"/>
      <c r="M27" s="43" t="s">
        <v>24</v>
      </c>
      <c r="N27" s="44"/>
      <c r="O27" s="45">
        <v>0.44117647058823528</v>
      </c>
      <c r="P27" s="8"/>
      <c r="Q27" s="1"/>
      <c r="R27" s="1"/>
      <c r="S27" s="1"/>
      <c r="T27" s="1"/>
      <c r="U27" s="1"/>
      <c r="V27" s="1"/>
      <c r="W27" s="1"/>
      <c r="X27" s="1"/>
      <c r="Y27" s="1"/>
      <c r="Z27" s="1"/>
    </row>
    <row r="28" spans="1:26" ht="6.75" customHeight="1" x14ac:dyDescent="0.35">
      <c r="A28" s="1"/>
      <c r="B28" s="6"/>
      <c r="C28" s="31"/>
      <c r="D28" s="32"/>
      <c r="E28" s="48"/>
      <c r="F28" s="32"/>
      <c r="G28" s="49"/>
      <c r="H28" s="32"/>
      <c r="I28" s="50"/>
      <c r="J28" s="32"/>
      <c r="K28" s="56" t="s">
        <v>23</v>
      </c>
      <c r="L28" s="32"/>
      <c r="M28" s="51"/>
      <c r="N28" s="51"/>
      <c r="O28" s="52"/>
      <c r="P28" s="8"/>
      <c r="Q28" s="1"/>
      <c r="R28" s="1"/>
      <c r="S28" s="1"/>
      <c r="T28" s="1"/>
      <c r="U28" s="1"/>
      <c r="V28" s="1"/>
      <c r="W28" s="1"/>
      <c r="X28" s="1"/>
      <c r="Y28" s="1"/>
      <c r="Z28" s="1"/>
    </row>
    <row r="29" spans="1:26" ht="261" customHeight="1" x14ac:dyDescent="0.2">
      <c r="A29" s="1"/>
      <c r="B29" s="6"/>
      <c r="C29" s="57" t="s">
        <v>27</v>
      </c>
      <c r="D29" s="35"/>
      <c r="E29" s="36" t="str">
        <f>+IF([1]Hoja1!$N$43&gt;=0.5,"Si","No")</f>
        <v>Si</v>
      </c>
      <c r="F29" s="32"/>
      <c r="G29" s="38">
        <f>+[1]Hoja1!N43</f>
        <v>0.54166666666666663</v>
      </c>
      <c r="H29" s="32"/>
      <c r="I29" s="54" t="s">
        <v>28</v>
      </c>
      <c r="J29" s="58"/>
      <c r="K29" s="41" t="s">
        <v>23</v>
      </c>
      <c r="L29" s="55"/>
      <c r="M29" s="43" t="s">
        <v>24</v>
      </c>
      <c r="N29" s="44"/>
      <c r="O29" s="45">
        <v>0.54166666666666663</v>
      </c>
      <c r="P29" s="8"/>
      <c r="Q29" s="1"/>
      <c r="R29" s="1"/>
      <c r="S29" s="1"/>
      <c r="T29" s="1"/>
      <c r="U29" s="1"/>
      <c r="V29" s="1"/>
      <c r="W29" s="1"/>
      <c r="X29" s="1"/>
      <c r="Y29" s="1"/>
      <c r="Z29" s="1"/>
    </row>
    <row r="30" spans="1:26" ht="6.75" customHeight="1" x14ac:dyDescent="0.35">
      <c r="A30" s="1"/>
      <c r="B30" s="6"/>
      <c r="C30" s="31"/>
      <c r="D30" s="32"/>
      <c r="E30" s="48"/>
      <c r="F30" s="32"/>
      <c r="G30" s="49"/>
      <c r="H30" s="32"/>
      <c r="I30" s="50"/>
      <c r="J30" s="32"/>
      <c r="K30" s="33"/>
      <c r="L30" s="32"/>
      <c r="M30" s="51"/>
      <c r="N30" s="51"/>
      <c r="O30" s="52"/>
      <c r="P30" s="8"/>
      <c r="Q30" s="1"/>
      <c r="R30" s="1"/>
      <c r="S30" s="1"/>
      <c r="T30" s="1"/>
      <c r="U30" s="1"/>
      <c r="V30" s="1"/>
      <c r="W30" s="1"/>
      <c r="X30" s="1"/>
      <c r="Y30" s="1"/>
      <c r="Z30" s="1"/>
    </row>
    <row r="31" spans="1:26" ht="409.5" customHeight="1" x14ac:dyDescent="0.2">
      <c r="A31" s="1"/>
      <c r="B31" s="6"/>
      <c r="C31" s="59" t="s">
        <v>29</v>
      </c>
      <c r="D31" s="35"/>
      <c r="E31" s="36" t="str">
        <f>+IF([1]Hoja1!$N$55&gt;=0.5,"Si","No")</f>
        <v>Si</v>
      </c>
      <c r="F31" s="32"/>
      <c r="G31" s="38">
        <f>+[1]Hoja1!N55</f>
        <v>0.75</v>
      </c>
      <c r="H31" s="32"/>
      <c r="I31" s="39" t="s">
        <v>30</v>
      </c>
      <c r="J31" s="32"/>
      <c r="K31" s="41" t="s">
        <v>23</v>
      </c>
      <c r="L31" s="55"/>
      <c r="M31" s="43" t="s">
        <v>24</v>
      </c>
      <c r="N31" s="44"/>
      <c r="O31" s="45">
        <v>0.75</v>
      </c>
      <c r="P31" s="8"/>
      <c r="Q31" s="1"/>
      <c r="R31" s="1"/>
      <c r="S31" s="1"/>
      <c r="T31" s="1"/>
      <c r="U31" s="1"/>
      <c r="V31" s="1"/>
      <c r="W31" s="1"/>
      <c r="X31" s="1"/>
      <c r="Y31" s="1"/>
      <c r="Z31" s="1"/>
    </row>
    <row r="32" spans="1:26" ht="6.75" customHeight="1" x14ac:dyDescent="0.35">
      <c r="A32" s="1"/>
      <c r="B32" s="6"/>
      <c r="C32" s="31"/>
      <c r="D32" s="32"/>
      <c r="E32" s="48"/>
      <c r="F32" s="32"/>
      <c r="G32" s="49"/>
      <c r="H32" s="32"/>
      <c r="I32" s="50"/>
      <c r="J32" s="32"/>
      <c r="K32" s="33"/>
      <c r="L32" s="32"/>
      <c r="M32" s="51"/>
      <c r="N32" s="51"/>
      <c r="O32" s="52"/>
      <c r="P32" s="8"/>
      <c r="Q32" s="1"/>
      <c r="R32" s="1"/>
      <c r="S32" s="1"/>
      <c r="T32" s="1"/>
      <c r="U32" s="1"/>
      <c r="V32" s="1"/>
      <c r="W32" s="1"/>
      <c r="X32" s="1"/>
      <c r="Y32" s="1"/>
      <c r="Z32" s="1"/>
    </row>
    <row r="33" spans="1:26" ht="337.5" customHeight="1" x14ac:dyDescent="0.2">
      <c r="A33" s="1"/>
      <c r="B33" s="6"/>
      <c r="C33" s="60" t="s">
        <v>31</v>
      </c>
      <c r="D33" s="35"/>
      <c r="E33" s="36" t="str">
        <f>+IF([1]Hoja1!$N$69&gt;=0.5,"Si","No")</f>
        <v>Si</v>
      </c>
      <c r="F33" s="32"/>
      <c r="G33" s="38">
        <f>+[1]Hoja1!N69</f>
        <v>0.6785714285714286</v>
      </c>
      <c r="H33" s="32"/>
      <c r="I33" s="54" t="s">
        <v>32</v>
      </c>
      <c r="J33" s="58"/>
      <c r="K33" s="41" t="s">
        <v>23</v>
      </c>
      <c r="L33" s="55"/>
      <c r="M33" s="43" t="s">
        <v>24</v>
      </c>
      <c r="N33" s="44"/>
      <c r="O33" s="45">
        <v>0.6785714285714286</v>
      </c>
      <c r="P33" s="8"/>
      <c r="Q33" s="1"/>
      <c r="R33" s="1"/>
      <c r="S33" s="1"/>
      <c r="T33" s="1"/>
      <c r="U33" s="1"/>
      <c r="V33" s="1"/>
      <c r="W33" s="1"/>
      <c r="X33" s="1"/>
      <c r="Y33" s="1"/>
      <c r="Z33" s="1"/>
    </row>
    <row r="34" spans="1:26" ht="12.75" customHeight="1" x14ac:dyDescent="0.2">
      <c r="A34" s="1"/>
      <c r="B34" s="6"/>
      <c r="C34" s="61"/>
      <c r="D34" s="61"/>
      <c r="E34" s="17"/>
      <c r="F34" s="1"/>
      <c r="G34" s="1"/>
      <c r="H34" s="1"/>
      <c r="I34" s="1"/>
      <c r="J34" s="1"/>
      <c r="K34" s="1"/>
      <c r="L34" s="1"/>
      <c r="M34" s="62"/>
      <c r="N34" s="62"/>
      <c r="O34" s="62"/>
      <c r="P34" s="8"/>
      <c r="Q34" s="1"/>
      <c r="R34" s="1"/>
      <c r="S34" s="1"/>
      <c r="T34" s="1"/>
      <c r="U34" s="1"/>
      <c r="V34" s="1"/>
      <c r="W34" s="1"/>
      <c r="X34" s="1"/>
      <c r="Y34" s="1"/>
      <c r="Z34" s="1"/>
    </row>
    <row r="35" spans="1:26" ht="12.75" customHeight="1" x14ac:dyDescent="0.2">
      <c r="A35" s="1"/>
      <c r="B35" s="6"/>
      <c r="C35" s="63"/>
      <c r="D35" s="61"/>
      <c r="E35" s="17"/>
      <c r="F35" s="1"/>
      <c r="G35" s="1"/>
      <c r="H35" s="1"/>
      <c r="I35" s="1"/>
      <c r="J35" s="1"/>
      <c r="K35" s="1"/>
      <c r="L35" s="1"/>
      <c r="M35" s="62"/>
      <c r="N35" s="62"/>
      <c r="O35" s="62"/>
      <c r="P35" s="8"/>
      <c r="Q35" s="1"/>
      <c r="R35" s="1"/>
      <c r="S35" s="1"/>
      <c r="T35" s="1"/>
      <c r="U35" s="1"/>
      <c r="V35" s="1"/>
      <c r="W35" s="1"/>
      <c r="X35" s="1"/>
      <c r="Y35" s="1"/>
      <c r="Z35" s="1"/>
    </row>
    <row r="36" spans="1:26" ht="12.75" customHeight="1" x14ac:dyDescent="0.2">
      <c r="A36" s="1"/>
      <c r="B36" s="6"/>
      <c r="C36" s="64"/>
      <c r="D36" s="1"/>
      <c r="E36" s="1"/>
      <c r="F36" s="1"/>
      <c r="G36" s="1"/>
      <c r="H36" s="1"/>
      <c r="I36" s="1"/>
      <c r="J36" s="1"/>
      <c r="K36" s="1"/>
      <c r="L36" s="1"/>
      <c r="M36" s="1"/>
      <c r="N36" s="1"/>
      <c r="O36" s="1"/>
      <c r="P36" s="8"/>
      <c r="Q36" s="1"/>
      <c r="R36" s="1"/>
      <c r="S36" s="1"/>
      <c r="T36" s="1"/>
      <c r="U36" s="1"/>
      <c r="V36" s="1"/>
      <c r="W36" s="1"/>
      <c r="X36" s="1"/>
      <c r="Y36" s="1"/>
      <c r="Z36" s="1"/>
    </row>
    <row r="37" spans="1:26" ht="12.75" customHeight="1" thickBot="1" x14ac:dyDescent="0.25">
      <c r="A37" s="1"/>
      <c r="B37" s="65"/>
      <c r="C37" s="66"/>
      <c r="D37" s="66"/>
      <c r="E37" s="66"/>
      <c r="F37" s="66"/>
      <c r="G37" s="66"/>
      <c r="H37" s="66"/>
      <c r="I37" s="66"/>
      <c r="J37" s="66"/>
      <c r="K37" s="66"/>
      <c r="L37" s="66"/>
      <c r="M37" s="66"/>
      <c r="N37" s="66"/>
      <c r="O37" s="66"/>
      <c r="P37" s="67"/>
      <c r="Q37" s="1"/>
      <c r="R37" s="1"/>
      <c r="S37" s="1"/>
      <c r="T37" s="1"/>
      <c r="U37" s="1"/>
      <c r="V37" s="1"/>
      <c r="W37" s="1"/>
      <c r="X37" s="1"/>
      <c r="Y37" s="1"/>
      <c r="Z37" s="1"/>
    </row>
    <row r="38" spans="1:26" ht="28.5" customHeight="1" thickTop="1" x14ac:dyDescent="0.2">
      <c r="A38" s="1"/>
      <c r="B38" s="68" t="s">
        <v>33</v>
      </c>
      <c r="C38" s="1"/>
      <c r="D38" s="1"/>
      <c r="E38" s="68" t="s">
        <v>34</v>
      </c>
      <c r="F38" s="1"/>
      <c r="G38" s="1"/>
      <c r="H38" s="1"/>
      <c r="I38" s="1"/>
      <c r="J38" s="1"/>
      <c r="K38" s="1"/>
      <c r="L38" s="1"/>
      <c r="M38" s="1"/>
      <c r="N38" s="1"/>
      <c r="O38" s="1"/>
      <c r="P38" s="1"/>
      <c r="Q38" s="1"/>
      <c r="R38" s="1"/>
      <c r="S38" s="1"/>
      <c r="T38" s="1"/>
      <c r="U38" s="1"/>
      <c r="V38" s="1"/>
      <c r="W38" s="1"/>
      <c r="X38" s="1"/>
      <c r="Y38" s="1"/>
      <c r="Z38" s="1"/>
    </row>
    <row r="39" spans="1:26" ht="19.5" customHeight="1" x14ac:dyDescent="0.2">
      <c r="B39" s="69" t="s">
        <v>35</v>
      </c>
      <c r="E39" s="48" t="s">
        <v>36</v>
      </c>
      <c r="F39" s="1"/>
      <c r="G39" s="1"/>
      <c r="H39" s="1"/>
      <c r="I39" s="1"/>
      <c r="J39" s="1"/>
      <c r="K39" s="1"/>
      <c r="M39" s="1"/>
    </row>
    <row r="40" spans="1:26" ht="20.25" customHeight="1" x14ac:dyDescent="0.2">
      <c r="A40" s="1"/>
      <c r="B40" s="70" t="s">
        <v>37</v>
      </c>
      <c r="C40" s="1"/>
      <c r="D40" s="1"/>
      <c r="E40" s="72" t="s">
        <v>38</v>
      </c>
      <c r="F40" s="1"/>
      <c r="G40" s="1"/>
      <c r="H40" s="1"/>
      <c r="I40" s="1"/>
      <c r="J40" s="1"/>
      <c r="K40" s="1"/>
      <c r="L40" s="1"/>
      <c r="M40" s="1"/>
      <c r="N40" s="1"/>
      <c r="O40" s="1"/>
      <c r="P40" s="1"/>
      <c r="Q40" s="1"/>
      <c r="R40" s="1"/>
      <c r="S40" s="1"/>
      <c r="T40" s="1"/>
      <c r="U40" s="1"/>
      <c r="V40" s="1"/>
      <c r="W40" s="1"/>
      <c r="X40" s="1"/>
      <c r="Y40" s="1"/>
      <c r="Z40" s="1"/>
    </row>
    <row r="41" spans="1:26" ht="19.5" customHeight="1" x14ac:dyDescent="0.2">
      <c r="A41" s="1"/>
      <c r="B41" s="70" t="s">
        <v>39</v>
      </c>
      <c r="C41" s="68"/>
      <c r="D41" s="1"/>
      <c r="E41" s="71" t="s">
        <v>40</v>
      </c>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68" t="s">
        <v>41</v>
      </c>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68" t="s">
        <v>42</v>
      </c>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row r="235" spans="1:26" ht="15.75" customHeight="1" x14ac:dyDescent="0.2"/>
    <row r="236" spans="1:26" ht="15.75" customHeight="1" x14ac:dyDescent="0.2"/>
    <row r="237" spans="1:26" ht="15.75" customHeight="1" x14ac:dyDescent="0.2"/>
    <row r="238" spans="1:26" ht="15.75" customHeight="1" x14ac:dyDescent="0.2"/>
    <row r="239" spans="1:26" ht="15.75" customHeight="1" x14ac:dyDescent="0.2"/>
    <row r="240" spans="1:2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1" priority="1" operator="between">
      <formula>0.76</formula>
      <formula>1</formula>
    </cfRule>
  </conditionalFormatting>
  <conditionalFormatting sqref="G25 G27 G29 G31 G33">
    <cfRule type="cellIs" dxfId="20" priority="2" operator="between">
      <formula>0.51</formula>
      <formula>0.75</formula>
    </cfRule>
  </conditionalFormatting>
  <conditionalFormatting sqref="G25 G27 G29 G31 G33">
    <cfRule type="cellIs" dxfId="19" priority="3" operator="between">
      <formula>0.26</formula>
      <formula>0.5</formula>
    </cfRule>
  </conditionalFormatting>
  <conditionalFormatting sqref="M7">
    <cfRule type="cellIs" dxfId="18" priority="4" operator="between">
      <formula>0.76</formula>
      <formula>1</formula>
    </cfRule>
  </conditionalFormatting>
  <conditionalFormatting sqref="M7">
    <cfRule type="cellIs" dxfId="17" priority="5" operator="between">
      <formula>0.51</formula>
      <formula>0.75</formula>
    </cfRule>
  </conditionalFormatting>
  <conditionalFormatting sqref="M7">
    <cfRule type="cellIs" dxfId="16" priority="6" operator="between">
      <formula>0.26</formula>
      <formula>0.5</formula>
    </cfRule>
  </conditionalFormatting>
  <conditionalFormatting sqref="M7">
    <cfRule type="cellIs" dxfId="15" priority="7" operator="between">
      <formula>0</formula>
      <formula>0.25</formula>
    </cfRule>
  </conditionalFormatting>
  <conditionalFormatting sqref="K25">
    <cfRule type="cellIs" dxfId="14" priority="8" operator="between">
      <formula>0.76</formula>
      <formula>1</formula>
    </cfRule>
  </conditionalFormatting>
  <conditionalFormatting sqref="K25">
    <cfRule type="cellIs" dxfId="13" priority="9" operator="between">
      <formula>0.51</formula>
      <formula>0.75</formula>
    </cfRule>
  </conditionalFormatting>
  <conditionalFormatting sqref="K25">
    <cfRule type="cellIs" dxfId="12" priority="10" operator="between">
      <formula>0.26</formula>
      <formula>0.5</formula>
    </cfRule>
  </conditionalFormatting>
  <conditionalFormatting sqref="K27">
    <cfRule type="cellIs" dxfId="11" priority="11" operator="between">
      <formula>0.76</formula>
      <formula>1</formula>
    </cfRule>
  </conditionalFormatting>
  <conditionalFormatting sqref="K27">
    <cfRule type="cellIs" dxfId="10" priority="12" operator="between">
      <formula>0.51</formula>
      <formula>0.75</formula>
    </cfRule>
  </conditionalFormatting>
  <conditionalFormatting sqref="K27">
    <cfRule type="cellIs" dxfId="9" priority="13" operator="between">
      <formula>0.26</formula>
      <formula>0.5</formula>
    </cfRule>
  </conditionalFormatting>
  <conditionalFormatting sqref="K29">
    <cfRule type="cellIs" dxfId="8" priority="14" operator="between">
      <formula>0.76</formula>
      <formula>1</formula>
    </cfRule>
  </conditionalFormatting>
  <conditionalFormatting sqref="K29">
    <cfRule type="cellIs" dxfId="7" priority="15" operator="between">
      <formula>0.51</formula>
      <formula>0.75</formula>
    </cfRule>
  </conditionalFormatting>
  <conditionalFormatting sqref="K29">
    <cfRule type="cellIs" dxfId="6" priority="16" operator="between">
      <formula>0.26</formula>
      <formula>0.5</formula>
    </cfRule>
  </conditionalFormatting>
  <conditionalFormatting sqref="K31">
    <cfRule type="cellIs" dxfId="5" priority="17" operator="between">
      <formula>0.76</formula>
      <formula>1</formula>
    </cfRule>
  </conditionalFormatting>
  <conditionalFormatting sqref="K31">
    <cfRule type="cellIs" dxfId="4" priority="18" operator="between">
      <formula>0.51</formula>
      <formula>0.75</formula>
    </cfRule>
  </conditionalFormatting>
  <conditionalFormatting sqref="K31">
    <cfRule type="cellIs" dxfId="3" priority="19" operator="between">
      <formula>0.26</formula>
      <formula>0.5</formula>
    </cfRule>
  </conditionalFormatting>
  <conditionalFormatting sqref="K33">
    <cfRule type="cellIs" dxfId="2" priority="20" operator="between">
      <formula>0.76</formula>
      <formula>1</formula>
    </cfRule>
  </conditionalFormatting>
  <conditionalFormatting sqref="K33">
    <cfRule type="cellIs" dxfId="1" priority="21" operator="between">
      <formula>0.51</formula>
      <formula>0.75</formula>
    </cfRule>
  </conditionalFormatting>
  <conditionalFormatting sqref="K33">
    <cfRule type="cellIs" dxfId="0" priority="22" operator="between">
      <formula>0.26</formula>
      <formula>0.5</formula>
    </cfRule>
  </conditionalFormatting>
  <dataValidations count="2">
    <dataValidation type="list" allowBlank="1" showErrorMessage="1" sqref="N19:O20 E20:E21">
      <formula1>"Si,No"</formula1>
    </dataValidation>
    <dataValidation type="list" allowBlank="1" showErrorMessage="1" sqref="E19">
      <formula1>"Si,No,En proceso"</formula1>
    </dataValidation>
  </dataValidations>
  <pageMargins left="0.7" right="0.7" top="0.75" bottom="0.75" header="0" footer="0"/>
  <pageSetup scale="21" orientation="portrait" r:id="rId1"/>
  <rowBreaks count="1" manualBreakCount="1">
    <brk id="47" max="16383" man="1"/>
  </rowBreaks>
  <colBreaks count="1" manualBreakCount="1">
    <brk id="21" max="2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Conclusiones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Carolina  Ibarra Romero</dc:creator>
  <cp:lastModifiedBy>Lilia Carolina  Ibarra Romero</cp:lastModifiedBy>
  <dcterms:created xsi:type="dcterms:W3CDTF">2020-07-30T23:57:10Z</dcterms:created>
  <dcterms:modified xsi:type="dcterms:W3CDTF">2020-07-31T00:29:31Z</dcterms:modified>
</cp:coreProperties>
</file>