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PAO SDTH\IDIGER\DOCUMENTOS 24.06.2021\DOCUMENTOS\Gestion Contractual\Formatos\2023\"/>
    </mc:Choice>
  </mc:AlternateContent>
  <xr:revisionPtr revIDLastSave="0" documentId="8_{656A6E4A-C42A-4764-9664-E6F39DFB66AF}" xr6:coauthVersionLast="47" xr6:coauthVersionMax="47" xr10:uidLastSave="{00000000-0000-0000-0000-000000000000}"/>
  <bookViews>
    <workbookView xWindow="-120" yWindow="-120" windowWidth="20730" windowHeight="10545" xr2:uid="{00000000-000D-0000-FFFF-FFFF00000000}"/>
  </bookViews>
  <sheets>
    <sheet name="GC-FT-29" sheetId="1" r:id="rId1"/>
  </sheets>
  <definedNames>
    <definedName name="_xlnm.Print_Area" localSheetId="0">'GC-FT-29'!$A$1:$V$46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D32" i="1"/>
  <c r="U7" i="1" l="1"/>
  <c r="V7" i="1" l="1"/>
</calcChain>
</file>

<file path=xl/sharedStrings.xml><?xml version="1.0" encoding="utf-8"?>
<sst xmlns="http://schemas.openxmlformats.org/spreadsheetml/2006/main" count="80" uniqueCount="69">
  <si>
    <t>VIGENCIA</t>
  </si>
  <si>
    <t>DESDE</t>
  </si>
  <si>
    <t>HASTA</t>
  </si>
  <si>
    <t>valor de garantía (SMMLV)</t>
  </si>
  <si>
    <t>SMMLV</t>
  </si>
  <si>
    <t>VALOR DEL CONTRATO EN PESOS</t>
  </si>
  <si>
    <t>VALOR DEL CONTRATO EN SALARIOS MINIMOS (SMMLV)</t>
  </si>
  <si>
    <t>Valor de la garantía en SMMLV</t>
  </si>
  <si>
    <t>Adición</t>
  </si>
  <si>
    <t>Prórroga</t>
  </si>
  <si>
    <t>Suspensión</t>
  </si>
  <si>
    <t xml:space="preserve"> APROBACIÓN DE GARANTÍAS </t>
  </si>
  <si>
    <t>Reanudación</t>
  </si>
  <si>
    <t>Otro</t>
  </si>
  <si>
    <t>Otroí</t>
  </si>
  <si>
    <t>Reinicio</t>
  </si>
  <si>
    <t>Marque con un X las opciones que aplican</t>
  </si>
  <si>
    <t>Número de la póliza</t>
  </si>
  <si>
    <t>Fecha de la Póliza</t>
  </si>
  <si>
    <r>
      <t xml:space="preserve">Tomador </t>
    </r>
    <r>
      <rPr>
        <sz val="10"/>
        <color theme="1"/>
        <rFont val="Arial"/>
        <family val="2"/>
      </rPr>
      <t>(Nombre del Contratista)</t>
    </r>
  </si>
  <si>
    <t>Pago anticipado</t>
  </si>
  <si>
    <t>Buen manejo y correcta inversión del anticipo</t>
  </si>
  <si>
    <t>Pago de salarios, prestaciones sociales legales e indemnizaciones laborales</t>
  </si>
  <si>
    <t>Calidad y correcto funcionamiento de los bienes y equipos suministrados</t>
  </si>
  <si>
    <t>Calidad del servicio</t>
  </si>
  <si>
    <t>V/r con adiciones</t>
  </si>
  <si>
    <t>Ponga el v/r en cifras</t>
  </si>
  <si>
    <t>V/r inicial del contrato</t>
  </si>
  <si>
    <t>Señale con una “X” según los amparos solicitados en el contrato</t>
  </si>
  <si>
    <t>AMPAROS DE CUMPLIMIENTO</t>
  </si>
  <si>
    <t>GARANTIA DE RESPONSABILIDAD CIVIL EXTRACONTRACTUAL</t>
  </si>
  <si>
    <t>V/R SMLMV ACTUALIZADO A CADA VIGENCIA</t>
  </si>
  <si>
    <t>dd/mm/aaaa</t>
  </si>
  <si>
    <r>
      <t xml:space="preserve">Otro: </t>
    </r>
    <r>
      <rPr>
        <sz val="8"/>
        <color theme="1"/>
        <rFont val="Arial"/>
        <family val="2"/>
      </rPr>
      <t>(especifique cuál)</t>
    </r>
  </si>
  <si>
    <t>DIGITE EL VALOR ASEGURADO EN PESOS</t>
  </si>
  <si>
    <t>Indique V/R Contrato</t>
  </si>
  <si>
    <t>Indique N de Salarios asegurados: (200,300,400,500 o 5%) *Ver nota al final. Decreto 1082</t>
  </si>
  <si>
    <t xml:space="preserve">Elaboró:  			</t>
  </si>
  <si>
    <t xml:space="preserve">Revisó: </t>
  </si>
  <si>
    <t>Nombres y Apellidos</t>
  </si>
  <si>
    <t>COORDINADOR DE CONTRATACIÓN</t>
  </si>
  <si>
    <t>Cargo</t>
  </si>
  <si>
    <t>Cumplimiento del contrato</t>
  </si>
  <si>
    <t>Nombre de la aseguradora</t>
  </si>
  <si>
    <t xml:space="preserve">                             Firma</t>
  </si>
  <si>
    <r>
      <t xml:space="preserve">Pago anticipado: </t>
    </r>
    <r>
      <rPr>
        <sz val="8"/>
        <color theme="1"/>
        <rFont val="Arial"/>
        <family val="2"/>
      </rPr>
      <t>por el</t>
    </r>
    <r>
      <rPr>
        <sz val="8"/>
        <rFont val="Arial"/>
        <family val="2"/>
      </rPr>
      <t xml:space="preserve"> (100%) </t>
    </r>
    <r>
      <rPr>
        <sz val="8"/>
        <color theme="1"/>
        <rFont val="Arial"/>
        <family val="2"/>
      </rPr>
      <t>del monto del pago anticipado, vigente por el plazo del contrato y ____________ meses más.</t>
    </r>
  </si>
  <si>
    <r>
      <t xml:space="preserve">Pago de salarios, prestaciones sociales legales e indemnizaciones laborales: </t>
    </r>
    <r>
      <rPr>
        <sz val="8"/>
        <color theme="1"/>
        <rFont val="Arial"/>
        <family val="2"/>
      </rPr>
      <t>por el (__%) del valor del contrato, vigente por el plazo de ejecución del contrato y tres (3) años más.</t>
    </r>
  </si>
  <si>
    <r>
      <t xml:space="preserve">Calidad y correcto funcionamiento de los bienes y equipos suministrados: </t>
    </r>
    <r>
      <rPr>
        <sz val="8"/>
        <color theme="1"/>
        <rFont val="Arial"/>
        <family val="2"/>
      </rPr>
      <t xml:space="preserve">por el (__%)  del valor del contrato, vigente por el plazo de ejecución del contrato y ____ meses más. </t>
    </r>
  </si>
  <si>
    <r>
      <t xml:space="preserve">Calidad del servicio:  </t>
    </r>
    <r>
      <rPr>
        <sz val="8"/>
        <color theme="1"/>
        <rFont val="Arial"/>
        <family val="2"/>
      </rPr>
      <t xml:space="preserve">por el (__%) del valor del contrato vigente por el plazo de ejecución del contrato y ___ meses más. </t>
    </r>
  </si>
  <si>
    <r>
      <t xml:space="preserve">Cumplimiento: </t>
    </r>
    <r>
      <rPr>
        <sz val="8"/>
        <color theme="1"/>
        <rFont val="Arial"/>
        <family val="2"/>
      </rPr>
      <t xml:space="preserve">por el (__%) del valor del contrato, vigente por el plazo del contrato y ____________ meses más.  </t>
    </r>
  </si>
  <si>
    <t>Fecha de aprobación del contrato en la plataforma</t>
  </si>
  <si>
    <t>Cesión</t>
  </si>
  <si>
    <t>Otrosí: modificaciones que implique ajustar la garantía</t>
  </si>
  <si>
    <t>V/R SMLMV del contrato (formula automática)</t>
  </si>
  <si>
    <t>Indique el V/R asegurado
(formula automática)</t>
  </si>
  <si>
    <t>Indique V/R asegurado en la póliza</t>
  </si>
  <si>
    <r>
      <t xml:space="preserve"> De acuerdo con lo anterior se procede a expedir la aprobación de la garantía el día: </t>
    </r>
    <r>
      <rPr>
        <sz val="10"/>
        <color theme="1"/>
        <rFont val="Arial"/>
        <family val="2"/>
      </rPr>
      <t>dd/mm/aaaa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</si>
  <si>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Artículo 2.2.1.2.3.1.17. Suficiencia del seguro de responsabilidad civil extracontractual. El valor asegurado por los contratos de seguro que amparan la responsabilidad civil extracontractual no debe ser inferior a:
1.    Doscientos (200) SMMLV para contratos cuyo valor sea inferior o igual a mil quinientos (1.500) SMMLV.
2.    Trescientos (300) SMMLV para contratos cuyo valor sea superior a mil quinientos (1.500) SMMLV e inferior o igual a dos mil quinientos (2.500) SMMLV.
3.    Cuatrocientos (400) SMMLV para contratos cuyo valor sea superior a dos mil quinientos (2.500) SMMLV e inferior o igual a cinco mil (5.000) SMMLV.
4.    Quinientos (500) SMMLV para contratos cuyo valor sea superior a cinco mil (5.000) SMMLV e inferior o igual a diez mil (10.000) SMMLV.
5.    El cinco por ciento (5%) del valor del contrato cuando este sea superior a diez mil (10.000) SMMLV, caso en el cual el valor asegurado debe ser máximo setenta y cinco mil (75.000) SMMLV.
La vigencia de esta garantía deberá ser igual al período de ejecución del contrato.
</t>
    </r>
  </si>
  <si>
    <t>indicar el numero del anexo aprobado</t>
  </si>
  <si>
    <t>Verificación de la póliza</t>
  </si>
  <si>
    <t>colocar la fecha en la cual se hizo la verificación en la pagina de la aseguradora</t>
  </si>
  <si>
    <t>N de Contrato (orden de compra) y/o convenio</t>
  </si>
  <si>
    <t>JEFE DE OFICINA  JURÍDICA</t>
  </si>
  <si>
    <r>
      <t xml:space="preserve">Buen manejo y correcta inversión del anticipo: </t>
    </r>
    <r>
      <rPr>
        <sz val="8"/>
        <color theme="1"/>
        <rFont val="Arial"/>
        <family val="2"/>
      </rPr>
      <t>por el (100%) del monto del anticipo, vigente por el plazo del contrato y ____________ meses más</t>
    </r>
    <r>
      <rPr>
        <sz val="8"/>
        <color rgb="FF2E74B5"/>
        <rFont val="Arial"/>
        <family val="2"/>
      </rPr>
      <t xml:space="preserve">. </t>
    </r>
  </si>
  <si>
    <r>
      <t xml:space="preserve">Código: </t>
    </r>
    <r>
      <rPr>
        <sz val="10"/>
        <rFont val="Arial"/>
        <family val="2"/>
      </rPr>
      <t>GC-FT-29</t>
    </r>
  </si>
  <si>
    <r>
      <t xml:space="preserve">Página: </t>
    </r>
    <r>
      <rPr>
        <sz val="10"/>
        <rFont val="Arial"/>
        <family val="2"/>
      </rPr>
      <t>1 de 1</t>
    </r>
  </si>
  <si>
    <r>
      <t xml:space="preserve">Vigente desde: </t>
    </r>
    <r>
      <rPr>
        <sz val="10"/>
        <rFont val="Arial"/>
        <family val="2"/>
      </rPr>
      <t>22/03/2023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</si>
  <si>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Si este documento se encuentra impreso se considera Copia no Controlada. La versión vigente está publicada en el sitio web del Instituto Distrital de la Gestión del Riesgo y Cambio Climático.</t>
    </r>
  </si>
  <si>
    <r>
      <t xml:space="preserve">Versión:  </t>
    </r>
    <r>
      <rPr>
        <sz val="10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</si>
</sst>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€&quot;_-;\-* #,##0\ &quot;€&quot;_-;_-* &quot;-&quot;\ &quot;€&quot;_-;_-@_-"/>
    <numFmt numFmtId="165" formatCode="0.00000"/>
    <numFmt numFmtId="166" formatCode="[$$-240A]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sz val="8"/>
      <color rgb="FF2E74B5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13" xfId="0" applyNumberFormat="1" applyFont="1" applyBorder="1"/>
    <xf numFmtId="1" fontId="5" fillId="0" borderId="13" xfId="0" applyNumberFormat="1" applyFont="1" applyBorder="1" applyAlignment="1">
      <alignment wrapText="1"/>
    </xf>
    <xf numFmtId="164" fontId="5" fillId="0" borderId="13" xfId="1" applyFont="1" applyBorder="1" applyProtection="1"/>
    <xf numFmtId="165" fontId="5" fillId="0" borderId="13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vertical="center" wrapText="1"/>
    </xf>
    <xf numFmtId="0" fontId="5" fillId="4" borderId="0" xfId="0" applyFont="1" applyFill="1"/>
    <xf numFmtId="0" fontId="5" fillId="0" borderId="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3">
    <cellStyle name="Moneda [0]" xfId="1" builtinId="7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57150</xdr:rowOff>
    </xdr:from>
    <xdr:to>
      <xdr:col>1</xdr:col>
      <xdr:colOff>420448</xdr:colOff>
      <xdr:row>3</xdr:row>
      <xdr:rowOff>238125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57150"/>
          <a:ext cx="925272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GridLines="0" tabSelected="1" view="pageBreakPreview" topLeftCell="A35" zoomScaleNormal="100" zoomScaleSheetLayoutView="100" workbookViewId="0">
      <selection activeCell="A45" sqref="A45:N46"/>
    </sheetView>
  </sheetViews>
  <sheetFormatPr baseColWidth="10" defaultColWidth="11.42578125" defaultRowHeight="12.75" x14ac:dyDescent="0.2"/>
  <cols>
    <col min="1" max="1" width="13.5703125" style="2" customWidth="1"/>
    <col min="2" max="2" width="11.42578125" style="2"/>
    <col min="3" max="3" width="13.28515625" style="2" customWidth="1"/>
    <col min="4" max="4" width="25.85546875" style="2" customWidth="1"/>
    <col min="5" max="5" width="14.5703125" style="2" customWidth="1"/>
    <col min="6" max="6" width="15" style="2" customWidth="1"/>
    <col min="7" max="7" width="5.42578125" style="2" customWidth="1"/>
    <col min="8" max="8" width="13.5703125" style="2" customWidth="1"/>
    <col min="9" max="9" width="15.42578125" style="2" customWidth="1"/>
    <col min="10" max="10" width="10.42578125" style="2" customWidth="1"/>
    <col min="11" max="11" width="9.42578125" style="2" customWidth="1"/>
    <col min="12" max="12" width="23.42578125" style="2" customWidth="1"/>
    <col min="13" max="13" width="14.7109375" style="2" customWidth="1"/>
    <col min="14" max="14" width="17.42578125" style="2" customWidth="1"/>
    <col min="15" max="15" width="11.42578125" style="2" hidden="1" customWidth="1"/>
    <col min="16" max="16" width="21.42578125" style="2" hidden="1" customWidth="1"/>
    <col min="17" max="19" width="11.42578125" style="2" hidden="1" customWidth="1"/>
    <col min="20" max="20" width="31" style="2" hidden="1" customWidth="1"/>
    <col min="21" max="21" width="34.42578125" style="2" hidden="1" customWidth="1"/>
    <col min="22" max="22" width="23.42578125" style="2" hidden="1" customWidth="1"/>
    <col min="23" max="16384" width="11.42578125" style="2"/>
  </cols>
  <sheetData>
    <row r="1" spans="1:22" ht="24.95" customHeight="1" x14ac:dyDescent="0.2">
      <c r="A1" s="26"/>
      <c r="B1" s="26"/>
      <c r="C1" s="27" t="s">
        <v>11</v>
      </c>
      <c r="D1" s="28"/>
      <c r="E1" s="28"/>
      <c r="F1" s="28"/>
      <c r="G1" s="28"/>
      <c r="H1" s="28"/>
      <c r="I1" s="28"/>
      <c r="J1" s="28"/>
      <c r="K1" s="28"/>
      <c r="L1" s="29"/>
      <c r="M1" s="36" t="s">
        <v>64</v>
      </c>
      <c r="N1" s="37"/>
      <c r="P1" s="3"/>
      <c r="Q1" s="3"/>
      <c r="R1" s="3"/>
      <c r="S1" s="3"/>
      <c r="T1" s="3"/>
      <c r="U1" s="3"/>
      <c r="V1" s="3">
        <v>877820</v>
      </c>
    </row>
    <row r="2" spans="1:22" ht="24.95" customHeight="1" thickBot="1" x14ac:dyDescent="0.25">
      <c r="A2" s="26"/>
      <c r="B2" s="26"/>
      <c r="C2" s="30"/>
      <c r="D2" s="31"/>
      <c r="E2" s="31"/>
      <c r="F2" s="31"/>
      <c r="G2" s="31"/>
      <c r="H2" s="31"/>
      <c r="I2" s="31"/>
      <c r="J2" s="31"/>
      <c r="K2" s="31"/>
      <c r="L2" s="32"/>
      <c r="M2" s="36" t="s">
        <v>68</v>
      </c>
      <c r="N2" s="37"/>
      <c r="P2" s="3"/>
      <c r="Q2" s="3"/>
      <c r="R2" s="3"/>
      <c r="S2" s="3"/>
      <c r="T2" s="3"/>
      <c r="U2" s="3"/>
      <c r="V2" s="3"/>
    </row>
    <row r="3" spans="1:22" ht="24.95" customHeight="1" thickBot="1" x14ac:dyDescent="0.25">
      <c r="A3" s="26"/>
      <c r="B3" s="26"/>
      <c r="C3" s="30"/>
      <c r="D3" s="31"/>
      <c r="E3" s="31"/>
      <c r="F3" s="31"/>
      <c r="G3" s="31"/>
      <c r="H3" s="31"/>
      <c r="I3" s="31"/>
      <c r="J3" s="31"/>
      <c r="K3" s="31"/>
      <c r="L3" s="32"/>
      <c r="M3" s="36" t="s">
        <v>65</v>
      </c>
      <c r="N3" s="37"/>
      <c r="P3" s="2" t="s">
        <v>3</v>
      </c>
      <c r="Q3" s="2" t="s">
        <v>4</v>
      </c>
      <c r="R3" s="2" t="s">
        <v>4</v>
      </c>
      <c r="S3" s="3"/>
      <c r="T3" s="4" t="s">
        <v>5</v>
      </c>
      <c r="U3" s="5" t="s">
        <v>6</v>
      </c>
      <c r="V3" s="5" t="s">
        <v>7</v>
      </c>
    </row>
    <row r="4" spans="1:22" ht="24.95" customHeight="1" thickBot="1" x14ac:dyDescent="0.25">
      <c r="A4" s="26"/>
      <c r="B4" s="26"/>
      <c r="C4" s="33"/>
      <c r="D4" s="34"/>
      <c r="E4" s="34"/>
      <c r="F4" s="34"/>
      <c r="G4" s="34"/>
      <c r="H4" s="34"/>
      <c r="I4" s="34"/>
      <c r="J4" s="34"/>
      <c r="K4" s="34"/>
      <c r="L4" s="35"/>
      <c r="M4" s="36" t="s">
        <v>66</v>
      </c>
      <c r="N4" s="37"/>
      <c r="S4" s="3"/>
      <c r="T4" s="4"/>
      <c r="U4" s="5"/>
      <c r="V4" s="5"/>
    </row>
    <row r="5" spans="1:22" ht="21" customHeight="1" thickBot="1" x14ac:dyDescent="0.25">
      <c r="A5" s="44" t="s">
        <v>61</v>
      </c>
      <c r="B5" s="45"/>
      <c r="C5" s="46"/>
      <c r="D5" s="73"/>
      <c r="E5" s="74"/>
      <c r="F5" s="44" t="s">
        <v>50</v>
      </c>
      <c r="G5" s="45"/>
      <c r="H5" s="46"/>
      <c r="I5" s="38" t="s">
        <v>32</v>
      </c>
      <c r="J5" s="38"/>
      <c r="K5" s="72" t="s">
        <v>28</v>
      </c>
      <c r="L5" s="72"/>
      <c r="M5" s="72"/>
      <c r="N5" s="72"/>
      <c r="P5" s="3">
        <v>200</v>
      </c>
      <c r="Q5" s="3">
        <v>0</v>
      </c>
      <c r="R5" s="3">
        <v>1500</v>
      </c>
      <c r="S5" s="3"/>
      <c r="T5" s="4"/>
      <c r="U5" s="4"/>
      <c r="V5" s="4"/>
    </row>
    <row r="6" spans="1:22" ht="27.75" customHeight="1" thickBot="1" x14ac:dyDescent="0.25">
      <c r="A6" s="47"/>
      <c r="B6" s="48"/>
      <c r="C6" s="49"/>
      <c r="D6" s="75"/>
      <c r="E6" s="76"/>
      <c r="F6" s="47"/>
      <c r="G6" s="48"/>
      <c r="H6" s="49"/>
      <c r="I6" s="38"/>
      <c r="J6" s="38"/>
      <c r="K6" s="72"/>
      <c r="L6" s="72"/>
      <c r="M6" s="72"/>
      <c r="N6" s="72"/>
      <c r="P6" s="3"/>
      <c r="Q6" s="3"/>
      <c r="R6" s="3"/>
      <c r="S6" s="3"/>
      <c r="T6" s="4"/>
      <c r="U6" s="4"/>
      <c r="V6" s="4"/>
    </row>
    <row r="7" spans="1:22" ht="34.5" customHeight="1" thickBot="1" x14ac:dyDescent="0.25">
      <c r="A7" s="47"/>
      <c r="B7" s="48"/>
      <c r="C7" s="49"/>
      <c r="D7" s="75"/>
      <c r="E7" s="76"/>
      <c r="F7" s="47"/>
      <c r="G7" s="48"/>
      <c r="H7" s="49"/>
      <c r="I7" s="38"/>
      <c r="J7" s="38"/>
      <c r="K7" s="25"/>
      <c r="L7" s="42" t="s">
        <v>63</v>
      </c>
      <c r="M7" s="43"/>
      <c r="N7" s="43"/>
      <c r="P7" s="3">
        <v>300</v>
      </c>
      <c r="Q7" s="3">
        <v>1501</v>
      </c>
      <c r="R7" s="3">
        <v>2500</v>
      </c>
      <c r="S7" s="3"/>
      <c r="T7" s="6">
        <v>4000000</v>
      </c>
      <c r="U7" s="7">
        <f>+T7/V1</f>
        <v>4.5567428402178125</v>
      </c>
      <c r="V7" s="4" t="e">
        <f>+IF(AND(U7&gt;=$B$5,U7&lt;=$C$5),$A$5,IF(AND(U7&gt;=$L$7,U7&lt;=#REF!),$K$7,IF(AND(U7&gt;=$L$8,U7&lt;=$C$8),$K$8,IF(AND(U7&gt;=$L$9,U7&lt;=$C$9),$K$9,IF(U7&gt;=$L$10,U7*5%,"error")))))</f>
        <v>#REF!</v>
      </c>
    </row>
    <row r="8" spans="1:22" ht="36.75" customHeight="1" x14ac:dyDescent="0.2">
      <c r="A8" s="50"/>
      <c r="B8" s="51"/>
      <c r="C8" s="52"/>
      <c r="D8" s="77"/>
      <c r="E8" s="78"/>
      <c r="F8" s="50"/>
      <c r="G8" s="51"/>
      <c r="H8" s="52"/>
      <c r="I8" s="38"/>
      <c r="J8" s="38"/>
      <c r="K8" s="19"/>
      <c r="L8" s="40" t="s">
        <v>45</v>
      </c>
      <c r="M8" s="41"/>
      <c r="N8" s="41"/>
      <c r="P8" s="3">
        <v>400</v>
      </c>
      <c r="Q8" s="3">
        <v>2501</v>
      </c>
      <c r="R8" s="3">
        <v>5000</v>
      </c>
      <c r="S8" s="3"/>
      <c r="T8" s="3"/>
      <c r="U8" s="3"/>
      <c r="V8" s="3"/>
    </row>
    <row r="9" spans="1:22" ht="48" customHeight="1" x14ac:dyDescent="0.2">
      <c r="A9" s="44" t="s">
        <v>16</v>
      </c>
      <c r="B9" s="45"/>
      <c r="C9" s="46"/>
      <c r="D9" s="13" t="s">
        <v>8</v>
      </c>
      <c r="E9" s="12"/>
      <c r="F9" s="39" t="s">
        <v>10</v>
      </c>
      <c r="G9" s="39" t="s">
        <v>12</v>
      </c>
      <c r="H9" s="17"/>
      <c r="I9" s="13" t="s">
        <v>51</v>
      </c>
      <c r="J9" s="18"/>
      <c r="K9" s="19"/>
      <c r="L9" s="40" t="s">
        <v>49</v>
      </c>
      <c r="M9" s="41"/>
      <c r="N9" s="41"/>
      <c r="P9" s="3">
        <v>500</v>
      </c>
      <c r="Q9" s="3">
        <v>5001</v>
      </c>
      <c r="R9" s="3">
        <v>10000</v>
      </c>
      <c r="S9" s="3"/>
      <c r="T9" s="3"/>
      <c r="U9" s="3"/>
      <c r="V9" s="3"/>
    </row>
    <row r="10" spans="1:22" ht="82.9" customHeight="1" x14ac:dyDescent="0.2">
      <c r="A10" s="50"/>
      <c r="B10" s="51"/>
      <c r="C10" s="52"/>
      <c r="D10" s="13" t="s">
        <v>9</v>
      </c>
      <c r="E10" s="10"/>
      <c r="F10" s="39" t="s">
        <v>15</v>
      </c>
      <c r="G10" s="39" t="s">
        <v>14</v>
      </c>
      <c r="H10" s="11"/>
      <c r="I10" s="9" t="s">
        <v>52</v>
      </c>
      <c r="J10" s="18"/>
      <c r="K10" s="25"/>
      <c r="L10" s="40" t="s">
        <v>46</v>
      </c>
      <c r="M10" s="41"/>
      <c r="N10" s="41"/>
      <c r="P10" s="3">
        <v>0.05</v>
      </c>
      <c r="Q10" s="3">
        <v>10001</v>
      </c>
      <c r="R10" s="3"/>
      <c r="S10" s="3"/>
      <c r="T10" s="3"/>
      <c r="U10" s="3"/>
      <c r="V10" s="3"/>
    </row>
    <row r="11" spans="1:22" ht="41.25" customHeight="1" x14ac:dyDescent="0.2">
      <c r="A11" s="56" t="s">
        <v>26</v>
      </c>
      <c r="B11" s="65"/>
      <c r="C11" s="57"/>
      <c r="D11" s="9" t="s">
        <v>27</v>
      </c>
      <c r="E11" s="16"/>
      <c r="F11" s="20"/>
      <c r="G11" s="20"/>
      <c r="H11" s="20"/>
      <c r="I11" s="20"/>
      <c r="J11" s="20"/>
      <c r="K11" s="10"/>
      <c r="L11" s="91" t="s">
        <v>47</v>
      </c>
      <c r="M11" s="91"/>
      <c r="N11" s="91"/>
      <c r="P11" s="3"/>
      <c r="Q11" s="3"/>
      <c r="R11" s="3"/>
      <c r="S11" s="3"/>
      <c r="T11" s="3"/>
      <c r="U11" s="3"/>
      <c r="V11" s="3"/>
    </row>
    <row r="12" spans="1:22" ht="41.25" customHeight="1" x14ac:dyDescent="0.2">
      <c r="A12" s="44" t="s">
        <v>26</v>
      </c>
      <c r="B12" s="45"/>
      <c r="C12" s="46"/>
      <c r="D12" s="83" t="s">
        <v>25</v>
      </c>
      <c r="E12" s="85"/>
      <c r="F12" s="86"/>
      <c r="G12" s="86"/>
      <c r="H12" s="86"/>
      <c r="I12" s="86"/>
      <c r="J12" s="87"/>
      <c r="K12" s="19"/>
      <c r="L12" s="91" t="s">
        <v>48</v>
      </c>
      <c r="M12" s="91"/>
      <c r="N12" s="91"/>
      <c r="P12" s="3"/>
      <c r="Q12" s="3"/>
      <c r="R12" s="3"/>
      <c r="S12" s="3"/>
      <c r="T12" s="3"/>
      <c r="U12" s="3"/>
      <c r="V12" s="3"/>
    </row>
    <row r="13" spans="1:22" ht="48" customHeight="1" x14ac:dyDescent="0.2">
      <c r="A13" s="50"/>
      <c r="B13" s="51"/>
      <c r="C13" s="52"/>
      <c r="D13" s="84"/>
      <c r="E13" s="88"/>
      <c r="F13" s="89"/>
      <c r="G13" s="89"/>
      <c r="H13" s="89"/>
      <c r="I13" s="89"/>
      <c r="J13" s="90"/>
      <c r="K13" s="19"/>
      <c r="L13" s="40" t="s">
        <v>33</v>
      </c>
      <c r="M13" s="41"/>
      <c r="N13" s="41"/>
      <c r="P13" s="3"/>
      <c r="Q13" s="3"/>
      <c r="R13" s="3"/>
      <c r="S13" s="3"/>
      <c r="T13" s="3"/>
      <c r="U13" s="3"/>
      <c r="V13" s="3"/>
    </row>
    <row r="14" spans="1:22" ht="33" customHeight="1" x14ac:dyDescent="0.2">
      <c r="A14" s="72" t="s">
        <v>19</v>
      </c>
      <c r="B14" s="72"/>
      <c r="C14" s="72"/>
      <c r="D14" s="72"/>
      <c r="E14" s="79"/>
      <c r="F14" s="80"/>
      <c r="G14" s="80"/>
      <c r="H14" s="80"/>
      <c r="I14" s="80"/>
      <c r="J14" s="80"/>
      <c r="K14" s="80"/>
      <c r="L14" s="80"/>
      <c r="M14" s="80"/>
      <c r="N14" s="80"/>
      <c r="P14" s="3"/>
      <c r="Q14" s="3"/>
      <c r="R14" s="3"/>
      <c r="S14" s="3"/>
      <c r="T14" s="3"/>
      <c r="U14" s="3"/>
      <c r="V14" s="3"/>
    </row>
    <row r="15" spans="1:22" ht="43.5" customHeight="1" x14ac:dyDescent="0.2">
      <c r="A15" s="72"/>
      <c r="B15" s="72"/>
      <c r="C15" s="72"/>
      <c r="D15" s="72"/>
      <c r="E15" s="81"/>
      <c r="F15" s="82"/>
      <c r="G15" s="82"/>
      <c r="H15" s="82"/>
      <c r="I15" s="82"/>
      <c r="J15" s="82"/>
      <c r="K15" s="82"/>
      <c r="L15" s="82"/>
      <c r="M15" s="82"/>
      <c r="N15" s="82"/>
    </row>
    <row r="16" spans="1:22" ht="51" customHeight="1" x14ac:dyDescent="0.2">
      <c r="A16" s="72" t="s">
        <v>17</v>
      </c>
      <c r="B16" s="72"/>
      <c r="C16" s="72"/>
      <c r="D16" s="72"/>
      <c r="E16" s="79" t="s">
        <v>58</v>
      </c>
      <c r="F16" s="80"/>
      <c r="G16" s="80"/>
      <c r="H16" s="80"/>
      <c r="I16" s="80"/>
      <c r="J16" s="80"/>
      <c r="K16" s="80"/>
      <c r="L16" s="80"/>
      <c r="M16" s="80"/>
      <c r="N16" s="80"/>
    </row>
    <row r="17" spans="1:32" ht="39" customHeight="1" x14ac:dyDescent="0.2">
      <c r="A17" s="72" t="s">
        <v>18</v>
      </c>
      <c r="B17" s="72"/>
      <c r="C17" s="72"/>
      <c r="D17" s="72"/>
      <c r="E17" s="93" t="s">
        <v>32</v>
      </c>
      <c r="F17" s="94"/>
      <c r="G17" s="94"/>
      <c r="H17" s="94"/>
      <c r="I17" s="94"/>
      <c r="J17" s="94"/>
      <c r="K17" s="94"/>
      <c r="L17" s="94"/>
      <c r="M17" s="94"/>
      <c r="N17" s="95"/>
    </row>
    <row r="18" spans="1:32" ht="39" customHeight="1" x14ac:dyDescent="0.2">
      <c r="A18" s="72" t="s">
        <v>43</v>
      </c>
      <c r="B18" s="72"/>
      <c r="C18" s="72"/>
      <c r="D18" s="72"/>
      <c r="E18" s="93"/>
      <c r="F18" s="94"/>
      <c r="G18" s="94"/>
      <c r="H18" s="94"/>
      <c r="I18" s="94"/>
      <c r="J18" s="94"/>
      <c r="K18" s="94"/>
      <c r="L18" s="94"/>
      <c r="M18" s="94"/>
      <c r="N18" s="95"/>
    </row>
    <row r="19" spans="1:32" ht="39" customHeight="1" x14ac:dyDescent="0.2">
      <c r="A19" s="72" t="s">
        <v>59</v>
      </c>
      <c r="B19" s="72"/>
      <c r="C19" s="72"/>
      <c r="D19" s="72"/>
      <c r="E19" s="97" t="s">
        <v>60</v>
      </c>
      <c r="F19" s="98"/>
      <c r="G19" s="98"/>
      <c r="H19" s="98"/>
      <c r="I19" s="98"/>
      <c r="J19" s="98"/>
      <c r="K19" s="98"/>
      <c r="L19" s="98"/>
      <c r="M19" s="98"/>
      <c r="N19" s="99"/>
    </row>
    <row r="20" spans="1:32" ht="21" customHeight="1" x14ac:dyDescent="0.2">
      <c r="A20" s="44" t="s">
        <v>29</v>
      </c>
      <c r="B20" s="45"/>
      <c r="C20" s="45"/>
      <c r="D20" s="45"/>
      <c r="E20" s="45"/>
      <c r="F20" s="45"/>
      <c r="G20" s="45"/>
      <c r="H20" s="45"/>
      <c r="I20" s="46"/>
      <c r="J20" s="44" t="s">
        <v>34</v>
      </c>
      <c r="K20" s="45"/>
      <c r="L20" s="46"/>
      <c r="M20" s="56" t="s">
        <v>0</v>
      </c>
      <c r="N20" s="57"/>
    </row>
    <row r="21" spans="1:32" ht="21" customHeight="1" x14ac:dyDescent="0.2">
      <c r="A21" s="50"/>
      <c r="B21" s="51"/>
      <c r="C21" s="51"/>
      <c r="D21" s="51"/>
      <c r="E21" s="51"/>
      <c r="F21" s="51"/>
      <c r="G21" s="51"/>
      <c r="H21" s="51"/>
      <c r="I21" s="52"/>
      <c r="J21" s="50"/>
      <c r="K21" s="51"/>
      <c r="L21" s="52"/>
      <c r="M21" s="9" t="s">
        <v>1</v>
      </c>
      <c r="N21" s="9" t="s">
        <v>2</v>
      </c>
    </row>
    <row r="22" spans="1:32" ht="31.5" customHeight="1" x14ac:dyDescent="0.2">
      <c r="A22" s="58" t="s">
        <v>20</v>
      </c>
      <c r="B22" s="59"/>
      <c r="C22" s="59"/>
      <c r="D22" s="59"/>
      <c r="E22" s="59"/>
      <c r="F22" s="59"/>
      <c r="G22" s="59"/>
      <c r="H22" s="59"/>
      <c r="I22" s="60"/>
      <c r="J22" s="62"/>
      <c r="K22" s="63"/>
      <c r="L22" s="64"/>
      <c r="M22" s="22" t="s">
        <v>32</v>
      </c>
      <c r="N22" s="22" t="s">
        <v>32</v>
      </c>
    </row>
    <row r="23" spans="1:32" ht="31.5" customHeight="1" x14ac:dyDescent="0.2">
      <c r="A23" s="58" t="s">
        <v>21</v>
      </c>
      <c r="B23" s="59"/>
      <c r="C23" s="59"/>
      <c r="D23" s="59"/>
      <c r="E23" s="59"/>
      <c r="F23" s="59"/>
      <c r="G23" s="59"/>
      <c r="H23" s="59"/>
      <c r="I23" s="60"/>
      <c r="J23" s="62"/>
      <c r="K23" s="63"/>
      <c r="L23" s="64"/>
      <c r="M23" s="8"/>
      <c r="N23" s="8"/>
    </row>
    <row r="24" spans="1:32" ht="31.5" customHeight="1" x14ac:dyDescent="0.2">
      <c r="A24" s="58" t="s">
        <v>42</v>
      </c>
      <c r="B24" s="59"/>
      <c r="C24" s="59"/>
      <c r="D24" s="59"/>
      <c r="E24" s="59"/>
      <c r="F24" s="59"/>
      <c r="G24" s="59"/>
      <c r="H24" s="59"/>
      <c r="I24" s="60"/>
      <c r="J24" s="62"/>
      <c r="K24" s="63"/>
      <c r="L24" s="64"/>
      <c r="M24" s="14"/>
      <c r="N24" s="14"/>
    </row>
    <row r="25" spans="1:32" ht="31.5" customHeight="1" x14ac:dyDescent="0.2">
      <c r="A25" s="58" t="s">
        <v>22</v>
      </c>
      <c r="B25" s="59"/>
      <c r="C25" s="59"/>
      <c r="D25" s="59"/>
      <c r="E25" s="59"/>
      <c r="F25" s="59"/>
      <c r="G25" s="59"/>
      <c r="H25" s="59"/>
      <c r="I25" s="60"/>
      <c r="J25" s="62"/>
      <c r="K25" s="63"/>
      <c r="L25" s="64"/>
      <c r="M25" s="8"/>
      <c r="N25" s="8"/>
    </row>
    <row r="26" spans="1:32" ht="31.5" customHeight="1" x14ac:dyDescent="0.2">
      <c r="A26" s="58" t="s">
        <v>23</v>
      </c>
      <c r="B26" s="59"/>
      <c r="C26" s="59"/>
      <c r="D26" s="59"/>
      <c r="E26" s="59"/>
      <c r="F26" s="59"/>
      <c r="G26" s="59"/>
      <c r="H26" s="59"/>
      <c r="I26" s="60"/>
      <c r="J26" s="62"/>
      <c r="K26" s="63"/>
      <c r="L26" s="64"/>
      <c r="M26" s="8"/>
      <c r="N26" s="8"/>
    </row>
    <row r="27" spans="1:32" ht="31.5" customHeight="1" x14ac:dyDescent="0.2">
      <c r="A27" s="58" t="s">
        <v>24</v>
      </c>
      <c r="B27" s="59"/>
      <c r="C27" s="59"/>
      <c r="D27" s="59"/>
      <c r="E27" s="59"/>
      <c r="F27" s="59"/>
      <c r="G27" s="59"/>
      <c r="H27" s="59"/>
      <c r="I27" s="60"/>
      <c r="J27" s="62"/>
      <c r="K27" s="63"/>
      <c r="L27" s="64"/>
      <c r="M27" s="14"/>
      <c r="N27" s="14"/>
      <c r="X27" s="58"/>
      <c r="Y27" s="59"/>
      <c r="Z27" s="59"/>
      <c r="AA27" s="59"/>
      <c r="AB27" s="59"/>
      <c r="AC27" s="59"/>
      <c r="AD27" s="59"/>
      <c r="AE27" s="59"/>
      <c r="AF27" s="60"/>
    </row>
    <row r="28" spans="1:32" ht="31.5" customHeight="1" x14ac:dyDescent="0.2">
      <c r="A28" s="58" t="s">
        <v>13</v>
      </c>
      <c r="B28" s="59"/>
      <c r="C28" s="59"/>
      <c r="D28" s="59"/>
      <c r="E28" s="59"/>
      <c r="F28" s="59"/>
      <c r="G28" s="59"/>
      <c r="H28" s="59"/>
      <c r="I28" s="60"/>
      <c r="J28" s="62"/>
      <c r="K28" s="63"/>
      <c r="L28" s="64"/>
      <c r="M28" s="8"/>
      <c r="N28" s="8"/>
    </row>
    <row r="29" spans="1:32" ht="31.5" customHeight="1" x14ac:dyDescent="0.2">
      <c r="A29" s="56" t="s">
        <v>30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spans="1:32" ht="45" customHeight="1" x14ac:dyDescent="0.2">
      <c r="A30" s="83" t="s">
        <v>31</v>
      </c>
      <c r="B30" s="44" t="s">
        <v>35</v>
      </c>
      <c r="C30" s="46"/>
      <c r="D30" s="83" t="s">
        <v>53</v>
      </c>
      <c r="E30" s="44" t="s">
        <v>36</v>
      </c>
      <c r="F30" s="45"/>
      <c r="G30" s="46"/>
      <c r="H30" s="44" t="s">
        <v>54</v>
      </c>
      <c r="I30" s="46"/>
      <c r="J30" s="44" t="s">
        <v>55</v>
      </c>
      <c r="K30" s="46"/>
      <c r="L30" s="65" t="s">
        <v>0</v>
      </c>
      <c r="M30" s="65"/>
      <c r="N30" s="65"/>
    </row>
    <row r="31" spans="1:32" ht="29.25" customHeight="1" x14ac:dyDescent="0.2">
      <c r="A31" s="84"/>
      <c r="B31" s="50"/>
      <c r="C31" s="52"/>
      <c r="D31" s="84"/>
      <c r="E31" s="50"/>
      <c r="F31" s="51"/>
      <c r="G31" s="52"/>
      <c r="H31" s="50"/>
      <c r="I31" s="52"/>
      <c r="J31" s="50"/>
      <c r="K31" s="52"/>
      <c r="L31" s="9" t="s">
        <v>1</v>
      </c>
      <c r="M31" s="56" t="s">
        <v>2</v>
      </c>
      <c r="N31" s="57"/>
    </row>
    <row r="32" spans="1:32" s="15" customFormat="1" ht="53.25" customHeight="1" x14ac:dyDescent="0.2">
      <c r="A32" s="21">
        <v>908526</v>
      </c>
      <c r="B32" s="70">
        <v>200000000</v>
      </c>
      <c r="C32" s="71"/>
      <c r="D32" s="24">
        <f>(B32/A32)</f>
        <v>220.13679300317216</v>
      </c>
      <c r="E32" s="92">
        <v>200</v>
      </c>
      <c r="F32" s="92"/>
      <c r="G32" s="71"/>
      <c r="H32" s="66">
        <f>(E32*A32)</f>
        <v>181705200</v>
      </c>
      <c r="I32" s="66"/>
      <c r="J32" s="96"/>
      <c r="K32" s="96"/>
      <c r="L32" s="23"/>
      <c r="M32" s="61"/>
      <c r="N32" s="61"/>
    </row>
    <row r="33" spans="1:14" ht="18.75" customHeight="1" x14ac:dyDescent="0.2">
      <c r="A33" s="67" t="s">
        <v>56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67.25" customHeight="1" x14ac:dyDescent="0.2">
      <c r="A34" s="53" t="s">
        <v>57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ht="27.75" customHeight="1" x14ac:dyDescent="0.2">
      <c r="A35" s="54" t="s">
        <v>44</v>
      </c>
      <c r="B35" s="54"/>
      <c r="C35" s="54"/>
      <c r="D35" s="54"/>
      <c r="E35" s="54"/>
      <c r="F35" s="54"/>
      <c r="G35" s="54"/>
      <c r="H35" s="54" t="s">
        <v>44</v>
      </c>
      <c r="I35" s="54"/>
      <c r="J35" s="54"/>
      <c r="K35" s="54"/>
      <c r="L35" s="54"/>
      <c r="M35" s="54"/>
      <c r="N35" s="54"/>
    </row>
    <row r="36" spans="1:14" ht="50.2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 x14ac:dyDescent="0.2">
      <c r="A37" s="1"/>
    </row>
    <row r="38" spans="1:14" ht="15" customHeight="1" x14ac:dyDescent="0.2">
      <c r="A38" s="1"/>
      <c r="B38" s="2" t="s">
        <v>39</v>
      </c>
      <c r="I38" s="2" t="s">
        <v>39</v>
      </c>
    </row>
    <row r="39" spans="1:14" x14ac:dyDescent="0.2">
      <c r="A39" s="1"/>
      <c r="B39" s="2" t="s">
        <v>40</v>
      </c>
      <c r="I39" s="2" t="s">
        <v>62</v>
      </c>
    </row>
    <row r="40" spans="1:14" ht="15" customHeight="1" x14ac:dyDescent="0.2">
      <c r="A40" s="1"/>
      <c r="B40" s="2" t="s">
        <v>41</v>
      </c>
      <c r="I40" s="2" t="s">
        <v>41</v>
      </c>
    </row>
    <row r="41" spans="1:14" x14ac:dyDescent="0.2">
      <c r="A41" s="1"/>
    </row>
    <row r="42" spans="1:14" x14ac:dyDescent="0.2">
      <c r="A42" s="2" t="s">
        <v>37</v>
      </c>
    </row>
    <row r="43" spans="1:14" x14ac:dyDescent="0.2">
      <c r="A43" s="2" t="s">
        <v>38</v>
      </c>
    </row>
    <row r="45" spans="1:14" x14ac:dyDescent="0.2">
      <c r="A45" s="100" t="s">
        <v>67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</row>
    <row r="46" spans="1:14" x14ac:dyDescent="0.2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</row>
  </sheetData>
  <mergeCells count="72">
    <mergeCell ref="J32:K32"/>
    <mergeCell ref="A19:D19"/>
    <mergeCell ref="E19:N19"/>
    <mergeCell ref="A17:D17"/>
    <mergeCell ref="E17:N17"/>
    <mergeCell ref="A30:A31"/>
    <mergeCell ref="M31:N31"/>
    <mergeCell ref="F10:G10"/>
    <mergeCell ref="A18:D18"/>
    <mergeCell ref="E18:N18"/>
    <mergeCell ref="H30:I31"/>
    <mergeCell ref="E30:G31"/>
    <mergeCell ref="D30:D31"/>
    <mergeCell ref="B30:C31"/>
    <mergeCell ref="X27:AF27"/>
    <mergeCell ref="A20:I21"/>
    <mergeCell ref="J20:L21"/>
    <mergeCell ref="J22:L22"/>
    <mergeCell ref="J23:L23"/>
    <mergeCell ref="J24:L24"/>
    <mergeCell ref="J25:L25"/>
    <mergeCell ref="J26:L26"/>
    <mergeCell ref="J27:L27"/>
    <mergeCell ref="A26:I26"/>
    <mergeCell ref="A27:I27"/>
    <mergeCell ref="A16:D16"/>
    <mergeCell ref="D5:E8"/>
    <mergeCell ref="E14:N15"/>
    <mergeCell ref="E16:N16"/>
    <mergeCell ref="A14:D15"/>
    <mergeCell ref="A12:C13"/>
    <mergeCell ref="D12:D13"/>
    <mergeCell ref="E12:J13"/>
    <mergeCell ref="L13:N13"/>
    <mergeCell ref="L11:N11"/>
    <mergeCell ref="L10:N10"/>
    <mergeCell ref="A9:C10"/>
    <mergeCell ref="A11:C11"/>
    <mergeCell ref="L12:N12"/>
    <mergeCell ref="K5:N6"/>
    <mergeCell ref="H35:N36"/>
    <mergeCell ref="M20:N20"/>
    <mergeCell ref="A22:I22"/>
    <mergeCell ref="A23:I23"/>
    <mergeCell ref="A24:I24"/>
    <mergeCell ref="A25:I25"/>
    <mergeCell ref="M32:N32"/>
    <mergeCell ref="A28:I28"/>
    <mergeCell ref="J28:L28"/>
    <mergeCell ref="A29:N29"/>
    <mergeCell ref="H32:I32"/>
    <mergeCell ref="A33:N33"/>
    <mergeCell ref="B32:C32"/>
    <mergeCell ref="J30:K31"/>
    <mergeCell ref="L30:N30"/>
    <mergeCell ref="E32:G32"/>
    <mergeCell ref="A45:N46"/>
    <mergeCell ref="A1:B4"/>
    <mergeCell ref="C1:L4"/>
    <mergeCell ref="M1:N1"/>
    <mergeCell ref="I5:J8"/>
    <mergeCell ref="F9:G9"/>
    <mergeCell ref="L8:N8"/>
    <mergeCell ref="L7:N7"/>
    <mergeCell ref="L9:N9"/>
    <mergeCell ref="F5:H8"/>
    <mergeCell ref="M2:N2"/>
    <mergeCell ref="M3:N3"/>
    <mergeCell ref="M4:N4"/>
    <mergeCell ref="A5:C8"/>
    <mergeCell ref="A34:N34"/>
    <mergeCell ref="A35:G36"/>
  </mergeCells>
  <pageMargins left="0.7" right="0.7" top="0.75" bottom="0.75" header="0.3" footer="0.3"/>
  <pageSetup scale="43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GC-FT-29</vt:lpstr>
      <vt:lpstr>'GC-FT-29'!Área_de_impresión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N T</dc:creator>
  <cp:lastModifiedBy>DellVostro</cp:lastModifiedBy>
  <cp:lastPrinted>2020-09-16T14:24:44Z</cp:lastPrinted>
  <dcterms:created xsi:type="dcterms:W3CDTF">2020-09-15T18:48:07Z</dcterms:created>
  <dcterms:modified xsi:type="dcterms:W3CDTF">2023-03-23T00:31:20Z</dcterms:modified>
</cp:coreProperties>
</file>