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E:\Trabajo en casa\MIPG\Listado Maestro y Actualización\Actualización Documentación\Conocimiento del riesgo\"/>
    </mc:Choice>
  </mc:AlternateContent>
  <xr:revisionPtr revIDLastSave="0" documentId="13_ncr:1_{BB1797F9-3A1D-493C-B2AA-CB4CA7C5522E}" xr6:coauthVersionLast="47" xr6:coauthVersionMax="47" xr10:uidLastSave="{00000000-0000-0000-0000-000000000000}"/>
  <bookViews>
    <workbookView xWindow="-120" yWindow="-120" windowWidth="20730" windowHeight="11040" xr2:uid="{D48EBD90-DBBD-4C0D-8705-6F5525FBA462}"/>
  </bookViews>
  <sheets>
    <sheet name="FORMATO" sheetId="4" r:id="rId1"/>
    <sheet name="Instrucciones" sheetId="6" r:id="rId2"/>
    <sheet name="Listas" sheetId="7" r:id="rId3"/>
  </sheets>
  <definedNames>
    <definedName name="_xlnm.Print_Area" localSheetId="0">FORMATO!$A$1:$AH$249</definedName>
    <definedName name="_xlnm.Print_Area" localSheetId="1">Instrucciones!$A$1:$J$105</definedName>
    <definedName name="_xlnm.Print_Area" localSheetId="2">Listas!$A$1:$AH$119</definedName>
    <definedName name="_xlnm.Print_Titles" localSheetId="1">Instrucciones!$1:$8</definedName>
  </definedNames>
  <calcPr calcId="191029"/>
</workbook>
</file>

<file path=xl/calcChain.xml><?xml version="1.0" encoding="utf-8"?>
<calcChain xmlns="http://schemas.openxmlformats.org/spreadsheetml/2006/main">
  <c r="AB18" i="4" l="1"/>
  <c r="AB39" i="7"/>
  <c r="AC34" i="7"/>
  <c r="L3" i="7"/>
  <c r="D2" i="6"/>
  <c r="H3" i="6"/>
  <c r="H2" i="6"/>
  <c r="AD201" i="4"/>
  <c r="AD199" i="4"/>
  <c r="AD198" i="4"/>
  <c r="AD137" i="4"/>
  <c r="AD135" i="4"/>
  <c r="AD134" i="4"/>
  <c r="AD69" i="4"/>
  <c r="AD67" i="4"/>
  <c r="AD6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Trabajo</author>
  </authors>
  <commentList>
    <comment ref="N2" authorId="0" shapeId="0" xr:uid="{1595C0CD-4999-460E-BECC-800E7B907DE9}">
      <text>
        <r>
          <rPr>
            <sz val="9"/>
            <color indexed="81"/>
            <rFont val="Tahoma"/>
            <family val="2"/>
          </rPr>
          <t>Descripción general del sitio de monitoreo</t>
        </r>
      </text>
    </comment>
    <comment ref="Q2" authorId="0" shapeId="0" xr:uid="{90720CC7-B85A-4BF4-B817-952F2CD5F186}">
      <text>
        <r>
          <rPr>
            <sz val="9"/>
            <color indexed="81"/>
            <rFont val="Tahoma"/>
            <family val="2"/>
          </rPr>
          <t>Aspectos relacionados con obras hidráulicas e infraestructura cercana a la zona</t>
        </r>
      </text>
    </comment>
    <comment ref="S2" authorId="0" shapeId="0" xr:uid="{01A01222-40D8-4FCC-9213-3F4B4A3C61BF}">
      <text>
        <r>
          <rPr>
            <sz val="9"/>
            <color indexed="81"/>
            <rFont val="Tahoma"/>
            <family val="2"/>
          </rPr>
          <t>Aspectos relacionados con actividades antrópicas</t>
        </r>
      </text>
    </comment>
    <comment ref="U2" authorId="0" shapeId="0" xr:uid="{A7D243A7-7641-4984-9BD6-97CE390821CD}">
      <text>
        <r>
          <rPr>
            <sz val="9"/>
            <color indexed="81"/>
            <rFont val="Tahoma"/>
            <family val="2"/>
          </rPr>
          <t>Aspectos relacionados con  desbordamiento y Aspectos relacionados con descargas y/o entregas a otros cuerpos de agua</t>
        </r>
      </text>
    </comment>
    <comment ref="W2" authorId="0" shapeId="0" xr:uid="{540ED23B-C1E2-43DC-8640-190F2898E9EC}">
      <text>
        <r>
          <rPr>
            <sz val="9"/>
            <color indexed="81"/>
            <rFont val="Tahoma"/>
            <family val="2"/>
          </rPr>
          <t>Aspectos relacionados con rompimiento en obras</t>
        </r>
      </text>
    </comment>
    <comment ref="Y2" authorId="0" shapeId="0" xr:uid="{A000115A-B802-42A1-A419-97DBBB202484}">
      <text>
        <r>
          <rPr>
            <sz val="9"/>
            <color indexed="81"/>
            <rFont val="Tahoma"/>
            <family val="2"/>
          </rPr>
          <t>Condiciones de procesos inestables por remoción en masa</t>
        </r>
      </text>
    </comment>
  </commentList>
</comments>
</file>

<file path=xl/sharedStrings.xml><?xml version="1.0" encoding="utf-8"?>
<sst xmlns="http://schemas.openxmlformats.org/spreadsheetml/2006/main" count="1080" uniqueCount="938">
  <si>
    <t>Ladera Natural</t>
  </si>
  <si>
    <t>Talud de corte</t>
  </si>
  <si>
    <t>Talud de relleno</t>
  </si>
  <si>
    <t>Chorros</t>
  </si>
  <si>
    <t>Manantiales</t>
  </si>
  <si>
    <t>Empozamientos</t>
  </si>
  <si>
    <t>Litología</t>
  </si>
  <si>
    <t>Meteorización</t>
  </si>
  <si>
    <t>Fracturación</t>
  </si>
  <si>
    <t>Estructuras</t>
  </si>
  <si>
    <t>Agua subterránea</t>
  </si>
  <si>
    <t>Sismo</t>
  </si>
  <si>
    <t>Socavación</t>
  </si>
  <si>
    <t>Corte</t>
  </si>
  <si>
    <t>Descarga agua</t>
  </si>
  <si>
    <t>Deforestación</t>
  </si>
  <si>
    <t>Construcciones</t>
  </si>
  <si>
    <t>Acueducto</t>
  </si>
  <si>
    <t>Otros:</t>
  </si>
  <si>
    <t>Sobrecarga</t>
  </si>
  <si>
    <t>Deslizamiento Rotacional</t>
  </si>
  <si>
    <t>Deslizamiento Traslacional</t>
  </si>
  <si>
    <t>Deslizamiento Diédrico</t>
  </si>
  <si>
    <t>Deslizamiento Complejo</t>
  </si>
  <si>
    <t>Caídas rocas y/o detritos</t>
  </si>
  <si>
    <t>Flujos de lodo</t>
  </si>
  <si>
    <t>Flujos de detritos</t>
  </si>
  <si>
    <t>Potencial</t>
  </si>
  <si>
    <t>Incipiente</t>
  </si>
  <si>
    <t>Estabilizado</t>
  </si>
  <si>
    <t>Avanzado</t>
  </si>
  <si>
    <t>Activo</t>
  </si>
  <si>
    <t>Colapsado</t>
  </si>
  <si>
    <t>Nivel 1</t>
  </si>
  <si>
    <t>Nivel 2</t>
  </si>
  <si>
    <t>Nivel 3</t>
  </si>
  <si>
    <t>Nivel 4</t>
  </si>
  <si>
    <t>Laminar</t>
  </si>
  <si>
    <t>Bosque</t>
  </si>
  <si>
    <t>Rastrojo</t>
  </si>
  <si>
    <t>Pastos</t>
  </si>
  <si>
    <t>Permanente</t>
  </si>
  <si>
    <t>Transitorios</t>
  </si>
  <si>
    <t>Edificaciones</t>
  </si>
  <si>
    <t>Infraestructura</t>
  </si>
  <si>
    <t>Cultivado</t>
  </si>
  <si>
    <t>A.  INFORMACIÓN OPERATIVA</t>
  </si>
  <si>
    <t>Zonas húmedas</t>
  </si>
  <si>
    <t>Nivel</t>
  </si>
  <si>
    <t>Tipo material</t>
  </si>
  <si>
    <t>Uso</t>
  </si>
  <si>
    <t>Porcentaje</t>
  </si>
  <si>
    <t>No Cultivado</t>
  </si>
  <si>
    <t>Vías</t>
  </si>
  <si>
    <t>Cárstico</t>
  </si>
  <si>
    <t>Surcos</t>
  </si>
  <si>
    <t>Eólica</t>
  </si>
  <si>
    <t>Tierras malas</t>
  </si>
  <si>
    <t>Cárcavas</t>
  </si>
  <si>
    <t>Glaciar</t>
  </si>
  <si>
    <t>Terracetas</t>
  </si>
  <si>
    <t>Alta (30º - 45º)</t>
  </si>
  <si>
    <t>Media (15º - 30º)</t>
  </si>
  <si>
    <t>Muy alta (&gt; 45º)</t>
  </si>
  <si>
    <t>Espesor
[cm]</t>
  </si>
  <si>
    <t>2 - Transportado</t>
  </si>
  <si>
    <t>3 - Residual</t>
  </si>
  <si>
    <t>4 - Roca</t>
  </si>
  <si>
    <t>1 - Relleno</t>
  </si>
  <si>
    <t>Volcamiento</t>
  </si>
  <si>
    <t>Reptación</t>
  </si>
  <si>
    <t xml:space="preserve">Redes </t>
  </si>
  <si>
    <t>No Aplica</t>
  </si>
  <si>
    <t>No</t>
  </si>
  <si>
    <t>FORMATO DE  VISITA TÉCNICA DE CAMPO</t>
  </si>
  <si>
    <t>No.</t>
  </si>
  <si>
    <t>CAMPO</t>
  </si>
  <si>
    <t>INFORMACIÓN QUE DEBE CONTENER</t>
  </si>
  <si>
    <t>2. Hora de inicio:</t>
  </si>
  <si>
    <t>3. Hora final:</t>
  </si>
  <si>
    <t xml:space="preserve">4. Proyecto o desarrollo: </t>
  </si>
  <si>
    <t>1. Fecha:</t>
  </si>
  <si>
    <t>6. Solicitante:</t>
  </si>
  <si>
    <t>7. Identificación:</t>
  </si>
  <si>
    <t>8. Contacto:</t>
  </si>
  <si>
    <t>Vías secundarias</t>
  </si>
  <si>
    <t xml:space="preserve">Obras de contención </t>
  </si>
  <si>
    <t>Vías principales</t>
  </si>
  <si>
    <t>Puentes</t>
  </si>
  <si>
    <t>Otro / ¿Cuál?</t>
  </si>
  <si>
    <t>Zonas de Infiltración</t>
  </si>
  <si>
    <t>Zonas Secas</t>
  </si>
  <si>
    <t>Baja (0º - 15º)</t>
  </si>
  <si>
    <t>Descripción:</t>
  </si>
  <si>
    <t>Gas</t>
  </si>
  <si>
    <t>Alcantarillado</t>
  </si>
  <si>
    <t>Residencial</t>
  </si>
  <si>
    <t>Comercio y/o servicios</t>
  </si>
  <si>
    <t>Dotacional</t>
  </si>
  <si>
    <t>Industrial</t>
  </si>
  <si>
    <t>Otros</t>
  </si>
  <si>
    <t>Teléfono</t>
  </si>
  <si>
    <t>Energía eléctrica</t>
  </si>
  <si>
    <t>9. Acompañamiento o atención de la visita por:</t>
  </si>
  <si>
    <t>10. Actividades realizadas:</t>
  </si>
  <si>
    <t>11. Formato diligenciado por:</t>
  </si>
  <si>
    <t>Título:</t>
  </si>
  <si>
    <t>5 - Aluvial</t>
  </si>
  <si>
    <t>Nacederos</t>
  </si>
  <si>
    <t>Retrogresivo</t>
  </si>
  <si>
    <t xml:space="preserve"> Sí (*)</t>
  </si>
  <si>
    <t xml:space="preserve">Página: </t>
  </si>
  <si>
    <t>1 de 4</t>
  </si>
  <si>
    <t>Código:</t>
  </si>
  <si>
    <t>Versión:</t>
  </si>
  <si>
    <t>01</t>
  </si>
  <si>
    <t>2 de 4</t>
  </si>
  <si>
    <t>3 de 4</t>
  </si>
  <si>
    <t>4 de 4</t>
  </si>
  <si>
    <t>Versión</t>
  </si>
  <si>
    <t>Vigente desde:</t>
  </si>
  <si>
    <t>Ñ</t>
  </si>
  <si>
    <t>O</t>
  </si>
  <si>
    <t>REGISTRO FOTOGRÁFICO</t>
  </si>
  <si>
    <t>OBSERVACIONES</t>
  </si>
  <si>
    <t>HALLAZGOS DE LA VISITA</t>
  </si>
  <si>
    <t>ESQUEMA</t>
  </si>
  <si>
    <t>Desplazamiento horizontal</t>
  </si>
  <si>
    <t>Desplazamiento vertical</t>
  </si>
  <si>
    <t>Longitud</t>
  </si>
  <si>
    <t>Profundidad</t>
  </si>
  <si>
    <t>Ancho</t>
  </si>
  <si>
    <t>Contribuyentes</t>
  </si>
  <si>
    <t>Detonantes</t>
  </si>
  <si>
    <t>Intrínsecas</t>
  </si>
  <si>
    <t>Estado</t>
  </si>
  <si>
    <t>Clasificación</t>
  </si>
  <si>
    <t>Existencia de movimientos en masa</t>
  </si>
  <si>
    <t>Pendiente del terreno</t>
  </si>
  <si>
    <t>Tipo de erosión</t>
  </si>
  <si>
    <t>Uso de la tierra</t>
  </si>
  <si>
    <t>Aguas superficiales</t>
  </si>
  <si>
    <t>Material</t>
  </si>
  <si>
    <t>Pendiente</t>
  </si>
  <si>
    <t>Tipo de talud</t>
  </si>
  <si>
    <t>Tipos de actividad o usos</t>
  </si>
  <si>
    <t>Infraestructura existente</t>
  </si>
  <si>
    <t>Unidades geológicas</t>
  </si>
  <si>
    <t>Área aproximada</t>
  </si>
  <si>
    <t>Altitud (m.s.n.m.)</t>
  </si>
  <si>
    <t>Coordenadas</t>
  </si>
  <si>
    <t>Matrícula Inmobiliaria</t>
  </si>
  <si>
    <t>Chip</t>
  </si>
  <si>
    <t>Barrio</t>
  </si>
  <si>
    <t>Localidad</t>
  </si>
  <si>
    <t>Dirección</t>
  </si>
  <si>
    <t>Formato diligenciado por</t>
  </si>
  <si>
    <t>Actividades realizadas</t>
  </si>
  <si>
    <t>Acompañamiento</t>
  </si>
  <si>
    <t>Contacto</t>
  </si>
  <si>
    <t>Identificación</t>
  </si>
  <si>
    <t>Solicitante</t>
  </si>
  <si>
    <t>Radicado IDIGER No.</t>
  </si>
  <si>
    <t>Proyecto o desarrollo</t>
  </si>
  <si>
    <t>Hora final</t>
  </si>
  <si>
    <t>Hora de inicio</t>
  </si>
  <si>
    <t>Fecha</t>
  </si>
  <si>
    <t>Escriba las unidades geológicas identificadas, según corresponda.</t>
  </si>
  <si>
    <t>Describa brevemente los aspectos técnicos identificados en la visita, según corresponda.</t>
  </si>
  <si>
    <t>Digite las coordenadas cartesianas aproximadas Magna Datum Bogotá para el Norte y Este iniciales y finales (tal que encierre el área de estudio o el área de influencia del proyecto o desarrollo).</t>
  </si>
  <si>
    <t>Este formulario debe ser diligenciado preferiblemente en MAYUSCULAS sin utilizar tildes. Los datos de fechas deben diligenciarse en formato AAAA-MM-DD.</t>
  </si>
  <si>
    <t>Escriba la fecha de realización de la visita siguiendo la estructura AAAA-MM-DD (AñoMesDía).</t>
  </si>
  <si>
    <t>Escriba el nombre del barrio o sector catastral donde se localiza el proyecto o desarrollo (barrio según Secretaría Distrital de Planeación - SDP o Sector Catastral según Unidad Administrativa Especial de Catastro Distrital - UAECD).</t>
  </si>
  <si>
    <t>Especifique el consecutivo ER o BTE del requerimiento que origina la visita (en caso tal, escriba "No Aplica").</t>
  </si>
  <si>
    <t>Ingrese para este campo el nombre completo de la empresa o de quien realiza la solicitud generadora (nombre del peticionario, solicitante, requirente, remitente, apoderado o mandatario).</t>
  </si>
  <si>
    <t>Indique el área total del proyecto o desarrollo (tener en cuenta que la cifra debe ser expresada en hectáreas - ha, con dos dígitos de aproximación).</t>
  </si>
  <si>
    <t>Alta</t>
  </si>
  <si>
    <t>Media</t>
  </si>
  <si>
    <t>Baja</t>
  </si>
  <si>
    <t>N/A</t>
  </si>
  <si>
    <t>Área en Alta (m2)</t>
  </si>
  <si>
    <t>Área en Media (m2)</t>
  </si>
  <si>
    <t>Área en Baja (m2)</t>
  </si>
  <si>
    <t>P1</t>
  </si>
  <si>
    <t>P2</t>
  </si>
  <si>
    <t>P3</t>
  </si>
  <si>
    <t>P4</t>
  </si>
  <si>
    <t>P5</t>
  </si>
  <si>
    <t>P6</t>
  </si>
  <si>
    <t>P7</t>
  </si>
  <si>
    <t>P8</t>
  </si>
  <si>
    <t>P9</t>
  </si>
  <si>
    <t>P10</t>
  </si>
  <si>
    <t>C.  GEOLOGÍA</t>
  </si>
  <si>
    <t>D.  DRENAJE AGUA SUPERFICIAL</t>
  </si>
  <si>
    <t>E.  USO DE LA TIERRA</t>
  </si>
  <si>
    <t>G.  CAUSAS DE LOS MOVIMIENTOS EN MASA</t>
  </si>
  <si>
    <t>H.  EROSIÓN (PUNTOS P5, P6 DEL ESQUEMA)</t>
  </si>
  <si>
    <t>I. INUNDACIÓN (PUNTOS P7, P8, P9 DEL ESQUEMA)</t>
  </si>
  <si>
    <t>Lote vacío</t>
  </si>
  <si>
    <t>B1</t>
  </si>
  <si>
    <t>B2</t>
  </si>
  <si>
    <t>B3</t>
  </si>
  <si>
    <t>B4</t>
  </si>
  <si>
    <t>DATOS FIJOS / NO MODIFICAR</t>
  </si>
  <si>
    <t>HORA</t>
  </si>
  <si>
    <t>UNIDAD</t>
  </si>
  <si>
    <t>PRIORIZACIÓN</t>
  </si>
  <si>
    <t>SECTOR / LLUVIA</t>
  </si>
  <si>
    <t>SISTEMA CONSTRUCTIVO</t>
  </si>
  <si>
    <t>ACTIVIDADES CIRCUNDANTES</t>
  </si>
  <si>
    <t>FRECUENCIA</t>
  </si>
  <si>
    <t>OBRAS INUNDACIÓN</t>
  </si>
  <si>
    <t>No. 1 - Usaquén</t>
  </si>
  <si>
    <t>1 Paseo Los Libertadores</t>
  </si>
  <si>
    <t>Torca</t>
  </si>
  <si>
    <t>Río</t>
  </si>
  <si>
    <t>m</t>
  </si>
  <si>
    <t>Primera vez</t>
  </si>
  <si>
    <t>BAJA</t>
  </si>
  <si>
    <t>Cerros Nororientales</t>
  </si>
  <si>
    <t>3 días</t>
  </si>
  <si>
    <t>Ronda hídrica</t>
  </si>
  <si>
    <t>Concreto hidráulico</t>
  </si>
  <si>
    <t>Paso de semovientes</t>
  </si>
  <si>
    <t>Residuos solidos</t>
  </si>
  <si>
    <t>Diario</t>
  </si>
  <si>
    <t>Jarillón</t>
  </si>
  <si>
    <t>Rotacional</t>
  </si>
  <si>
    <t>No. 2 - Chapinero</t>
  </si>
  <si>
    <t>2 La Academia</t>
  </si>
  <si>
    <t>Salitre</t>
  </si>
  <si>
    <t>Quebrada</t>
  </si>
  <si>
    <t>km</t>
  </si>
  <si>
    <t>Visitado anteriormente</t>
  </si>
  <si>
    <t>MEDIA</t>
  </si>
  <si>
    <t>Suba</t>
  </si>
  <si>
    <t>8 días</t>
  </si>
  <si>
    <t>Cauce</t>
  </si>
  <si>
    <t>Piedra Pegada</t>
  </si>
  <si>
    <t>Pastoreo</t>
  </si>
  <si>
    <t>Ramas</t>
  </si>
  <si>
    <t>Cuando llueve</t>
  </si>
  <si>
    <t>Dique</t>
  </si>
  <si>
    <t>Traslacional</t>
  </si>
  <si>
    <t>No. 3 - Santa Fe</t>
  </si>
  <si>
    <t>3 Guaymaral</t>
  </si>
  <si>
    <t>Jaboque</t>
  </si>
  <si>
    <t>Canal</t>
  </si>
  <si>
    <t>ALTA</t>
  </si>
  <si>
    <t>5 días</t>
  </si>
  <si>
    <t>Mampostería</t>
  </si>
  <si>
    <t>Estacionamiento vehículos</t>
  </si>
  <si>
    <t>Árboles</t>
  </si>
  <si>
    <t>Muro</t>
  </si>
  <si>
    <t>Caída</t>
  </si>
  <si>
    <t>No. 4 - San Cristóbal</t>
  </si>
  <si>
    <t>9 Verbenal</t>
  </si>
  <si>
    <t>Teusacá</t>
  </si>
  <si>
    <t>Vallado</t>
  </si>
  <si>
    <t>Sin priorizar</t>
  </si>
  <si>
    <t>10 días</t>
  </si>
  <si>
    <t>Sacos suelo</t>
  </si>
  <si>
    <t>Acopio de Residuos</t>
  </si>
  <si>
    <t>Buchón</t>
  </si>
  <si>
    <t>Flujo</t>
  </si>
  <si>
    <t>No. 5 - Usme</t>
  </si>
  <si>
    <t>10 La Uribe</t>
  </si>
  <si>
    <t>Fucha</t>
  </si>
  <si>
    <t>Humedal</t>
  </si>
  <si>
    <t>Ciudad Bolívar</t>
  </si>
  <si>
    <t>9 días</t>
  </si>
  <si>
    <t>Sacos suelo cemento</t>
  </si>
  <si>
    <t>Comercio</t>
  </si>
  <si>
    <t>Basura</t>
  </si>
  <si>
    <t>DESCARGA / DESCOLE</t>
  </si>
  <si>
    <t>Rectificación</t>
  </si>
  <si>
    <t>No. 6 - Tunjuelito</t>
  </si>
  <si>
    <t>11 San Cristóbal</t>
  </si>
  <si>
    <t>Tintal</t>
  </si>
  <si>
    <t>Geomembranas</t>
  </si>
  <si>
    <t>Paso vehicular</t>
  </si>
  <si>
    <t>Escombros</t>
  </si>
  <si>
    <t>Presas</t>
  </si>
  <si>
    <t>Hundimiento</t>
  </si>
  <si>
    <t>No. 7 - Bosa</t>
  </si>
  <si>
    <t>12 Toberín</t>
  </si>
  <si>
    <t>Tunjuelo</t>
  </si>
  <si>
    <t>CANTIDAD</t>
  </si>
  <si>
    <t>SECCIÓN</t>
  </si>
  <si>
    <t>MOTIVO DE LA VISITA</t>
  </si>
  <si>
    <t>Lateral</t>
  </si>
  <si>
    <t>Concreto lanzado</t>
  </si>
  <si>
    <t>Viviendas</t>
  </si>
  <si>
    <t>Enseres</t>
  </si>
  <si>
    <t>Dragado</t>
  </si>
  <si>
    <t>No. 8 - Kennedy</t>
  </si>
  <si>
    <t>13 Los Cebros</t>
  </si>
  <si>
    <t>Soacha</t>
  </si>
  <si>
    <t>Recto</t>
  </si>
  <si>
    <t>Sí</t>
  </si>
  <si>
    <t>Natural</t>
  </si>
  <si>
    <t>Priorizado en POT</t>
  </si>
  <si>
    <t>Fondo</t>
  </si>
  <si>
    <t>Geosintético</t>
  </si>
  <si>
    <t>Camino peatonal recreativo</t>
  </si>
  <si>
    <t>Reforestación</t>
  </si>
  <si>
    <t>No. 9 - Fontibón</t>
  </si>
  <si>
    <t>14 Usaquén</t>
  </si>
  <si>
    <t>Blanco</t>
  </si>
  <si>
    <t>Meándrico</t>
  </si>
  <si>
    <t>Rectangular</t>
  </si>
  <si>
    <t>Solicitud oficial / Oficio</t>
  </si>
  <si>
    <t>Vegetación</t>
  </si>
  <si>
    <t>Canalización</t>
  </si>
  <si>
    <t>No. 10 - Engativá</t>
  </si>
  <si>
    <t>15 Country Club</t>
  </si>
  <si>
    <t>Sumapaz</t>
  </si>
  <si>
    <t>Trenzado</t>
  </si>
  <si>
    <t>Triangular</t>
  </si>
  <si>
    <t>Orden Judicial</t>
  </si>
  <si>
    <t>Ambas</t>
  </si>
  <si>
    <t>Suelo</t>
  </si>
  <si>
    <t>UBICACIÓN</t>
  </si>
  <si>
    <t>Drenes</t>
  </si>
  <si>
    <t>Cercas</t>
  </si>
  <si>
    <t>No. 11 - Suba</t>
  </si>
  <si>
    <t>16 Santa Bárbara</t>
  </si>
  <si>
    <t>Bogotá</t>
  </si>
  <si>
    <t>Trenzado sinuoso</t>
  </si>
  <si>
    <t>Trapezoidal</t>
  </si>
  <si>
    <t>Validación de priorización</t>
  </si>
  <si>
    <t>Roca</t>
  </si>
  <si>
    <t>Sedimentación</t>
  </si>
  <si>
    <t>Obra hidráulica</t>
  </si>
  <si>
    <t>Bombeo</t>
  </si>
  <si>
    <t>Postes</t>
  </si>
  <si>
    <t>No. 12 - Barrios Unidos</t>
  </si>
  <si>
    <t>17 San José de Bavaria</t>
  </si>
  <si>
    <t>Meandriforme</t>
  </si>
  <si>
    <t>Combinada</t>
  </si>
  <si>
    <t>Solicitud de la comunidad</t>
  </si>
  <si>
    <t>Otro</t>
  </si>
  <si>
    <t>Antrópico</t>
  </si>
  <si>
    <t>Compuertas</t>
  </si>
  <si>
    <t>No. 13 - Teusaquillo</t>
  </si>
  <si>
    <t>18 Britalia</t>
  </si>
  <si>
    <t>Bóveda</t>
  </si>
  <si>
    <t>Sitio con eventos recurrentes</t>
  </si>
  <si>
    <t>Derecha</t>
  </si>
  <si>
    <t>Lejana</t>
  </si>
  <si>
    <t>Remoción vegetación</t>
  </si>
  <si>
    <t>No. 14 - Mártires</t>
  </si>
  <si>
    <t>19 El Prado</t>
  </si>
  <si>
    <t>Matriz CLGR-CC</t>
  </si>
  <si>
    <t>Izquierda</t>
  </si>
  <si>
    <t>Erosión</t>
  </si>
  <si>
    <t>SISTEMA ANTIRREFLUJO</t>
  </si>
  <si>
    <t>No. 15 - Antonio Nariño</t>
  </si>
  <si>
    <t>20 La Alhambra</t>
  </si>
  <si>
    <t>Actualización de priorización</t>
  </si>
  <si>
    <t>Vivienda</t>
  </si>
  <si>
    <t>Válvulas</t>
  </si>
  <si>
    <t>No. 16 - Puente Aranda</t>
  </si>
  <si>
    <t>21 Los Andes</t>
  </si>
  <si>
    <t>TERRENO</t>
  </si>
  <si>
    <t>Construcción informal</t>
  </si>
  <si>
    <t>Parcial</t>
  </si>
  <si>
    <t>Sifones</t>
  </si>
  <si>
    <t>Arena</t>
  </si>
  <si>
    <t>No. 17 - Candelaria</t>
  </si>
  <si>
    <t>22 Doce de Octubre</t>
  </si>
  <si>
    <t>Plano &lt; 15°</t>
  </si>
  <si>
    <t>Gaviones</t>
  </si>
  <si>
    <t>Completo</t>
  </si>
  <si>
    <t>Contrapresión</t>
  </si>
  <si>
    <t>No. 18 - Rafael Uribe Uribe</t>
  </si>
  <si>
    <t>23 Casa Blanca Suba</t>
  </si>
  <si>
    <t>Escarpado &gt;45°</t>
  </si>
  <si>
    <t>Pilotes</t>
  </si>
  <si>
    <t>Rebosadero</t>
  </si>
  <si>
    <t>Coluvión</t>
  </si>
  <si>
    <t>No. 19 - Ciudad Bolívar</t>
  </si>
  <si>
    <t>24 Niza</t>
  </si>
  <si>
    <t>Ondulado 15 - 30°</t>
  </si>
  <si>
    <t>Deteriorada</t>
  </si>
  <si>
    <t>Sedimentos</t>
  </si>
  <si>
    <t>Residual</t>
  </si>
  <si>
    <t>No. 20 - Sumapaz</t>
  </si>
  <si>
    <t>25 La Floresta</t>
  </si>
  <si>
    <t>Montañoso 30° - 45°</t>
  </si>
  <si>
    <t>Nueva</t>
  </si>
  <si>
    <t>Vegetación densa</t>
  </si>
  <si>
    <t>Big Bags</t>
  </si>
  <si>
    <t>Gravas</t>
  </si>
  <si>
    <t>26 Las Ferias</t>
  </si>
  <si>
    <t>Colapsada</t>
  </si>
  <si>
    <t>Espigones</t>
  </si>
  <si>
    <t>Arcilla</t>
  </si>
  <si>
    <t>27 Suba</t>
  </si>
  <si>
    <t>Turbulenta</t>
  </si>
  <si>
    <t>Diques</t>
  </si>
  <si>
    <t>Limo</t>
  </si>
  <si>
    <t>Nororiente</t>
  </si>
  <si>
    <t xml:space="preserve">28 El Rincón </t>
  </si>
  <si>
    <t>Estable</t>
  </si>
  <si>
    <t>ESTRUCTURAS HIDRÁULICAS</t>
  </si>
  <si>
    <t>Hexápodos</t>
  </si>
  <si>
    <t>29 Minuto de Dios</t>
  </si>
  <si>
    <t>Rejilla</t>
  </si>
  <si>
    <t>Mantas asfálticas</t>
  </si>
  <si>
    <t>Occidente</t>
  </si>
  <si>
    <t>30 Boyacá Real</t>
  </si>
  <si>
    <t>Corona</t>
  </si>
  <si>
    <t>Colchoneta Reno</t>
  </si>
  <si>
    <t>Centro - Oriente</t>
  </si>
  <si>
    <t>31 Santa Cecilia</t>
  </si>
  <si>
    <t>Talud</t>
  </si>
  <si>
    <t>Pondaje</t>
  </si>
  <si>
    <t>Mallas geosintético</t>
  </si>
  <si>
    <t>Sur</t>
  </si>
  <si>
    <t>32 San Blas</t>
  </si>
  <si>
    <t>Bombas</t>
  </si>
  <si>
    <t>Traviesas</t>
  </si>
  <si>
    <t>33 Sosiego</t>
  </si>
  <si>
    <t>Tuberías</t>
  </si>
  <si>
    <t>Tapones</t>
  </si>
  <si>
    <t>34 20 de Julio</t>
  </si>
  <si>
    <t>Alcantarillas</t>
  </si>
  <si>
    <t xml:space="preserve">35 Ciudad Jardín </t>
  </si>
  <si>
    <t>Box culvert</t>
  </si>
  <si>
    <t>Escollera</t>
  </si>
  <si>
    <t>36 San José</t>
  </si>
  <si>
    <t>Disipadores de Energía</t>
  </si>
  <si>
    <t>Paneles de concreto</t>
  </si>
  <si>
    <t>Cerros Centro Orientales</t>
  </si>
  <si>
    <t>37 Santa Isabel</t>
  </si>
  <si>
    <t>Estaciones elevadoras</t>
  </si>
  <si>
    <t>Flexo adoquín</t>
  </si>
  <si>
    <t xml:space="preserve">38 Restrepo </t>
  </si>
  <si>
    <t>Válvulas antirreflujo</t>
  </si>
  <si>
    <t>39 Quiroga</t>
  </si>
  <si>
    <t>Válvulas de paso</t>
  </si>
  <si>
    <t>40 Ciudad Montes</t>
  </si>
  <si>
    <t>Vertederos</t>
  </si>
  <si>
    <t>41 Muzú</t>
  </si>
  <si>
    <t>42 Venecia</t>
  </si>
  <si>
    <t>INFRAESTRUCTURA</t>
  </si>
  <si>
    <t>43 Castilla</t>
  </si>
  <si>
    <t>44 Américas</t>
  </si>
  <si>
    <t>Paso Peatonal</t>
  </si>
  <si>
    <t>45 Carvajal</t>
  </si>
  <si>
    <t>Red alcantarillado</t>
  </si>
  <si>
    <t>Protección</t>
  </si>
  <si>
    <t>47 Kennedy</t>
  </si>
  <si>
    <t>Cerchas</t>
  </si>
  <si>
    <t>Control</t>
  </si>
  <si>
    <t>48 Timiza</t>
  </si>
  <si>
    <t>Ciclorruta</t>
  </si>
  <si>
    <t>Desviación</t>
  </si>
  <si>
    <t>49 Apogeo</t>
  </si>
  <si>
    <t>Red acueducto</t>
  </si>
  <si>
    <t>50 La Gloria</t>
  </si>
  <si>
    <t>Red gas</t>
  </si>
  <si>
    <t>51 Los Libertadores</t>
  </si>
  <si>
    <t>Red electricidad</t>
  </si>
  <si>
    <t>52 La Flora</t>
  </si>
  <si>
    <t>Red Internet</t>
  </si>
  <si>
    <t>53 Marco Fidel Suarez</t>
  </si>
  <si>
    <t>Zona de parqueo</t>
  </si>
  <si>
    <t>54 Marruecos</t>
  </si>
  <si>
    <t>Zodme</t>
  </si>
  <si>
    <t>55 Diana Turbay</t>
  </si>
  <si>
    <t>56 Danubio</t>
  </si>
  <si>
    <t>57 Gran Yomasa</t>
  </si>
  <si>
    <t>58 Comuneros</t>
  </si>
  <si>
    <t>59 Alfonso López</t>
  </si>
  <si>
    <t>60 Parque Entrenubes</t>
  </si>
  <si>
    <t>61 Ciudad Usme</t>
  </si>
  <si>
    <t>62 Tunjuelito</t>
  </si>
  <si>
    <t>63 El Mochuelo</t>
  </si>
  <si>
    <t>64 Monteblanco</t>
  </si>
  <si>
    <t>65 Arborizadora</t>
  </si>
  <si>
    <t xml:space="preserve">66 San Francisco </t>
  </si>
  <si>
    <t>67 Lucero</t>
  </si>
  <si>
    <t>68 El Tesoro</t>
  </si>
  <si>
    <t>69 Ismael Perdomo</t>
  </si>
  <si>
    <t>70 Jerusalén</t>
  </si>
  <si>
    <t>71 Tibabuyes</t>
  </si>
  <si>
    <t>72 Bolivia</t>
  </si>
  <si>
    <t>73 Garcés Navas</t>
  </si>
  <si>
    <t>74 Engativá</t>
  </si>
  <si>
    <t>75 Fontibón</t>
  </si>
  <si>
    <t>76 Fontibón - San Pablo</t>
  </si>
  <si>
    <t>77 Zona Franca</t>
  </si>
  <si>
    <t>78 Tintal Norte</t>
  </si>
  <si>
    <t>79 Calandaima</t>
  </si>
  <si>
    <t>80 Corabastos</t>
  </si>
  <si>
    <t>81 Gran Britalia</t>
  </si>
  <si>
    <t>82 Patio Bonito</t>
  </si>
  <si>
    <t>83 Las Margaritas</t>
  </si>
  <si>
    <t>84 Bosa Occidental</t>
  </si>
  <si>
    <t>85 Bosa Central</t>
  </si>
  <si>
    <t>86 El Porvenir</t>
  </si>
  <si>
    <t>87 Tintal Sur</t>
  </si>
  <si>
    <t>88 El Refugio</t>
  </si>
  <si>
    <t>89 San Isidro - Patios</t>
  </si>
  <si>
    <t>90 Pardo Rubio</t>
  </si>
  <si>
    <t>91 Sagrado Corazón</t>
  </si>
  <si>
    <t>92 La Macarena</t>
  </si>
  <si>
    <t xml:space="preserve">93 Las Nieves </t>
  </si>
  <si>
    <t>94 La Candelaria</t>
  </si>
  <si>
    <t>95 Las Cruces</t>
  </si>
  <si>
    <t>96 Lourdes</t>
  </si>
  <si>
    <t>97 Chico - Lago</t>
  </si>
  <si>
    <t>98 Los Alcázares</t>
  </si>
  <si>
    <t>99 Chapinero</t>
  </si>
  <si>
    <t>100 Galerías</t>
  </si>
  <si>
    <t>101 Teusaquillo</t>
  </si>
  <si>
    <t xml:space="preserve">102 La Sabana </t>
  </si>
  <si>
    <t>103 Parque Salitre</t>
  </si>
  <si>
    <t>104 Parque Simón Bolívar</t>
  </si>
  <si>
    <t>105 Jardín Botánico</t>
  </si>
  <si>
    <t>106 La Esmeralda</t>
  </si>
  <si>
    <t>107 Quinta Paredes</t>
  </si>
  <si>
    <t xml:space="preserve">108 Zona Industrial </t>
  </si>
  <si>
    <t>109 Ciudad Salitre Oriental</t>
  </si>
  <si>
    <t>110 Ciudad Salitre Occidente</t>
  </si>
  <si>
    <t>111 Puente Aranda</t>
  </si>
  <si>
    <t>112 Granja de Techo</t>
  </si>
  <si>
    <t>113 Bavaria</t>
  </si>
  <si>
    <t>114 Modelia</t>
  </si>
  <si>
    <t>115 Capellanía</t>
  </si>
  <si>
    <t>116 Álamos</t>
  </si>
  <si>
    <t>117 Aeropuerto El Dorado</t>
  </si>
  <si>
    <t>y</t>
  </si>
  <si>
    <t xml:space="preserve">(msnm) </t>
  </si>
  <si>
    <t>Noroccidente (Suba)</t>
  </si>
  <si>
    <t>Cerros Surorientales</t>
  </si>
  <si>
    <t>Desvío</t>
  </si>
  <si>
    <r>
      <rPr>
        <b/>
        <sz val="8"/>
        <color indexed="8"/>
        <rFont val="Arial Narrow"/>
        <family val="2"/>
      </rPr>
      <t>Nota:</t>
    </r>
    <r>
      <rPr>
        <sz val="8"/>
        <color indexed="8"/>
        <rFont val="Arial Narrow"/>
        <family val="2"/>
      </rPr>
      <t xml:space="preserve"> Si este documento se encuentra impreso se considera Copia no Controlada. La versión vigente está publicada en el sitio web del Instituto Distrital de la Gestión del Riesgo y Cambio Climático.</t>
    </r>
  </si>
  <si>
    <t>Plano (0º - 15º)</t>
  </si>
  <si>
    <t>Ondulado (15º - 30º)</t>
  </si>
  <si>
    <t>Montañoso (30º - 45º)</t>
  </si>
  <si>
    <t>Escarpado (&gt;45º)</t>
  </si>
  <si>
    <t>MATERIAL REVESTIMIENTO</t>
  </si>
  <si>
    <t>UBICACIÓN PROCESO MM</t>
  </si>
  <si>
    <t>Redes</t>
  </si>
  <si>
    <t>Link Para consultar las Estaciones</t>
  </si>
  <si>
    <t>https://www.sire.gov.co/web/sab/informacion-hidrometeorologica</t>
  </si>
  <si>
    <t>Tipología de las construcciones</t>
  </si>
  <si>
    <t>F.  MOVIMIENTOS EN MASA SEGÚN VARNES (SECTORES O PUNTOS P1, P2, P3, P4 DEL ESQUEMA)</t>
  </si>
  <si>
    <t>Lago</t>
  </si>
  <si>
    <t>Embalse</t>
  </si>
  <si>
    <t>Manantial</t>
  </si>
  <si>
    <t>Pantano</t>
  </si>
  <si>
    <t>0 días</t>
  </si>
  <si>
    <t>Reciente</t>
  </si>
  <si>
    <t>Antiguo</t>
  </si>
  <si>
    <t>a) Litología</t>
  </si>
  <si>
    <t>b) Morfología</t>
  </si>
  <si>
    <t>c) Inclinación talud</t>
  </si>
  <si>
    <t>d) Lluvia</t>
  </si>
  <si>
    <t>e) Incendios</t>
  </si>
  <si>
    <t>f) Protección márgenes</t>
  </si>
  <si>
    <t>g) Deforestación</t>
  </si>
  <si>
    <t>h) Cultivos</t>
  </si>
  <si>
    <t>i) Riesgos</t>
  </si>
  <si>
    <t>j) Descarga de Agua</t>
  </si>
  <si>
    <t>k) Estructuras</t>
  </si>
  <si>
    <t>l) Combinadas</t>
  </si>
  <si>
    <t>m) Otras</t>
  </si>
  <si>
    <t>Describa:</t>
  </si>
  <si>
    <t>Ladera (natural)</t>
  </si>
  <si>
    <t>Talud (artificial)</t>
  </si>
  <si>
    <t>Grietas en el suelo</t>
  </si>
  <si>
    <t>Árboles inclinados</t>
  </si>
  <si>
    <t>Postes inclinados</t>
  </si>
  <si>
    <t>Gretas en estructuras</t>
  </si>
  <si>
    <t>Hundimientos</t>
  </si>
  <si>
    <t>Pérdida de banca</t>
  </si>
  <si>
    <t>Ninguna</t>
  </si>
  <si>
    <t>TIPOS MM</t>
  </si>
  <si>
    <t>OBRAS MM</t>
  </si>
  <si>
    <t>Reconformación</t>
  </si>
  <si>
    <t>Muros de concreto</t>
  </si>
  <si>
    <t>Mallas de retención</t>
  </si>
  <si>
    <t>Pantallas ancladas</t>
  </si>
  <si>
    <t>Geomallas</t>
  </si>
  <si>
    <t>Anclajes</t>
  </si>
  <si>
    <t>Pernos</t>
  </si>
  <si>
    <t>Renaturalización</t>
  </si>
  <si>
    <t>Manejo de aguas</t>
  </si>
  <si>
    <t>Bioingeniería</t>
  </si>
  <si>
    <t>Seguimiento</t>
  </si>
  <si>
    <t>Mantenimiento preventivo</t>
  </si>
  <si>
    <t>Mantenimiento correctivo</t>
  </si>
  <si>
    <t>Ampliación</t>
  </si>
  <si>
    <t>Reparación</t>
  </si>
  <si>
    <t>Reemplazo</t>
  </si>
  <si>
    <t>Identificación del problema</t>
  </si>
  <si>
    <t>Seguimiento de las condiciones del terreno</t>
  </si>
  <si>
    <t>Seguimiento interinstitucional de acciones</t>
  </si>
  <si>
    <t>Monitoreo geotécnico de la ladera</t>
  </si>
  <si>
    <t>Monitoreo estructural de viviendas</t>
  </si>
  <si>
    <t>Establecimiento de sistemas de alerta temprana</t>
  </si>
  <si>
    <t>Estudio detallado de amenaza y riesgo</t>
  </si>
  <si>
    <t>A*</t>
  </si>
  <si>
    <t>B*</t>
  </si>
  <si>
    <t>C*</t>
  </si>
  <si>
    <t>*A:</t>
  </si>
  <si>
    <t>*C</t>
  </si>
  <si>
    <t>*B</t>
  </si>
  <si>
    <t xml:space="preserve">Realizado </t>
  </si>
  <si>
    <t>No Realizado</t>
  </si>
  <si>
    <t>No es necesaria</t>
  </si>
  <si>
    <t>CONSISTENCIA DEL MATERIAL</t>
  </si>
  <si>
    <t xml:space="preserve">Blanda </t>
  </si>
  <si>
    <t xml:space="preserve">Media </t>
  </si>
  <si>
    <t>Dura</t>
  </si>
  <si>
    <t>DISTRIBUCIÓN MM</t>
  </si>
  <si>
    <t>Retrogresión</t>
  </si>
  <si>
    <t>Ampliado</t>
  </si>
  <si>
    <t>Ensanchado</t>
  </si>
  <si>
    <t>Confinado</t>
  </si>
  <si>
    <t>Suspendido</t>
  </si>
  <si>
    <t>Reactivado</t>
  </si>
  <si>
    <t>Inactivo</t>
  </si>
  <si>
    <t>ESTADO DE OBRAS</t>
  </si>
  <si>
    <t>Excelente</t>
  </si>
  <si>
    <t xml:space="preserve">Bueno </t>
  </si>
  <si>
    <t xml:space="preserve">Regular </t>
  </si>
  <si>
    <t>Malo</t>
  </si>
  <si>
    <t>Falla</t>
  </si>
  <si>
    <t>Colapso</t>
  </si>
  <si>
    <t>ESTADO MM</t>
  </si>
  <si>
    <t>ESTILO MM</t>
  </si>
  <si>
    <t>Complejo</t>
  </si>
  <si>
    <t>Compuesto</t>
  </si>
  <si>
    <t>Sucesivo</t>
  </si>
  <si>
    <t>Simple</t>
  </si>
  <si>
    <t>Múltiple</t>
  </si>
  <si>
    <t>CAUSA REAL DE MM</t>
  </si>
  <si>
    <t xml:space="preserve">Meteorización </t>
  </si>
  <si>
    <t>TIPO DE SOLUCIÓN</t>
  </si>
  <si>
    <t>Completa</t>
  </si>
  <si>
    <t>Otras recomendaciones:</t>
  </si>
  <si>
    <t>OBRAS DE BIOINGENIERÍA</t>
  </si>
  <si>
    <t>Terrazas de reconformación</t>
  </si>
  <si>
    <t>Trinchos</t>
  </si>
  <si>
    <t>Filtros vivos</t>
  </si>
  <si>
    <t>Descoles</t>
  </si>
  <si>
    <t>Zanjas</t>
  </si>
  <si>
    <t>12. Visita:</t>
  </si>
  <si>
    <t>K.  DIMENSIONES  (m)</t>
  </si>
  <si>
    <t>L.  AMENAZAS</t>
  </si>
  <si>
    <t>M. OTROS COMPONENTES</t>
  </si>
  <si>
    <t>N. ACCIONES EN GESTIÓN DEL RIESGO (MEDIDAS ESTRUCTURALES Y NO ESTRUCTURALES)</t>
  </si>
  <si>
    <t>O. PERFIL APROXIMADO</t>
  </si>
  <si>
    <t>Antrópicos</t>
  </si>
  <si>
    <t>Precipitación</t>
  </si>
  <si>
    <t>Alta pendiente</t>
  </si>
  <si>
    <t>Erosión eólica</t>
  </si>
  <si>
    <t>Prop. de materiales</t>
  </si>
  <si>
    <t>Drenaje impedido</t>
  </si>
  <si>
    <t>Presencia de fallas</t>
  </si>
  <si>
    <t>24. CHIP (principal):</t>
  </si>
  <si>
    <t>25. Matrícula Inmobiliaria:</t>
  </si>
  <si>
    <t>26. Coordenadas (Este, Norte):</t>
  </si>
  <si>
    <t>27. Altitud entre:</t>
  </si>
  <si>
    <t>28. Área aproximada (Ha):</t>
  </si>
  <si>
    <t>30. No. Máximo de Pisos:</t>
  </si>
  <si>
    <t>29. Pendiente del terreno:</t>
  </si>
  <si>
    <t>32. Tipos de actividad o Usos:</t>
  </si>
  <si>
    <t>33. Tipologías de las construcciones:</t>
  </si>
  <si>
    <t>34. No. de predios catastrales:</t>
  </si>
  <si>
    <t>35. No. de predios visitados:</t>
  </si>
  <si>
    <t>37. Vetustez construcciones (años):</t>
  </si>
  <si>
    <t>36. No. de Reasentamientos Existentes:</t>
  </si>
  <si>
    <t>J. TORRENCIAL (P10)</t>
  </si>
  <si>
    <t>Ñ. ESQUEMA (P1, P2, P3, P4, P5, P6, P7, P8, P9, P10)</t>
  </si>
  <si>
    <t>P.  HALLAZGOS DE LA VISITA (ASPECTOS IDENTIFICADOS)</t>
  </si>
  <si>
    <t>Q. OBSERVACIONES</t>
  </si>
  <si>
    <t>R. REGISTRO FOTOGRÁFICO</t>
  </si>
  <si>
    <t>(*) Si la respuesta es SI, diligenciar los campos 49 a 58</t>
  </si>
  <si>
    <t>Visita</t>
  </si>
  <si>
    <t>Llovió el día de la visita</t>
  </si>
  <si>
    <t>Estación hidrometeorológica más cercana</t>
  </si>
  <si>
    <t>Lluvia acumulada (según rango de días)</t>
  </si>
  <si>
    <t>No. de días con lluvia</t>
  </si>
  <si>
    <t>Zona</t>
  </si>
  <si>
    <t>Sector</t>
  </si>
  <si>
    <t>Rango</t>
  </si>
  <si>
    <t>No. Máximo de Pisos</t>
  </si>
  <si>
    <t>No. de predios catastrales</t>
  </si>
  <si>
    <t>No. de predios visitados</t>
  </si>
  <si>
    <t>Vetustez construcciones (años)</t>
  </si>
  <si>
    <t>Ladera / Talud</t>
  </si>
  <si>
    <t>Ángulo</t>
  </si>
  <si>
    <t>Alertas de movimiento</t>
  </si>
  <si>
    <t>Obras existentes</t>
  </si>
  <si>
    <t>Necesidad</t>
  </si>
  <si>
    <t>Actividad(es)</t>
  </si>
  <si>
    <t>Estado(s)</t>
  </si>
  <si>
    <t>Elementos desplazados</t>
  </si>
  <si>
    <t>Material desplazado</t>
  </si>
  <si>
    <t>Área del deslizamiento</t>
  </si>
  <si>
    <t>Distancia a casas (m)</t>
  </si>
  <si>
    <t>Causa</t>
  </si>
  <si>
    <t>41. Unidades Geológicas:</t>
  </si>
  <si>
    <t>Cuerpo (nombre)</t>
  </si>
  <si>
    <t>Tipo de cauce</t>
  </si>
  <si>
    <t>Cuenca</t>
  </si>
  <si>
    <t>Velocidad de flujo</t>
  </si>
  <si>
    <t>Margen de socavación</t>
  </si>
  <si>
    <t>Presencia obras de</t>
  </si>
  <si>
    <t>Obra</t>
  </si>
  <si>
    <t>Presenta ocupación</t>
  </si>
  <si>
    <t>Tipo de ocupación</t>
  </si>
  <si>
    <t>Obstrucciones</t>
  </si>
  <si>
    <t>Motivo de reducción</t>
  </si>
  <si>
    <t>Movimientos en Masa</t>
  </si>
  <si>
    <t>Inundación</t>
  </si>
  <si>
    <t>Avenidas Torrenciales</t>
  </si>
  <si>
    <t>Componentes sociales</t>
  </si>
  <si>
    <t>Interacción suelo y agua</t>
  </si>
  <si>
    <t>Tarea, actividad, acción, medida</t>
  </si>
  <si>
    <t>PERFIL APROXIMADO</t>
  </si>
  <si>
    <t>P</t>
  </si>
  <si>
    <t>Q</t>
  </si>
  <si>
    <t>R</t>
  </si>
  <si>
    <t>FECHALECTURA</t>
  </si>
  <si>
    <t>ACUMULADO</t>
  </si>
  <si>
    <t>Columna1</t>
  </si>
  <si>
    <t>PARA CÁLCULO DE LLUVIA ACUMULADA Y DÍAS DE LLUVIA</t>
  </si>
  <si>
    <t xml:space="preserve">Rango </t>
  </si>
  <si>
    <t>Días con lluvia</t>
  </si>
  <si>
    <r>
      <rPr>
        <b/>
        <sz val="11"/>
        <rFont val="Arial"/>
        <family val="2"/>
      </rPr>
      <t>Nota:</t>
    </r>
    <r>
      <rPr>
        <sz val="11"/>
        <rFont val="Arial"/>
        <family val="2"/>
      </rPr>
      <t xml:space="preserve"> Si este documento se encuentra impreso se considera Copia no Controlada. La versión vigente está publicada en el sitio web del Instituto Distrital de la Gestión del Riesgo y Cambio Climático.</t>
    </r>
  </si>
  <si>
    <r>
      <rPr>
        <b/>
        <sz val="10"/>
        <rFont val="Arial"/>
        <family val="2"/>
      </rPr>
      <t>Nota:</t>
    </r>
    <r>
      <rPr>
        <sz val="10"/>
        <rFont val="Arial"/>
        <family val="2"/>
      </rPr>
      <t xml:space="preserve"> Si este documento se encuentra impreso se considera Copia no Controlada. La versión vigente está publicada en el sitio web del Instituto Distrital de la Gestión del Riesgo y Cambio Climático.</t>
    </r>
  </si>
  <si>
    <t>Especifique el número de pisos de la edificación más alta dentro del polígono de estudio.</t>
  </si>
  <si>
    <t xml:space="preserve">Digite el valor aproximado en años de la edificación más antigua dentro del polígono de estudio. </t>
  </si>
  <si>
    <t xml:space="preserve">44. Ladera / Talud: </t>
  </si>
  <si>
    <t>45. Ángulo (°):</t>
  </si>
  <si>
    <t>46. Alertas de movimiento:</t>
  </si>
  <si>
    <t>47. Obras existentes:</t>
  </si>
  <si>
    <t>48. Necesidad:</t>
  </si>
  <si>
    <t>53. Elementos desplazados:</t>
  </si>
  <si>
    <t>54. Material desplazado:</t>
  </si>
  <si>
    <t>55. Área del deslizamiento:</t>
  </si>
  <si>
    <t>56. Distancia a casas (m):</t>
  </si>
  <si>
    <t>61. Estado:</t>
  </si>
  <si>
    <t>62. Causas:</t>
  </si>
  <si>
    <t>63. Cuerpo (nombre):</t>
  </si>
  <si>
    <t>64. Tipo de cauce:</t>
  </si>
  <si>
    <t>65. Cuenca:</t>
  </si>
  <si>
    <t>66. Velocidad de flujo:</t>
  </si>
  <si>
    <t>67. Margen de socavación:</t>
  </si>
  <si>
    <t>68. Tipo de socavación:</t>
  </si>
  <si>
    <t xml:space="preserve">69. Presenta Obras de: </t>
  </si>
  <si>
    <t>70. Obra:</t>
  </si>
  <si>
    <t>71. Estado:</t>
  </si>
  <si>
    <t>72. Presenta ocupación:</t>
  </si>
  <si>
    <t>73. Tipo de ocupación:</t>
  </si>
  <si>
    <t>74. Obstrucciones:</t>
  </si>
  <si>
    <t>75. Estado:</t>
  </si>
  <si>
    <t>76. Motivo de reducción:</t>
  </si>
  <si>
    <t>77. Ancho:</t>
  </si>
  <si>
    <t>78. Profundidad:</t>
  </si>
  <si>
    <t>79. Longitud:</t>
  </si>
  <si>
    <t>80. Desplazamiento vertical:</t>
  </si>
  <si>
    <t>81. Desplazamiento horizontal:</t>
  </si>
  <si>
    <t xml:space="preserve">82. Movimientos en Masa (MM): </t>
  </si>
  <si>
    <t>83. Inundación (IN):</t>
  </si>
  <si>
    <t>84. Avenidas Torrenciales (AT):</t>
  </si>
  <si>
    <t>85. Sociales:</t>
  </si>
  <si>
    <t xml:space="preserve">86. Interacción suelo y agua: </t>
  </si>
  <si>
    <t xml:space="preserve">87. Vegetación: </t>
  </si>
  <si>
    <t>Calcule y escriba el ángulo aproximado en grados (°) del talud o ladera de análisis.</t>
  </si>
  <si>
    <t>Escriba el nombre del cuerpo de agua que corresponde con cada punto o sector analizado (P7, P8, P9 o P10).</t>
  </si>
  <si>
    <t>Tipo de socavación</t>
  </si>
  <si>
    <t>Describa los componentes a nivel social que visualiza en el polígono (apropiación comunitaria, vandalismo, nuevas ocupaciones, adecuación de predios por reasentamiento, conflictos entre vecinos, etc.).</t>
  </si>
  <si>
    <t>13. Dirección:</t>
  </si>
  <si>
    <t>14. Localidad:</t>
  </si>
  <si>
    <t>16. Barrio:</t>
  </si>
  <si>
    <t>17. Zona:</t>
  </si>
  <si>
    <t xml:space="preserve">18. Sector: </t>
  </si>
  <si>
    <t>19. Rango:</t>
  </si>
  <si>
    <t xml:space="preserve">22. Lluvia acumulada (según rango de días): </t>
  </si>
  <si>
    <t>23. No. de días con lluvia:</t>
  </si>
  <si>
    <t xml:space="preserve">20. Estación hidrometeorológica más cercana: </t>
  </si>
  <si>
    <t xml:space="preserve">21. Llovió el día de la visita: </t>
  </si>
  <si>
    <t>B.  DATOS DEL PROYECTO O DESARROLLO</t>
  </si>
  <si>
    <t>Escriba el nombre del proyecto o del desarrollo al que corresponde la solicitud de concepto técnico.</t>
  </si>
  <si>
    <t>15. UPZ/UPR:</t>
  </si>
  <si>
    <t>01 UPR ZONA NORTE</t>
  </si>
  <si>
    <t>02 UPR CERROS ORIENTALES</t>
  </si>
  <si>
    <t>03 UPR CUENCA MEDIA Y ALTA DEL RIO TUNJUELO</t>
  </si>
  <si>
    <t>04 UPR RIO BLANCO</t>
  </si>
  <si>
    <t>05 UPR RIO SUMAPAZ</t>
  </si>
  <si>
    <t>UPZ / UPR</t>
  </si>
  <si>
    <t>Día de la visita</t>
  </si>
  <si>
    <t>días dentro del rango</t>
  </si>
  <si>
    <t>mm (sumatoria del rango que comprende el día de la visita)</t>
  </si>
  <si>
    <t>Tomar los datos de un mes anterior a la visita (en este caso 05-abril-2024)</t>
  </si>
  <si>
    <t>días según sector</t>
  </si>
  <si>
    <r>
      <rPr>
        <b/>
        <u/>
        <sz val="8"/>
        <color indexed="8"/>
        <rFont val="Arial Narrow"/>
        <family val="2"/>
      </rPr>
      <t>Nota 1</t>
    </r>
    <r>
      <rPr>
        <sz val="8"/>
        <color indexed="8"/>
        <rFont val="Arial Narrow"/>
        <family val="2"/>
      </rPr>
      <t>: Datos hasta la fecha de la visita (tomados de la estación más cercana)</t>
    </r>
  </si>
  <si>
    <t>Lluvia acumulada</t>
  </si>
  <si>
    <r>
      <rPr>
        <b/>
        <u/>
        <sz val="8"/>
        <color indexed="8"/>
        <rFont val="Arial Narrow"/>
        <family val="2"/>
      </rPr>
      <t>Nota 1</t>
    </r>
    <r>
      <rPr>
        <sz val="8"/>
        <color indexed="8"/>
        <rFont val="Arial Narrow"/>
        <family val="2"/>
      </rPr>
      <t>: Algunos calculan el dato de lluvia acumulada</t>
    </r>
    <r>
      <rPr>
        <sz val="8"/>
        <color indexed="8"/>
        <rFont val="Arial Narrow"/>
        <family val="2"/>
      </rPr>
      <t xml:space="preserve"> sumando el rango inmediantamente al día de la visita (es decir, sin incluir el día de la visita)</t>
    </r>
  </si>
  <si>
    <t>Indique el Código Homogéneo de Identificación Predial (CHIP) del predio principal del proyecto o desarrollo objeto de la visita (el Chip inicia con AAA, luego siguen 4 números y finaliza con 4 letras). Si son muchos CHIP escriba el principal o el correspondiente al predio de mayor extensión.</t>
  </si>
  <si>
    <t>Seleccione de la lista desplegable la necesidad que tienen las obras del polígono, según las opciones disponibles.</t>
  </si>
  <si>
    <t>14. LOCALIDAD</t>
  </si>
  <si>
    <t>Seleccione de la lista desplegable el elemento principal que es desplazado por los procesos de inestabilidad, en caso de que aplique.</t>
  </si>
  <si>
    <t>Indique el ancho en metros (m) para cada uno de los procesos identificados por cada sector o punto (P1 a P10).</t>
  </si>
  <si>
    <t>Indique la profundidad en metros (m) para cada uno de los procesos identificados por cada sector o punto (P1 a P10).</t>
  </si>
  <si>
    <t>Indique la longitud en metros (m) para cada uno de los procesos identificados por cada sector o punto (P1 a P10).</t>
  </si>
  <si>
    <t>Agregue un perfil aproximado del polígono involucrando los cuerpos de agua (si existen).</t>
  </si>
  <si>
    <t>Indique las observaciones o aclaraciones que tenga con respecto a la solicitud, a la persona solicitante, a la ubicación del desarrollo o a otro elemento que considere pertinente (e.g. describir antecedentes).</t>
  </si>
  <si>
    <t>17. ZONA</t>
  </si>
  <si>
    <t>15. UPZ / UPR</t>
  </si>
  <si>
    <t>12. ESTADO DE VISITA</t>
  </si>
  <si>
    <t>18. SECTOR</t>
  </si>
  <si>
    <t>21. LLOVIÓ SI/NO</t>
  </si>
  <si>
    <t>29. PENDIENTE DEL TERRENO</t>
  </si>
  <si>
    <t>53. ELEMENTOS DESPLAZADOS</t>
  </si>
  <si>
    <t>54. MATERIAL MM</t>
  </si>
  <si>
    <t>44. LADERA</t>
  </si>
  <si>
    <t>48. NECESIDAD DE LAS OBRAS</t>
  </si>
  <si>
    <t>46. ALERTAS DE MM</t>
  </si>
  <si>
    <t>61. ESTADO EROSIÓN</t>
  </si>
  <si>
    <t>62. CAUSAS DE LA EROSIÓN</t>
  </si>
  <si>
    <t>63. TIPO DE CUERPO DE AGUA</t>
  </si>
  <si>
    <t>64. TIPO DE CAUCE</t>
  </si>
  <si>
    <t>65. CUENCA</t>
  </si>
  <si>
    <t>66. VELOCIDAD DE FLUJO</t>
  </si>
  <si>
    <t>67. MARGEN</t>
  </si>
  <si>
    <t>68. SOCAVACIÓN</t>
  </si>
  <si>
    <t>69. FUNCIÓN OBRA</t>
  </si>
  <si>
    <t>70. OBRAS DE PROTECCIÓN</t>
  </si>
  <si>
    <t>71. ESTADO OBRAS</t>
  </si>
  <si>
    <t>72. OCUPACIONES</t>
  </si>
  <si>
    <t>73. TIPO DE OCUPACIÓN</t>
  </si>
  <si>
    <t>74. OBSTRUCCIÓN</t>
  </si>
  <si>
    <t>75. ESTADO</t>
  </si>
  <si>
    <t>76. REDUCCIÓN</t>
  </si>
  <si>
    <t>INFORMACIÓN RELEVANTE</t>
  </si>
  <si>
    <t>5. Radicado IDIGER No.:</t>
  </si>
  <si>
    <t>31. Infraestructura existente:</t>
  </si>
  <si>
    <t>38. Tipo de talud:</t>
  </si>
  <si>
    <t>39. Pendiente:</t>
  </si>
  <si>
    <t>40. Material:</t>
  </si>
  <si>
    <t>42. Aguas superficiales en el proyecto o desarrollo:</t>
  </si>
  <si>
    <t>43. Uso de la tierra (porcentual):</t>
  </si>
  <si>
    <t>49. Existencia de movimientos en masa en el desarrollo o en su área de influencia:</t>
  </si>
  <si>
    <t>50. Clasificación:</t>
  </si>
  <si>
    <t>51. Actividad(es):</t>
  </si>
  <si>
    <t>52. Estado(s):</t>
  </si>
  <si>
    <t>57. Intrínsecas:</t>
  </si>
  <si>
    <t>58. Detonantes:</t>
  </si>
  <si>
    <t>59. Contribuyentes:</t>
  </si>
  <si>
    <t>60. Tipo de Erosión:</t>
  </si>
  <si>
    <t>88. Tarea, actividad, acción, medida:</t>
  </si>
  <si>
    <t>REGISTRO No.:</t>
  </si>
  <si>
    <t>Seleccione de la lista desplegable el número y nombre de la UPZ o UPR donde se ubica el proyecto o desarrollo.</t>
  </si>
  <si>
    <t>Seleccione de la lista desplegable la alerta principal que se está presentando en el polígono, según las opciones disponibles.</t>
  </si>
  <si>
    <t>Seleccione de la lista desplegable el material desplazado por el proceso de inestabilidad, según corresponda.</t>
  </si>
  <si>
    <t>Seleccione de la lista desplegable la respuesta "Sí" o "No" conforme con el estado del tiempo que se tuvo durante la visita (Sí llovió o No llovió).</t>
  </si>
  <si>
    <t>Seleccione de la lista desplegable la opción que corresponda para el tipo de cauce.</t>
  </si>
  <si>
    <t>Seleccione de la lista desplegable la opción que corresponda con el nombre de la cuenca a la cual pertenece el cuerpo de agua en análisis.</t>
  </si>
  <si>
    <t>Seleccione de la lista desplegable la opción que corresponda con la velocidad del flujo del cuerpo de agua.</t>
  </si>
  <si>
    <t>Seleccione de la lista desplegable la opción que corresponda para el margen que presenta socavación.</t>
  </si>
  <si>
    <t>Seleccione de la lista desplegable la opción que corresponda para el tipo de socavación.</t>
  </si>
  <si>
    <t>Seleccione de la lista desplegable la opción que corresponda para el tipo de obras.</t>
  </si>
  <si>
    <t>Seleccione de la lista desplegable la opción que corresponda para la obra que tiene el cuerpo de agua.</t>
  </si>
  <si>
    <t>Seleccione de la lista desplegable la opción que corresponda con el estado de la obra.</t>
  </si>
  <si>
    <t>Seleccione de la lista desplegable la opción que corresponda con la presencia de ocupación en el cuerpo de agua.</t>
  </si>
  <si>
    <t>Seleccione de la lista desplegable la opción que corresponda con el tipo de ocupación.</t>
  </si>
  <si>
    <t>Seleccione de la lista desplegable la opción que corresponda con las obstrucciones que se presentan.</t>
  </si>
  <si>
    <t>Seleccione de la lista desplegable la opción que corresponda con el estado de las obstrucciones.</t>
  </si>
  <si>
    <t>Seleccione de la lista desplegable la opción que corresponda con el motivo de la reducción del cauce.</t>
  </si>
  <si>
    <t>Marque con una "X" la casilla que corresponda según las opciones posibles ("Sí" o "No").</t>
  </si>
  <si>
    <t>En caso de que aplique, indique cuál sector o punto P1 P2 P3 P4 aplica en cada una de las casillas que están disponibles para los estados de los movimientos en masa.</t>
  </si>
  <si>
    <t>En caso de que aplique, indique cuál sector o punto P1 P2 P3 P4 aplica en cada una de las casillas que están disponibles para las actividades de los movimientos en masa.</t>
  </si>
  <si>
    <t>En caso de que aplique, indique cuál sector o punto P1 P2 P3 P4 aplica en cada una de las casillas que están disponibles para la clasificación de los movimientos en masa (en caso de otros, indique cuáles en la línea de "Otros:").</t>
  </si>
  <si>
    <t>Calcule y escriba el valor aproximado en m2 del proceso de inestabilidad por movimientos en masa para cada sector o punto (P1 P2 P3 P4) según corresponda.</t>
  </si>
  <si>
    <t>Describa la distancia en metros que existe desde el movimiento en masa del sector o punto P1 P2 P3 P4 hasta la edificación más cercana.</t>
  </si>
  <si>
    <t>Marque con una "X" la casilla que corresponda según las opciones disponibles para los tipos de pendiente.</t>
  </si>
  <si>
    <t>Marque con una "X" la casilla que corresponda según las opciones posibles para Agua Superficial.</t>
  </si>
  <si>
    <t>Indique el porcentaje de uso (%) utilizando máximo dos cifras decimales, según las opciones disponibles.</t>
  </si>
  <si>
    <t>Seleccione de la lista desplegable la respuesta "Ladera" / "Talud" / "N/A" según corresponda.</t>
  </si>
  <si>
    <t>Describa los componentes de la interacción suelo-agua que identifica en el polígono (identificar procesos erosivos, fisuras o grietas de tensión, puntos de saturación del suelo, puntos de infiltración de agua, nuevos escarpes, emplazamientos de viviendas, etc.).</t>
  </si>
  <si>
    <t>Describa los componentes frente a la vegetación y el ecosistema que logra distinguir en el polígono (especies, estado fitosanitario, verticalidad de vegetación arbustiva o arbórea, colonización o sucesión vegetal, condiciones agroclimáticas de la zona, etc.).</t>
  </si>
  <si>
    <t>Indique la cantidad de predios o mejoras que componen el proyecto o desarrollo (generalmente cantidad de Chips).</t>
  </si>
  <si>
    <t>No. de Reasentamientos Existentes</t>
  </si>
  <si>
    <t>Erosión hídrica</t>
  </si>
  <si>
    <t>Seleccione de la lista desplegable la opción que corresponda con el estado de la erosión.</t>
  </si>
  <si>
    <t>Seleccione la opción que corresponda de la lista desplegable según corresponda con la causa de la erosión.</t>
  </si>
  <si>
    <t>Especifique la hora de inicio de la visita en formato militar de 00:00 a 24:00 (se recomienda usar el mismo valor que registró la móvil otorgada por IDIGER que generalmente toma el tiempo desde la base sede Normandía).</t>
  </si>
  <si>
    <t>Indique la hora de finalización de la visita en formato militar de 00:00 a 24:00 (hora de llegada a la sede).</t>
  </si>
  <si>
    <t>Digite el número de identificación o cédula de quien realiza la solicitud (en caso de ser NIT, digite el número con el guion y el dígito de verificación).</t>
  </si>
  <si>
    <t>Indique el número telefónico y/o correo electrónico de la persona solicitante / apoderado / mandatario que realiza la solicitud (fijo, celular, PBX).</t>
  </si>
  <si>
    <t>Escriba para este campo el nombre completo de la persona que realiza acompañamiento o el nombre completo de quien atiende la visita (en caso tal, escriba "No Aplica").</t>
  </si>
  <si>
    <t>Describa brevemente las actividades desarrolladas durante la visita, según corresponda.</t>
  </si>
  <si>
    <t>Escriba para este campo el nombre completo del profesional que fue encargado de atender el requerimiento que originó la visita (designado principal para elaborar el concepto o las fichas).</t>
  </si>
  <si>
    <t>Seleccione de la lista desplegable si es la "Primera visita" o si el desarrollo fue "Visitado anteriormente" dentro de la elaboración del concepto técnico respectivo. En caso de que el formato se diligencie a mano, escriba alguna de las dos opciones descritas anteriormente entre comillas.</t>
  </si>
  <si>
    <t>Indique la nomenclatura catastral actualizada del predio principal del desarrollo objeto de la visita (dirección catastral actual o aproximación de la dirección del centroide del polígono).</t>
  </si>
  <si>
    <t>Seleccione de la lista desplegable el número y nombre de la localidad del proyecto o desarrollo de acuerdo con la ubicación este (en Bogotá hay 20 localidades vigentes).</t>
  </si>
  <si>
    <t>En esta casilla se encuentra una lista desplegable para que se Seleccione el sector considerado para umbrales de lluvia, sector dentro del cual se encuentra ubicado el sitio de interés o área de estudio.</t>
  </si>
  <si>
    <t>En esta casilla se encuentra una lista desplegable para que se Seleccione la zona dentro de la cual se encuentra ubicado el sitio de interés (Ejemplo: Nororiente / Noroccidente / Occidente / Sur / Centro - Oriente).</t>
  </si>
  <si>
    <t>Esta casilla se encuentra formulada para que se refleje el valor de días en los que se acumula la lluvia, de acuerdo con el Sector asociado por umbrales de lluvia (no modificar por cuanto se encuentra formulada automáticamente).</t>
  </si>
  <si>
    <r>
      <t>Investigue y escriba el nombre de la estación hidrometeorológica más cercana. Mediante los KMZ o la verificación de "</t>
    </r>
    <r>
      <rPr>
        <u/>
        <sz val="11"/>
        <rFont val="Arial"/>
        <family val="2"/>
      </rPr>
      <t>https://www.sire.gov.co/web/sab/informacion-hidrometeorologica</t>
    </r>
    <r>
      <rPr>
        <sz val="11"/>
        <rFont val="Arial"/>
        <family val="2"/>
      </rPr>
      <t>", se debe verificar la estación mas próxima al polígono y anexarla en este espacio. Se recomienda también descargar el historial de días acumulados de lluvias para hacer los respectivos cálculos para lluvia acumulada y días de lluvia.</t>
    </r>
  </si>
  <si>
    <t>De acuerdo con el sector del proyecto o desarrollo, se establece un rango de días continuos para realizar la acumulación de la lluvia. Considerando lo anterior, calcule y escriba el dato aproximado de lluvia acumulada en mm según los datos de lluvia pertenecientes a la estación hidrometeorológica más cercana.</t>
  </si>
  <si>
    <t>Digite el número de días que tuvieron lluvia dentro del rango establecido para el sector.</t>
  </si>
  <si>
    <t>Especifique el o los números de las Matrículas Inmobiliarias del proyecto o desarrollo (si son muchos, elija el que corresponde con el predio de mayor área dentro del polígono).</t>
  </si>
  <si>
    <t>Escriba las altitudes o cotas expresadas en Metros Sobre el Nivel del Mar (m.s.n.m.), entre las cuales se encuentra el proyecto o desarrollo.</t>
  </si>
  <si>
    <t>Calcule el valor aproximado de la pendiente del proyecto o desarrollo (en porcentaje %) y basado en este resultado Seleccione de la lista desplegable la respuesta, según corresponda.</t>
  </si>
  <si>
    <t>Marque con una "X" la casilla que corresponda según las opciones posibles para la infraestructura existente (en caso de otras, indique cuáles en la línea de "Descripción:").
En tanto sea posible, describa las vías (concreto, pavimento o sin pavimento), si hay pozos sépticos o mangueras u otras características que considere importantes sobre la infraestructura existente.</t>
  </si>
  <si>
    <t>Marque con una "X" la casilla que corresponda según las opciones disponibles para los tipos de activividad o usos (en caso de otras, indique cuáles en la línea de "Descripción:").</t>
  </si>
  <si>
    <t>Indique la cantidad respectiva según las opciones disponibles, sino, marque solamente una "X" donde corresponda con relación a las tipologías de las construcciones existentes en el proyecto o desarrollo.</t>
  </si>
  <si>
    <t>Especifique cuántos predios del total que contiene el proyecto o desarrollo, fueron visitados internamente.</t>
  </si>
  <si>
    <t>Escriba cuántos predios o mejoras del total del proyecto o desarrollo, están en el programa de reasentamiento.</t>
  </si>
  <si>
    <t>Marque con una "X" la casilla que corresponda según las opciones disponibles para el tipo de talud o ladera (en caso de otros, indique cuáles en la línea de "Descripción:").</t>
  </si>
  <si>
    <t>Indique el espesor de las capas en centímetros - cm y adicionalmente marque con una "X" la casilla que corresponda según las opciones disponibles en relación con los tipos de materiales a nivel geológico.</t>
  </si>
  <si>
    <t>Escriba las obras de mitigación existentes en el polígono.
Se destaca que en caso de requerir más sectores o puntos, duplique la página 2 de 4 usando P11 P12 P13 P14 para diferenciar de P1 P2 P3 P4 respectivamente. De igual manera con los otros fenómenos (erosión P15 P16, inundación P17 P18 P19, avenidas torrenciales P20). Repita las páginas según necesidad (P21 a P30 ... P81 a P90).</t>
  </si>
  <si>
    <t>En caso de que aplique, indique cuáles sectores o puntos P1 P2 P3 P4 aplican en cada una de las casillas que están disponibles para los factores detonantes de los movimientos en masa.</t>
  </si>
  <si>
    <t>En caso de que aplique, indique cuáles sectores o puntos P1 P2 P3 P4 aplican en cada una de las casillas que están disponibles para las causas intrínsecas de los movimientos en masa.</t>
  </si>
  <si>
    <t>En caso de que aplique, indique cuáles sectores o puntos P1 P2 P3 P4 aplican en cada una de las casillas que están disponibles para los factores contribuyentes de los movimientos en masa.</t>
  </si>
  <si>
    <t>En caso de que aplique, indique cuáles sectores o puntos P5 P6 aplican en cada una de las casillas que están disponibles para los tipos de erosión.</t>
  </si>
  <si>
    <t>Calcule y escriba en cada casilla, según corresponda, el área aproximada en amenaza alta, amenaza media y amenaza alta por avenidas torrenciales y/o crecientes súbitas.</t>
  </si>
  <si>
    <t>Calcule y escriba en cada casilla, según corresponda, el área aproximada en amenaza alta, amenaza media y amenaza alta por inundación (si el polígono cuenta con amenaza por desbordamiento y a la vez amenaza por rompimiento de jarillón, diligencie la amenaza más crítica para el polígono, según su punto de vista).</t>
  </si>
  <si>
    <t>Calcule y escriba en cada casilla según corresponda, el área aproximada en amenaza alta, amenaza media y amenaza alta por movimientos en masa.</t>
  </si>
  <si>
    <t>Seleccione de la lista desplegable la opción que corresponda con las medidas de gestión del riesgo.</t>
  </si>
  <si>
    <t>Realice un esquema del proyecto o desarrollo con las particularidades y convenciones que considere pertinentes.
Incluya la localización de los puntos P1 a P10 (P11 a P20...P81 a P90, etc.). 
Si lo desea, incorpore una planta con la zonificación de la amenaza más relevante para el desarrollo o utilice una imagen ortofoto de la zona (delimitando en ella, el polígono de interés).</t>
  </si>
  <si>
    <t>Indique para cada imagen el consecutivo general que le dio (e.g. IMAGEN 125), el título de esta (e.g. AK 15 E vista Norte-Sur) y lo que desea describir en ella (Falla de la estructura de pavimento por raíces de los árboles).
Dado que la página 4 de 4 solo tiene espacio para seis fotografías, se deberá duplicar o reiterar esta página conforme sea necesario (dependiendo del número de fotos que se deseen incluir y describir).
Se recomienda que las fotografías tengan coordenadas, fecha, norte, elementos a destacar y las convenciones que considere necesarias.</t>
  </si>
  <si>
    <t>Cobertura</t>
  </si>
  <si>
    <t>Cuáles:</t>
  </si>
  <si>
    <t>Indique el valor aproximado del desplazamiento horizontal a causa del movimiento en masa para cada uno de los sectores o puntos (P1 P2 P3 P4). De igual manera a causa de la Torrencialidad (punto P10).</t>
  </si>
  <si>
    <t>Indique el valor aproximado del desplazamiento vertical a causa del movimiento en masa para cada uno de los sectores o puntos (P1 P2 P3 P4). De igual manera a causa de la Torrencialidad (punto P10).</t>
  </si>
  <si>
    <t>CR-FT-46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</si>
</sst>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numFmts>
  <fonts count="40" x14ac:knownFonts="1">
    <font>
      <sz val="10"/>
      <name val="Arial"/>
    </font>
    <font>
      <sz val="11"/>
      <color indexed="8"/>
      <name val="Calibri"/>
      <family val="2"/>
    </font>
    <font>
      <sz val="10"/>
      <name val="Arial"/>
      <family val="2"/>
    </font>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b/>
      <sz val="11"/>
      <color indexed="63"/>
      <name val="Calibri"/>
      <family val="2"/>
    </font>
    <font>
      <b/>
      <sz val="18"/>
      <color indexed="56"/>
      <name val="Cambria"/>
      <family val="2"/>
    </font>
    <font>
      <sz val="11"/>
      <name val="Arial"/>
      <family val="2"/>
    </font>
    <font>
      <b/>
      <sz val="11"/>
      <name val="Arial"/>
      <family val="2"/>
    </font>
    <font>
      <sz val="8"/>
      <name val="Arial Narrow"/>
      <family val="2"/>
    </font>
    <font>
      <sz val="8"/>
      <color indexed="8"/>
      <name val="Arial Narrow"/>
      <family val="2"/>
    </font>
    <font>
      <b/>
      <sz val="8"/>
      <color indexed="8"/>
      <name val="Arial Narrow"/>
      <family val="2"/>
    </font>
    <font>
      <b/>
      <sz val="10"/>
      <color indexed="8"/>
      <name val="Arial Narrow"/>
      <family val="2"/>
    </font>
    <font>
      <b/>
      <sz val="8"/>
      <name val="Arial Narrow"/>
      <family val="2"/>
    </font>
    <font>
      <i/>
      <sz val="8"/>
      <color indexed="8"/>
      <name val="Arial Narrow"/>
      <family val="2"/>
    </font>
    <font>
      <sz val="9"/>
      <color indexed="81"/>
      <name val="Tahoma"/>
      <family val="2"/>
    </font>
    <font>
      <b/>
      <sz val="6"/>
      <name val="Arial Narrow"/>
      <family val="2"/>
    </font>
    <font>
      <sz val="6"/>
      <color indexed="8"/>
      <name val="Arial Narrow"/>
      <family val="2"/>
    </font>
    <font>
      <sz val="8"/>
      <name val="Arial"/>
      <family val="2"/>
    </font>
    <font>
      <u/>
      <sz val="11"/>
      <name val="Arial"/>
      <family val="2"/>
    </font>
    <font>
      <b/>
      <u/>
      <sz val="8"/>
      <color indexed="8"/>
      <name val="Arial Narrow"/>
      <family val="2"/>
    </font>
    <font>
      <b/>
      <sz val="10"/>
      <name val="Arial"/>
      <family val="2"/>
    </font>
    <font>
      <sz val="11"/>
      <color theme="1"/>
      <name val="Calibri"/>
      <family val="2"/>
      <scheme val="minor"/>
    </font>
    <font>
      <u/>
      <sz val="10"/>
      <color theme="10"/>
      <name val="Arial"/>
      <family val="2"/>
    </font>
    <font>
      <sz val="11"/>
      <color theme="1"/>
      <name val="Trebuchet MS"/>
      <family val="2"/>
    </font>
    <font>
      <sz val="8"/>
      <color rgb="FFFF0000"/>
      <name val="Arial Narrow"/>
      <family val="2"/>
    </font>
    <font>
      <b/>
      <sz val="8"/>
      <color theme="1"/>
      <name val="Arial Narrow"/>
      <family val="2"/>
    </font>
    <font>
      <sz val="8"/>
      <color theme="1"/>
      <name val="Arial Narrow"/>
      <family val="2"/>
    </font>
    <font>
      <b/>
      <sz val="8"/>
      <color rgb="FFFF0000"/>
      <name val="Arial Narrow"/>
      <family val="2"/>
    </font>
    <font>
      <i/>
      <sz val="8"/>
      <color theme="1"/>
      <name val="Arial Narrow"/>
      <family val="2"/>
    </font>
    <font>
      <u/>
      <sz val="8"/>
      <color theme="10"/>
      <name val="Arial"/>
      <family val="2"/>
    </font>
    <font>
      <sz val="8"/>
      <color rgb="FFFF0000"/>
      <name val="Arial"/>
      <family val="2"/>
    </font>
    <font>
      <b/>
      <sz val="8"/>
      <color rgb="FF00B0F0"/>
      <name val="Arial Narrow"/>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FF00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0">
    <xf numFmtId="0" fontId="0" fillId="0" borderId="0"/>
    <xf numFmtId="0" fontId="4" fillId="2" borderId="0" applyNumberFormat="0" applyBorder="0" applyAlignment="0" applyProtection="0"/>
    <xf numFmtId="0" fontId="1" fillId="2" borderId="0" applyNumberFormat="0" applyBorder="0" applyAlignment="0" applyProtection="0"/>
    <xf numFmtId="0" fontId="4" fillId="3" borderId="0" applyNumberFormat="0" applyBorder="0" applyAlignment="0" applyProtection="0"/>
    <xf numFmtId="0" fontId="1" fillId="3" borderId="0" applyNumberFormat="0" applyBorder="0" applyAlignment="0" applyProtection="0"/>
    <xf numFmtId="0" fontId="4" fillId="4" borderId="0" applyNumberFormat="0" applyBorder="0" applyAlignment="0" applyProtection="0"/>
    <xf numFmtId="0" fontId="1" fillId="4" borderId="0" applyNumberFormat="0" applyBorder="0" applyAlignment="0" applyProtection="0"/>
    <xf numFmtId="0" fontId="4" fillId="5" borderId="0" applyNumberFormat="0" applyBorder="0" applyAlignment="0" applyProtection="0"/>
    <xf numFmtId="0" fontId="1" fillId="5" borderId="0" applyNumberFormat="0" applyBorder="0" applyAlignment="0" applyProtection="0"/>
    <xf numFmtId="0" fontId="4" fillId="6" borderId="0" applyNumberFormat="0" applyBorder="0" applyAlignment="0" applyProtection="0"/>
    <xf numFmtId="0" fontId="1" fillId="6" borderId="0" applyNumberFormat="0" applyBorder="0" applyAlignment="0" applyProtection="0"/>
    <xf numFmtId="0" fontId="4" fillId="7" borderId="0" applyNumberFormat="0" applyBorder="0" applyAlignment="0" applyProtection="0"/>
    <xf numFmtId="0" fontId="1" fillId="7" borderId="0" applyNumberFormat="0" applyBorder="0" applyAlignment="0" applyProtection="0"/>
    <xf numFmtId="0" fontId="4" fillId="8" borderId="0" applyNumberFormat="0" applyBorder="0" applyAlignment="0" applyProtection="0"/>
    <xf numFmtId="0" fontId="1" fillId="8" borderId="0" applyNumberFormat="0" applyBorder="0" applyAlignment="0" applyProtection="0"/>
    <xf numFmtId="0" fontId="4" fillId="9" borderId="0" applyNumberFormat="0" applyBorder="0" applyAlignment="0" applyProtection="0"/>
    <xf numFmtId="0" fontId="1" fillId="9" borderId="0" applyNumberFormat="0" applyBorder="0" applyAlignment="0" applyProtection="0"/>
    <xf numFmtId="0" fontId="4" fillId="10" borderId="0" applyNumberFormat="0" applyBorder="0" applyAlignment="0" applyProtection="0"/>
    <xf numFmtId="0" fontId="1" fillId="10" borderId="0" applyNumberFormat="0" applyBorder="0" applyAlignment="0" applyProtection="0"/>
    <xf numFmtId="0" fontId="4" fillId="5" borderId="0" applyNumberFormat="0" applyBorder="0" applyAlignment="0" applyProtection="0"/>
    <xf numFmtId="0" fontId="1" fillId="5" borderId="0" applyNumberFormat="0" applyBorder="0" applyAlignment="0" applyProtection="0"/>
    <xf numFmtId="0" fontId="4" fillId="8" borderId="0" applyNumberFormat="0" applyBorder="0" applyAlignment="0" applyProtection="0"/>
    <xf numFmtId="0" fontId="1" fillId="8" borderId="0" applyNumberFormat="0" applyBorder="0" applyAlignment="0" applyProtection="0"/>
    <xf numFmtId="0" fontId="4" fillId="11"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30" fillId="0" borderId="0" applyNumberFormat="0" applyFill="0" applyBorder="0" applyAlignment="0" applyProtection="0"/>
    <xf numFmtId="0" fontId="2" fillId="0" borderId="0"/>
    <xf numFmtId="0" fontId="4" fillId="0" borderId="0"/>
    <xf numFmtId="0" fontId="3" fillId="0" borderId="0"/>
    <xf numFmtId="0" fontId="1" fillId="0" borderId="0"/>
    <xf numFmtId="0" fontId="2" fillId="0" borderId="0"/>
    <xf numFmtId="0" fontId="3" fillId="0" borderId="0"/>
    <xf numFmtId="0" fontId="1" fillId="0" borderId="0"/>
    <xf numFmtId="0" fontId="29" fillId="0" borderId="0"/>
    <xf numFmtId="0" fontId="29" fillId="0" borderId="0"/>
    <xf numFmtId="0" fontId="2" fillId="0" borderId="0"/>
    <xf numFmtId="0" fontId="1" fillId="0" borderId="0"/>
    <xf numFmtId="0" fontId="31" fillId="0" borderId="0"/>
    <xf numFmtId="0" fontId="2" fillId="0" borderId="0"/>
    <xf numFmtId="0" fontId="29" fillId="0" borderId="0"/>
    <xf numFmtId="0" fontId="12" fillId="20" borderId="5" applyNumberFormat="0" applyAlignment="0" applyProtection="0"/>
    <xf numFmtId="0" fontId="13" fillId="0" borderId="0" applyNumberFormat="0" applyFill="0" applyBorder="0" applyAlignment="0" applyProtection="0"/>
  </cellStyleXfs>
  <cellXfs count="270">
    <xf numFmtId="0" fontId="0" fillId="0" borderId="0" xfId="0"/>
    <xf numFmtId="0" fontId="15" fillId="21" borderId="6" xfId="44" applyFont="1" applyFill="1" applyBorder="1" applyAlignment="1" applyProtection="1">
      <alignment horizontal="left" vertical="center" wrapText="1"/>
      <protection locked="0"/>
    </xf>
    <xf numFmtId="0" fontId="14" fillId="0" borderId="6" xfId="44" applyFont="1" applyBorder="1" applyAlignment="1" applyProtection="1">
      <alignment horizontal="center" vertical="center" wrapText="1"/>
      <protection locked="0"/>
    </xf>
    <xf numFmtId="0" fontId="15" fillId="21" borderId="0" xfId="55" applyFont="1" applyFill="1" applyAlignment="1" applyProtection="1">
      <alignment vertical="center" wrapText="1"/>
      <protection locked="0"/>
    </xf>
    <xf numFmtId="0" fontId="15" fillId="21" borderId="7" xfId="44" applyFont="1" applyFill="1" applyBorder="1" applyAlignment="1" applyProtection="1">
      <alignment horizontal="center" vertical="center" wrapText="1"/>
      <protection locked="0"/>
    </xf>
    <xf numFmtId="0" fontId="15" fillId="21" borderId="7" xfId="44" applyFont="1" applyFill="1" applyBorder="1" applyAlignment="1" applyProtection="1">
      <alignment horizontal="center" vertical="center"/>
      <protection locked="0"/>
    </xf>
    <xf numFmtId="0" fontId="14" fillId="21" borderId="7" xfId="44" applyFont="1" applyFill="1" applyBorder="1" applyAlignment="1" applyProtection="1">
      <alignment horizontal="center" vertical="center"/>
      <protection locked="0"/>
    </xf>
    <xf numFmtId="0" fontId="14" fillId="21" borderId="0" xfId="57" applyFont="1" applyFill="1" applyAlignment="1" applyProtection="1">
      <alignment vertical="center"/>
      <protection locked="0"/>
    </xf>
    <xf numFmtId="0" fontId="14" fillId="0" borderId="0" xfId="57" applyFont="1" applyAlignment="1" applyProtection="1">
      <alignment vertical="center"/>
      <protection locked="0"/>
    </xf>
    <xf numFmtId="0" fontId="15" fillId="22" borderId="6" xfId="44" applyFont="1" applyFill="1" applyBorder="1" applyAlignment="1" applyProtection="1">
      <alignment horizontal="center" vertical="center"/>
      <protection locked="0"/>
    </xf>
    <xf numFmtId="0" fontId="17" fillId="0" borderId="0" xfId="49" applyFont="1" applyProtection="1">
      <protection locked="0"/>
    </xf>
    <xf numFmtId="0" fontId="17" fillId="0" borderId="0" xfId="49" applyFont="1" applyAlignment="1" applyProtection="1">
      <alignment vertical="center"/>
      <protection locked="0"/>
    </xf>
    <xf numFmtId="164" fontId="20" fillId="0" borderId="8" xfId="0" applyNumberFormat="1" applyFont="1" applyBorder="1" applyAlignment="1" applyProtection="1">
      <alignment horizontal="right"/>
      <protection locked="0"/>
    </xf>
    <xf numFmtId="0" fontId="18" fillId="0" borderId="0" xfId="0" applyFont="1" applyProtection="1">
      <protection locked="0"/>
    </xf>
    <xf numFmtId="0" fontId="17" fillId="0" borderId="0" xfId="0" applyFont="1" applyProtection="1">
      <protection locked="0"/>
    </xf>
    <xf numFmtId="164" fontId="18" fillId="0" borderId="0" xfId="0" applyNumberFormat="1" applyFont="1" applyAlignment="1" applyProtection="1">
      <alignment horizontal="right"/>
      <protection locked="0"/>
    </xf>
    <xf numFmtId="0" fontId="17" fillId="0" borderId="10" xfId="0" applyFont="1" applyBorder="1" applyProtection="1">
      <protection locked="0"/>
    </xf>
    <xf numFmtId="0" fontId="18" fillId="0" borderId="8" xfId="0" applyFont="1" applyBorder="1" applyAlignment="1" applyProtection="1">
      <alignment horizontal="right"/>
      <protection locked="0"/>
    </xf>
    <xf numFmtId="164" fontId="20" fillId="0" borderId="0" xfId="0" applyNumberFormat="1" applyFont="1" applyAlignment="1" applyProtection="1">
      <alignment horizontal="left"/>
      <protection locked="0"/>
    </xf>
    <xf numFmtId="0" fontId="17" fillId="0" borderId="7" xfId="0" applyFont="1" applyBorder="1" applyProtection="1">
      <protection locked="0"/>
    </xf>
    <xf numFmtId="0" fontId="18" fillId="0" borderId="9" xfId="0" applyFont="1" applyBorder="1" applyAlignment="1" applyProtection="1">
      <alignment horizontal="left"/>
      <protection locked="0"/>
    </xf>
    <xf numFmtId="164" fontId="18" fillId="0" borderId="8" xfId="0" applyNumberFormat="1" applyFont="1" applyBorder="1" applyAlignment="1" applyProtection="1">
      <alignment horizontal="right"/>
      <protection locked="0"/>
    </xf>
    <xf numFmtId="0" fontId="17" fillId="0" borderId="9" xfId="0" applyFont="1" applyBorder="1" applyProtection="1">
      <protection locked="0"/>
    </xf>
    <xf numFmtId="0" fontId="18" fillId="0" borderId="9" xfId="0" applyFont="1" applyBorder="1" applyProtection="1">
      <protection locked="0"/>
    </xf>
    <xf numFmtId="0" fontId="17" fillId="0" borderId="0" xfId="0" applyFont="1" applyAlignment="1" applyProtection="1">
      <alignment horizontal="left"/>
      <protection locked="0"/>
    </xf>
    <xf numFmtId="0" fontId="17" fillId="0" borderId="11" xfId="0" applyFont="1" applyBorder="1" applyProtection="1">
      <protection locked="0"/>
    </xf>
    <xf numFmtId="0" fontId="16" fillId="0" borderId="9" xfId="0" applyFont="1" applyBorder="1" applyProtection="1">
      <protection locked="0"/>
    </xf>
    <xf numFmtId="0" fontId="18" fillId="0" borderId="11" xfId="0" applyFont="1" applyBorder="1" applyProtection="1">
      <protection locked="0"/>
    </xf>
    <xf numFmtId="0" fontId="18" fillId="0" borderId="11" xfId="0" applyFont="1" applyBorder="1" applyAlignment="1" applyProtection="1">
      <alignment horizontal="left"/>
      <protection locked="0"/>
    </xf>
    <xf numFmtId="0" fontId="17" fillId="0" borderId="12" xfId="49" applyFont="1" applyBorder="1" applyProtection="1">
      <protection locked="0"/>
    </xf>
    <xf numFmtId="0" fontId="17" fillId="0" borderId="9" xfId="49" applyFont="1" applyBorder="1" applyProtection="1">
      <protection locked="0"/>
    </xf>
    <xf numFmtId="0" fontId="17" fillId="0" borderId="13" xfId="49" applyFont="1" applyBorder="1" applyProtection="1">
      <protection locked="0"/>
    </xf>
    <xf numFmtId="0" fontId="17" fillId="0" borderId="7" xfId="49" applyFont="1" applyBorder="1" applyProtection="1">
      <protection locked="0"/>
    </xf>
    <xf numFmtId="164" fontId="18" fillId="0" borderId="11" xfId="0" applyNumberFormat="1" applyFont="1" applyBorder="1" applyAlignment="1" applyProtection="1">
      <alignment horizontal="right"/>
      <protection locked="0"/>
    </xf>
    <xf numFmtId="0" fontId="17" fillId="0" borderId="11" xfId="49" applyFont="1" applyBorder="1" applyProtection="1">
      <protection locked="0"/>
    </xf>
    <xf numFmtId="0" fontId="18" fillId="0" borderId="11" xfId="49" applyFont="1" applyBorder="1" applyAlignment="1" applyProtection="1">
      <alignment horizontal="left"/>
      <protection locked="0"/>
    </xf>
    <xf numFmtId="0" fontId="17" fillId="0" borderId="11" xfId="49" applyFont="1" applyBorder="1" applyAlignment="1" applyProtection="1">
      <alignment horizontal="left"/>
      <protection locked="0"/>
    </xf>
    <xf numFmtId="0" fontId="18" fillId="0" borderId="0" xfId="0" applyFont="1" applyAlignment="1" applyProtection="1">
      <alignment horizontal="center"/>
      <protection locked="0"/>
    </xf>
    <xf numFmtId="0" fontId="17" fillId="0" borderId="8" xfId="49" applyFont="1" applyBorder="1" applyProtection="1">
      <protection locked="0"/>
    </xf>
    <xf numFmtId="0" fontId="18" fillId="0" borderId="0" xfId="49" applyFont="1" applyProtection="1">
      <protection locked="0"/>
    </xf>
    <xf numFmtId="0" fontId="17" fillId="0" borderId="10" xfId="49" applyFont="1" applyBorder="1" applyProtection="1">
      <protection locked="0"/>
    </xf>
    <xf numFmtId="164" fontId="18" fillId="0" borderId="0" xfId="49" applyNumberFormat="1" applyFont="1" applyAlignment="1" applyProtection="1">
      <alignment horizontal="right"/>
      <protection locked="0"/>
    </xf>
    <xf numFmtId="0" fontId="17" fillId="0" borderId="6" xfId="49" applyFont="1" applyBorder="1" applyProtection="1">
      <protection locked="0"/>
    </xf>
    <xf numFmtId="0" fontId="16" fillId="0" borderId="0" xfId="0" applyFont="1" applyAlignment="1" applyProtection="1">
      <alignment horizontal="left"/>
      <protection locked="0"/>
    </xf>
    <xf numFmtId="0" fontId="16" fillId="0" borderId="0" xfId="0" applyFont="1" applyProtection="1">
      <protection locked="0"/>
    </xf>
    <xf numFmtId="0" fontId="18" fillId="0" borderId="9" xfId="49" applyFont="1" applyBorder="1" applyProtection="1">
      <protection locked="0"/>
    </xf>
    <xf numFmtId="0" fontId="17" fillId="0" borderId="0" xfId="49" applyFont="1" applyAlignment="1" applyProtection="1">
      <alignment horizontal="left"/>
      <protection locked="0"/>
    </xf>
    <xf numFmtId="164" fontId="18" fillId="0" borderId="9" xfId="49" applyNumberFormat="1" applyFont="1" applyBorder="1" applyAlignment="1" applyProtection="1">
      <alignment horizontal="right"/>
      <protection locked="0"/>
    </xf>
    <xf numFmtId="164" fontId="20" fillId="0" borderId="11" xfId="0" applyNumberFormat="1" applyFont="1" applyBorder="1" applyAlignment="1" applyProtection="1">
      <alignment horizontal="left"/>
      <protection locked="0"/>
    </xf>
    <xf numFmtId="0" fontId="18" fillId="0" borderId="11" xfId="49" applyFont="1" applyBorder="1" applyProtection="1">
      <protection locked="0"/>
    </xf>
    <xf numFmtId="0" fontId="21" fillId="0" borderId="0" xfId="49" applyFont="1" applyProtection="1">
      <protection locked="0"/>
    </xf>
    <xf numFmtId="0" fontId="17" fillId="0" borderId="6" xfId="49" applyFont="1" applyBorder="1" applyAlignment="1" applyProtection="1">
      <alignment horizontal="center"/>
      <protection locked="0"/>
    </xf>
    <xf numFmtId="0" fontId="17" fillId="0" borderId="14" xfId="49" applyFont="1" applyBorder="1" applyProtection="1">
      <protection locked="0"/>
    </xf>
    <xf numFmtId="0" fontId="17" fillId="0" borderId="15" xfId="49" applyFont="1" applyBorder="1" applyProtection="1">
      <protection locked="0"/>
    </xf>
    <xf numFmtId="0" fontId="17" fillId="0" borderId="16" xfId="49" applyFont="1" applyBorder="1" applyProtection="1">
      <protection locked="0"/>
    </xf>
    <xf numFmtId="0" fontId="17" fillId="0" borderId="17" xfId="49" applyFont="1" applyBorder="1" applyProtection="1">
      <protection locked="0"/>
    </xf>
    <xf numFmtId="0" fontId="17" fillId="0" borderId="18" xfId="49" applyFont="1" applyBorder="1" applyProtection="1">
      <protection locked="0"/>
    </xf>
    <xf numFmtId="0" fontId="20" fillId="0" borderId="0" xfId="53" applyFont="1" applyProtection="1">
      <protection locked="0"/>
    </xf>
    <xf numFmtId="0" fontId="16" fillId="0" borderId="0" xfId="53" applyFont="1" applyProtection="1">
      <protection locked="0"/>
    </xf>
    <xf numFmtId="164" fontId="20" fillId="0" borderId="0" xfId="0" applyNumberFormat="1" applyFont="1" applyAlignment="1" applyProtection="1">
      <alignment horizontal="right"/>
      <protection locked="0"/>
    </xf>
    <xf numFmtId="0" fontId="17" fillId="0" borderId="19" xfId="49" applyFont="1" applyBorder="1" applyProtection="1">
      <protection locked="0"/>
    </xf>
    <xf numFmtId="0" fontId="16" fillId="0" borderId="0" xfId="53" applyFont="1" applyAlignment="1" applyProtection="1">
      <alignment horizontal="center"/>
      <protection locked="0"/>
    </xf>
    <xf numFmtId="0" fontId="17" fillId="0" borderId="9" xfId="49" applyFont="1" applyBorder="1" applyAlignment="1" applyProtection="1">
      <alignment horizontal="center"/>
      <protection locked="0"/>
    </xf>
    <xf numFmtId="0" fontId="17" fillId="23" borderId="6" xfId="49" applyFont="1" applyFill="1" applyBorder="1" applyProtection="1">
      <protection locked="0"/>
    </xf>
    <xf numFmtId="164" fontId="18" fillId="0" borderId="0" xfId="49" applyNumberFormat="1" applyFont="1" applyAlignment="1" applyProtection="1">
      <alignment horizontal="left"/>
      <protection locked="0"/>
    </xf>
    <xf numFmtId="0" fontId="16" fillId="0" borderId="0" xfId="53" applyFont="1" applyAlignment="1" applyProtection="1">
      <alignment horizontal="left"/>
      <protection locked="0"/>
    </xf>
    <xf numFmtId="0" fontId="24" fillId="0" borderId="0" xfId="49" applyFont="1" applyAlignment="1" applyProtection="1">
      <alignment horizontal="center"/>
      <protection locked="0"/>
    </xf>
    <xf numFmtId="164" fontId="18" fillId="0" borderId="8" xfId="49" applyNumberFormat="1" applyFont="1" applyBorder="1" applyProtection="1">
      <protection locked="0"/>
    </xf>
    <xf numFmtId="0" fontId="20" fillId="0" borderId="0" xfId="0" applyFont="1" applyProtection="1">
      <protection locked="0"/>
    </xf>
    <xf numFmtId="164" fontId="18" fillId="0" borderId="0" xfId="49" applyNumberFormat="1" applyFont="1" applyProtection="1">
      <protection locked="0"/>
    </xf>
    <xf numFmtId="0" fontId="32" fillId="0" borderId="0" xfId="0" applyFont="1" applyProtection="1">
      <protection locked="0"/>
    </xf>
    <xf numFmtId="0" fontId="32" fillId="0" borderId="0" xfId="49" applyFont="1" applyProtection="1">
      <protection locked="0"/>
    </xf>
    <xf numFmtId="0" fontId="33" fillId="0" borderId="0" xfId="0" applyFont="1" applyProtection="1">
      <protection locked="0"/>
    </xf>
    <xf numFmtId="0" fontId="34" fillId="0" borderId="0" xfId="0" applyFont="1" applyProtection="1">
      <protection locked="0"/>
    </xf>
    <xf numFmtId="0" fontId="34" fillId="0" borderId="0" xfId="49" applyFont="1" applyProtection="1">
      <protection locked="0"/>
    </xf>
    <xf numFmtId="0" fontId="18" fillId="24" borderId="7" xfId="0" applyFont="1" applyFill="1" applyBorder="1" applyAlignment="1" applyProtection="1">
      <alignment vertical="center"/>
      <protection locked="0"/>
    </xf>
    <xf numFmtId="164" fontId="18" fillId="0" borderId="0" xfId="0" applyNumberFormat="1" applyFont="1" applyAlignment="1" applyProtection="1">
      <alignment horizontal="center"/>
      <protection locked="0"/>
    </xf>
    <xf numFmtId="0" fontId="18" fillId="0" borderId="0" xfId="49" applyFont="1" applyAlignment="1" applyProtection="1">
      <alignment horizontal="left"/>
      <protection locked="0"/>
    </xf>
    <xf numFmtId="0" fontId="17" fillId="0" borderId="0" xfId="0" applyFont="1" applyAlignment="1" applyProtection="1">
      <alignment horizontal="center"/>
      <protection locked="0"/>
    </xf>
    <xf numFmtId="0" fontId="16" fillId="0" borderId="10" xfId="0" applyFont="1" applyBorder="1" applyAlignment="1" applyProtection="1">
      <alignment horizontal="right"/>
      <protection locked="0"/>
    </xf>
    <xf numFmtId="0" fontId="17" fillId="0" borderId="0" xfId="49" applyFont="1" applyAlignment="1" applyProtection="1">
      <alignment horizontal="right"/>
      <protection locked="0"/>
    </xf>
    <xf numFmtId="0" fontId="18" fillId="0" borderId="0" xfId="49" applyFont="1" applyAlignment="1" applyProtection="1">
      <alignment horizontal="right"/>
      <protection locked="0"/>
    </xf>
    <xf numFmtId="0" fontId="18" fillId="0" borderId="10" xfId="49" applyFont="1" applyBorder="1" applyProtection="1">
      <protection locked="0"/>
    </xf>
    <xf numFmtId="0" fontId="17" fillId="0" borderId="0" xfId="49" applyFont="1" applyAlignment="1" applyProtection="1">
      <alignment horizontal="center"/>
      <protection locked="0"/>
    </xf>
    <xf numFmtId="0" fontId="18" fillId="0" borderId="9" xfId="49" applyFont="1" applyBorder="1" applyAlignment="1" applyProtection="1">
      <alignment horizontal="right"/>
      <protection locked="0"/>
    </xf>
    <xf numFmtId="0" fontId="18" fillId="0" borderId="9" xfId="0" applyFont="1" applyBorder="1" applyAlignment="1" applyProtection="1">
      <alignment horizontal="center"/>
      <protection locked="0"/>
    </xf>
    <xf numFmtId="0" fontId="18" fillId="0" borderId="13" xfId="49" applyFont="1" applyBorder="1" applyProtection="1">
      <protection locked="0"/>
    </xf>
    <xf numFmtId="0" fontId="17" fillId="0" borderId="20" xfId="49" applyFont="1" applyBorder="1" applyProtection="1">
      <protection locked="0"/>
    </xf>
    <xf numFmtId="0" fontId="17" fillId="0" borderId="21" xfId="49" applyFont="1" applyBorder="1" applyProtection="1">
      <protection locked="0"/>
    </xf>
    <xf numFmtId="164" fontId="16" fillId="0" borderId="0" xfId="49" applyNumberFormat="1" applyFont="1" applyAlignment="1" applyProtection="1">
      <alignment horizontal="right"/>
      <protection locked="0"/>
    </xf>
    <xf numFmtId="164" fontId="20" fillId="0" borderId="0" xfId="49" applyNumberFormat="1" applyFont="1" applyAlignment="1" applyProtection="1">
      <alignment horizontal="right"/>
      <protection locked="0"/>
    </xf>
    <xf numFmtId="0" fontId="17" fillId="0" borderId="22" xfId="49" applyFont="1" applyBorder="1" applyProtection="1">
      <protection locked="0"/>
    </xf>
    <xf numFmtId="0" fontId="17" fillId="0" borderId="23" xfId="49" applyFont="1" applyBorder="1" applyProtection="1">
      <protection locked="0"/>
    </xf>
    <xf numFmtId="0" fontId="17" fillId="0" borderId="24" xfId="49" applyFont="1" applyBorder="1" applyProtection="1">
      <protection locked="0"/>
    </xf>
    <xf numFmtId="0" fontId="16" fillId="0" borderId="0" xfId="0" applyFont="1" applyAlignment="1" applyProtection="1">
      <alignment horizontal="right"/>
      <protection locked="0"/>
    </xf>
    <xf numFmtId="0" fontId="35" fillId="0" borderId="0" xfId="0" applyFont="1"/>
    <xf numFmtId="0" fontId="34" fillId="0" borderId="0" xfId="0" applyFont="1"/>
    <xf numFmtId="0" fontId="33" fillId="0" borderId="0" xfId="0" applyFont="1" applyAlignment="1">
      <alignment horizontal="center"/>
    </xf>
    <xf numFmtId="0" fontId="33" fillId="0" borderId="0" xfId="0" applyFont="1"/>
    <xf numFmtId="0" fontId="34" fillId="0" borderId="0" xfId="0" applyFont="1" applyAlignment="1">
      <alignment horizontal="center"/>
    </xf>
    <xf numFmtId="0" fontId="36" fillId="0" borderId="0" xfId="0" applyFont="1"/>
    <xf numFmtId="0" fontId="34" fillId="0" borderId="0" xfId="0" applyFont="1" applyAlignment="1">
      <alignment horizontal="left"/>
    </xf>
    <xf numFmtId="0" fontId="37" fillId="0" borderId="0" xfId="43" applyFont="1" applyAlignment="1">
      <alignment horizontal="left"/>
    </xf>
    <xf numFmtId="14" fontId="16" fillId="0" borderId="0" xfId="48" applyNumberFormat="1" applyFont="1"/>
    <xf numFmtId="2" fontId="16" fillId="0" borderId="0" xfId="48" applyNumberFormat="1" applyFont="1" applyAlignment="1">
      <alignment horizontal="center" vertical="center"/>
    </xf>
    <xf numFmtId="0" fontId="16" fillId="0" borderId="0" xfId="48" applyFont="1"/>
    <xf numFmtId="14" fontId="25" fillId="0" borderId="0" xfId="0" applyNumberFormat="1" applyFont="1"/>
    <xf numFmtId="0" fontId="25" fillId="0" borderId="0" xfId="0" applyFont="1"/>
    <xf numFmtId="0" fontId="25" fillId="0" borderId="25" xfId="0" applyFont="1" applyBorder="1"/>
    <xf numFmtId="0" fontId="25" fillId="0" borderId="26" xfId="0" applyFont="1" applyBorder="1"/>
    <xf numFmtId="0" fontId="25" fillId="0" borderId="27" xfId="0" applyFont="1" applyBorder="1"/>
    <xf numFmtId="0" fontId="38" fillId="0" borderId="26" xfId="0" applyFont="1" applyBorder="1"/>
    <xf numFmtId="2" fontId="20" fillId="0" borderId="0" xfId="48" applyNumberFormat="1" applyFont="1"/>
    <xf numFmtId="15" fontId="34" fillId="0" borderId="0" xfId="0" applyNumberFormat="1" applyFont="1"/>
    <xf numFmtId="0" fontId="17" fillId="0" borderId="0" xfId="0" applyFont="1"/>
    <xf numFmtId="0" fontId="33" fillId="0" borderId="0" xfId="0" applyFont="1" applyAlignment="1">
      <alignment horizontal="left"/>
    </xf>
    <xf numFmtId="22" fontId="34" fillId="0" borderId="0" xfId="0" applyNumberFormat="1" applyFont="1" applyAlignment="1">
      <alignment horizontal="left"/>
    </xf>
    <xf numFmtId="0" fontId="16" fillId="0" borderId="0" xfId="53" applyFont="1"/>
    <xf numFmtId="0" fontId="17" fillId="0" borderId="0" xfId="49" applyFont="1"/>
    <xf numFmtId="0" fontId="34" fillId="28" borderId="0" xfId="0" applyFont="1" applyFill="1"/>
    <xf numFmtId="0" fontId="39" fillId="0" borderId="0" xfId="0" applyFont="1"/>
    <xf numFmtId="0" fontId="16" fillId="0" borderId="0" xfId="49" applyFont="1" applyProtection="1">
      <protection locked="0"/>
    </xf>
    <xf numFmtId="0" fontId="16" fillId="0" borderId="8" xfId="49" applyFont="1" applyBorder="1" applyProtection="1">
      <protection locked="0"/>
    </xf>
    <xf numFmtId="0" fontId="16" fillId="0" borderId="10" xfId="49" applyFont="1" applyBorder="1" applyProtection="1">
      <protection locked="0"/>
    </xf>
    <xf numFmtId="0" fontId="20" fillId="0" borderId="0" xfId="49" applyFont="1" applyProtection="1">
      <protection locked="0"/>
    </xf>
    <xf numFmtId="0" fontId="16" fillId="0" borderId="0" xfId="49" applyFont="1" applyAlignment="1" applyProtection="1">
      <alignment horizontal="center"/>
      <protection locked="0"/>
    </xf>
    <xf numFmtId="0" fontId="16" fillId="0" borderId="9" xfId="49" applyFont="1" applyBorder="1" applyAlignment="1" applyProtection="1">
      <alignment horizontal="left"/>
      <protection locked="0"/>
    </xf>
    <xf numFmtId="0" fontId="17" fillId="0" borderId="9" xfId="0" applyFont="1" applyBorder="1" applyAlignment="1" applyProtection="1">
      <alignment horizontal="left"/>
      <protection locked="0"/>
    </xf>
    <xf numFmtId="0" fontId="17" fillId="0" borderId="7"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7" fillId="0" borderId="9" xfId="49" applyFont="1" applyBorder="1" applyAlignment="1" applyProtection="1">
      <alignment horizontal="left"/>
      <protection locked="0"/>
    </xf>
    <xf numFmtId="0" fontId="17" fillId="23" borderId="19" xfId="49" applyFont="1" applyFill="1" applyBorder="1" applyAlignment="1" applyProtection="1">
      <alignment horizontal="right"/>
      <protection locked="0"/>
    </xf>
    <xf numFmtId="0" fontId="17" fillId="23" borderId="18" xfId="49" applyFont="1" applyFill="1" applyBorder="1" applyAlignment="1" applyProtection="1">
      <alignment horizontal="right"/>
      <protection locked="0"/>
    </xf>
    <xf numFmtId="0" fontId="16" fillId="23" borderId="19" xfId="49" applyFont="1" applyFill="1" applyBorder="1" applyAlignment="1" applyProtection="1">
      <alignment horizontal="right"/>
      <protection locked="0"/>
    </xf>
    <xf numFmtId="0" fontId="16" fillId="23" borderId="18" xfId="49" applyFont="1" applyFill="1" applyBorder="1" applyAlignment="1" applyProtection="1">
      <alignment horizontal="right"/>
      <protection locked="0"/>
    </xf>
    <xf numFmtId="0" fontId="17" fillId="0" borderId="19" xfId="49" applyFont="1" applyBorder="1" applyAlignment="1" applyProtection="1">
      <alignment horizontal="justify"/>
      <protection locked="0"/>
    </xf>
    <xf numFmtId="0" fontId="17" fillId="0" borderId="7" xfId="49" applyFont="1" applyBorder="1" applyAlignment="1" applyProtection="1">
      <alignment horizontal="justify"/>
      <protection locked="0"/>
    </xf>
    <xf numFmtId="0" fontId="17" fillId="0" borderId="18" xfId="49" applyFont="1" applyBorder="1" applyAlignment="1" applyProtection="1">
      <alignment horizontal="justify"/>
      <protection locked="0"/>
    </xf>
    <xf numFmtId="0" fontId="20" fillId="0" borderId="7" xfId="0" applyFont="1" applyBorder="1" applyAlignment="1" applyProtection="1">
      <alignment horizontal="left" wrapText="1"/>
      <protection locked="0"/>
    </xf>
    <xf numFmtId="0" fontId="20" fillId="0" borderId="18" xfId="0" applyFont="1" applyBorder="1" applyAlignment="1" applyProtection="1">
      <alignment horizontal="left" wrapText="1"/>
      <protection locked="0"/>
    </xf>
    <xf numFmtId="0" fontId="20" fillId="0" borderId="19" xfId="0" applyFont="1" applyBorder="1" applyAlignment="1" applyProtection="1">
      <alignment horizontal="left" wrapText="1"/>
      <protection locked="0"/>
    </xf>
    <xf numFmtId="0" fontId="20" fillId="0" borderId="7" xfId="0" quotePrefix="1" applyFont="1" applyBorder="1" applyAlignment="1" applyProtection="1">
      <alignment horizontal="left" wrapText="1"/>
      <protection locked="0"/>
    </xf>
    <xf numFmtId="0" fontId="20" fillId="0" borderId="18" xfId="0" quotePrefix="1" applyFont="1" applyBorder="1" applyAlignment="1" applyProtection="1">
      <alignment horizontal="left" wrapText="1"/>
      <protection locked="0"/>
    </xf>
    <xf numFmtId="0" fontId="20" fillId="0" borderId="19" xfId="0" applyFont="1" applyBorder="1" applyAlignment="1" applyProtection="1">
      <alignment horizontal="left"/>
      <protection locked="0"/>
    </xf>
    <xf numFmtId="0" fontId="20" fillId="0" borderId="7" xfId="0" applyFont="1" applyBorder="1" applyAlignment="1" applyProtection="1">
      <alignment horizontal="left"/>
      <protection locked="0"/>
    </xf>
    <xf numFmtId="0" fontId="20" fillId="0" borderId="18" xfId="0" applyFont="1" applyBorder="1" applyAlignment="1" applyProtection="1">
      <alignment horizontal="left"/>
      <protection locked="0"/>
    </xf>
    <xf numFmtId="0" fontId="18" fillId="0" borderId="20" xfId="49" applyFont="1" applyBorder="1" applyAlignment="1" applyProtection="1">
      <alignment horizontal="center"/>
      <protection locked="0"/>
    </xf>
    <xf numFmtId="0" fontId="18" fillId="0" borderId="11" xfId="49" applyFont="1" applyBorder="1" applyAlignment="1" applyProtection="1">
      <alignment horizontal="center"/>
      <protection locked="0"/>
    </xf>
    <xf numFmtId="0" fontId="18" fillId="0" borderId="21" xfId="49" applyFont="1" applyBorder="1" applyAlignment="1" applyProtection="1">
      <alignment horizontal="center"/>
      <protection locked="0"/>
    </xf>
    <xf numFmtId="0" fontId="18" fillId="0" borderId="8" xfId="49" applyFont="1" applyBorder="1" applyAlignment="1" applyProtection="1">
      <alignment horizontal="center"/>
      <protection locked="0"/>
    </xf>
    <xf numFmtId="0" fontId="18" fillId="0" borderId="0" xfId="49" applyFont="1" applyAlignment="1" applyProtection="1">
      <alignment horizontal="center"/>
      <protection locked="0"/>
    </xf>
    <xf numFmtId="0" fontId="18" fillId="0" borderId="10" xfId="49" applyFont="1" applyBorder="1" applyAlignment="1" applyProtection="1">
      <alignment horizontal="center"/>
      <protection locked="0"/>
    </xf>
    <xf numFmtId="0" fontId="18" fillId="0" borderId="12" xfId="49" applyFont="1" applyBorder="1" applyAlignment="1" applyProtection="1">
      <alignment horizontal="center"/>
      <protection locked="0"/>
    </xf>
    <xf numFmtId="0" fontId="18" fillId="0" borderId="9" xfId="49" applyFont="1" applyBorder="1" applyAlignment="1" applyProtection="1">
      <alignment horizontal="center"/>
      <protection locked="0"/>
    </xf>
    <xf numFmtId="0" fontId="18" fillId="0" borderId="13" xfId="49" applyFont="1" applyBorder="1" applyAlignment="1" applyProtection="1">
      <alignment horizontal="center"/>
      <protection locked="0"/>
    </xf>
    <xf numFmtId="0" fontId="17" fillId="0" borderId="7" xfId="49" applyFont="1" applyBorder="1" applyAlignment="1" applyProtection="1">
      <alignment horizontal="left"/>
      <protection locked="0"/>
    </xf>
    <xf numFmtId="14" fontId="20" fillId="0" borderId="7" xfId="0" applyNumberFormat="1" applyFont="1" applyBorder="1" applyAlignment="1" applyProtection="1">
      <alignment horizontal="left" wrapText="1"/>
      <protection locked="0"/>
    </xf>
    <xf numFmtId="0" fontId="18" fillId="0" borderId="7" xfId="0" applyFont="1" applyBorder="1" applyAlignment="1" applyProtection="1">
      <alignment horizontal="center"/>
      <protection locked="0"/>
    </xf>
    <xf numFmtId="0" fontId="18" fillId="0" borderId="7" xfId="49" applyFont="1" applyBorder="1" applyAlignment="1" applyProtection="1">
      <alignment horizontal="center"/>
      <protection locked="0"/>
    </xf>
    <xf numFmtId="0" fontId="18" fillId="0" borderId="7" xfId="0" applyFont="1" applyBorder="1" applyAlignment="1" applyProtection="1">
      <alignment horizontal="left"/>
      <protection locked="0"/>
    </xf>
    <xf numFmtId="0" fontId="35" fillId="0" borderId="7" xfId="0" applyFont="1" applyBorder="1" applyAlignment="1" applyProtection="1">
      <alignment horizontal="left" wrapText="1"/>
      <protection locked="0"/>
    </xf>
    <xf numFmtId="0" fontId="35" fillId="0" borderId="18" xfId="0" applyFont="1" applyBorder="1" applyAlignment="1" applyProtection="1">
      <alignment horizontal="left" wrapText="1"/>
      <protection locked="0"/>
    </xf>
    <xf numFmtId="0" fontId="18" fillId="24" borderId="6" xfId="0" applyFont="1" applyFill="1" applyBorder="1" applyAlignment="1" applyProtection="1">
      <alignment horizontal="center" vertical="center"/>
      <protection locked="0"/>
    </xf>
    <xf numFmtId="0" fontId="19" fillId="0" borderId="20" xfId="49" applyFont="1" applyBorder="1" applyAlignment="1" applyProtection="1">
      <alignment horizontal="center" vertical="center" wrapText="1"/>
      <protection locked="0"/>
    </xf>
    <xf numFmtId="0" fontId="19" fillId="0" borderId="11" xfId="49" applyFont="1" applyBorder="1" applyAlignment="1" applyProtection="1">
      <alignment horizontal="center" vertical="center" wrapText="1"/>
      <protection locked="0"/>
    </xf>
    <xf numFmtId="0" fontId="19" fillId="0" borderId="21" xfId="49" applyFont="1" applyBorder="1" applyAlignment="1" applyProtection="1">
      <alignment horizontal="center" vertical="center" wrapText="1"/>
      <protection locked="0"/>
    </xf>
    <xf numFmtId="0" fontId="19" fillId="0" borderId="8" xfId="49" applyFont="1" applyBorder="1" applyAlignment="1" applyProtection="1">
      <alignment horizontal="center" vertical="center" wrapText="1"/>
      <protection locked="0"/>
    </xf>
    <xf numFmtId="0" fontId="19" fillId="0" borderId="0" xfId="49" applyFont="1" applyAlignment="1" applyProtection="1">
      <alignment horizontal="center" vertical="center" wrapText="1"/>
      <protection locked="0"/>
    </xf>
    <xf numFmtId="0" fontId="19" fillId="0" borderId="10" xfId="49" applyFont="1" applyBorder="1" applyAlignment="1" applyProtection="1">
      <alignment horizontal="center" vertical="center" wrapText="1"/>
      <protection locked="0"/>
    </xf>
    <xf numFmtId="0" fontId="19" fillId="0" borderId="12" xfId="49" applyFont="1" applyBorder="1" applyAlignment="1" applyProtection="1">
      <alignment horizontal="center" vertical="center" wrapText="1"/>
      <protection locked="0"/>
    </xf>
    <xf numFmtId="0" fontId="19" fillId="0" borderId="9" xfId="49" applyFont="1" applyBorder="1" applyAlignment="1" applyProtection="1">
      <alignment horizontal="center" vertical="center" wrapText="1"/>
      <protection locked="0"/>
    </xf>
    <xf numFmtId="0" fontId="19" fillId="0" borderId="13" xfId="49" applyFont="1" applyBorder="1" applyAlignment="1" applyProtection="1">
      <alignment horizontal="center" vertical="center" wrapText="1"/>
      <protection locked="0"/>
    </xf>
    <xf numFmtId="0" fontId="18" fillId="24" borderId="19" xfId="0" applyFont="1" applyFill="1" applyBorder="1" applyAlignment="1" applyProtection="1">
      <alignment horizontal="center" vertical="center"/>
      <protection locked="0"/>
    </xf>
    <xf numFmtId="0" fontId="18" fillId="24" borderId="7" xfId="0" applyFont="1" applyFill="1" applyBorder="1" applyAlignment="1" applyProtection="1">
      <alignment horizontal="center" vertical="center"/>
      <protection locked="0"/>
    </xf>
    <xf numFmtId="0" fontId="18" fillId="24" borderId="18" xfId="0" applyFont="1" applyFill="1" applyBorder="1" applyAlignment="1" applyProtection="1">
      <alignment horizontal="center" vertical="center"/>
      <protection locked="0"/>
    </xf>
    <xf numFmtId="0" fontId="18" fillId="0" borderId="6" xfId="49" applyFont="1" applyBorder="1" applyAlignment="1" applyProtection="1">
      <alignment horizontal="center"/>
      <protection locked="0"/>
    </xf>
    <xf numFmtId="0" fontId="18" fillId="0" borderId="19" xfId="49" applyFont="1" applyBorder="1" applyAlignment="1" applyProtection="1">
      <alignment horizontal="center"/>
      <protection locked="0"/>
    </xf>
    <xf numFmtId="0" fontId="18" fillId="0" borderId="18" xfId="49" applyFont="1" applyBorder="1" applyAlignment="1" applyProtection="1">
      <alignment horizontal="center"/>
      <protection locked="0"/>
    </xf>
    <xf numFmtId="0" fontId="17" fillId="0" borderId="20" xfId="49" applyFont="1" applyBorder="1" applyAlignment="1" applyProtection="1">
      <alignment horizontal="center" vertical="center"/>
      <protection locked="0"/>
    </xf>
    <xf numFmtId="0" fontId="17" fillId="0" borderId="11" xfId="49" applyFont="1" applyBorder="1" applyAlignment="1" applyProtection="1">
      <alignment horizontal="center" vertical="center"/>
      <protection locked="0"/>
    </xf>
    <xf numFmtId="0" fontId="17" fillId="0" borderId="21" xfId="49" applyFont="1" applyBorder="1" applyAlignment="1" applyProtection="1">
      <alignment horizontal="center" vertical="center"/>
      <protection locked="0"/>
    </xf>
    <xf numFmtId="0" fontId="17" fillId="0" borderId="8" xfId="49" applyFont="1" applyBorder="1" applyAlignment="1" applyProtection="1">
      <alignment horizontal="center" vertical="center"/>
      <protection locked="0"/>
    </xf>
    <xf numFmtId="0" fontId="17" fillId="0" borderId="0" xfId="49" applyFont="1" applyAlignment="1" applyProtection="1">
      <alignment horizontal="center" vertical="center"/>
      <protection locked="0"/>
    </xf>
    <xf numFmtId="0" fontId="17" fillId="0" borderId="10" xfId="49" applyFont="1" applyBorder="1" applyAlignment="1" applyProtection="1">
      <alignment horizontal="center" vertical="center"/>
      <protection locked="0"/>
    </xf>
    <xf numFmtId="0" fontId="17" fillId="0" borderId="12" xfId="49" applyFont="1" applyBorder="1" applyAlignment="1" applyProtection="1">
      <alignment horizontal="center" vertical="center"/>
      <protection locked="0"/>
    </xf>
    <xf numFmtId="0" fontId="17" fillId="0" borderId="9" xfId="49" applyFont="1" applyBorder="1" applyAlignment="1" applyProtection="1">
      <alignment horizontal="center" vertical="center"/>
      <protection locked="0"/>
    </xf>
    <xf numFmtId="0" fontId="17" fillId="0" borderId="13" xfId="49" applyFont="1" applyBorder="1" applyAlignment="1" applyProtection="1">
      <alignment horizontal="center" vertical="center"/>
      <protection locked="0"/>
    </xf>
    <xf numFmtId="0" fontId="17" fillId="0" borderId="19" xfId="49" applyFont="1" applyBorder="1" applyAlignment="1" applyProtection="1">
      <alignment horizontal="left"/>
      <protection locked="0"/>
    </xf>
    <xf numFmtId="0" fontId="17" fillId="0" borderId="18" xfId="49" applyFont="1" applyBorder="1" applyAlignment="1" applyProtection="1">
      <alignment horizontal="left"/>
      <protection locked="0"/>
    </xf>
    <xf numFmtId="0" fontId="18" fillId="24" borderId="19" xfId="49" applyFont="1" applyFill="1" applyBorder="1" applyAlignment="1" applyProtection="1">
      <alignment horizontal="center" vertical="center"/>
      <protection locked="0"/>
    </xf>
    <xf numFmtId="0" fontId="18" fillId="24" borderId="7" xfId="49" applyFont="1" applyFill="1" applyBorder="1" applyAlignment="1" applyProtection="1">
      <alignment horizontal="center" vertical="center"/>
      <protection locked="0"/>
    </xf>
    <xf numFmtId="0" fontId="18" fillId="24" borderId="18" xfId="49" applyFont="1" applyFill="1" applyBorder="1" applyAlignment="1" applyProtection="1">
      <alignment horizontal="center" vertical="center"/>
      <protection locked="0"/>
    </xf>
    <xf numFmtId="0" fontId="17" fillId="0" borderId="20" xfId="49" applyFont="1" applyBorder="1" applyAlignment="1" applyProtection="1">
      <alignment horizontal="center" wrapText="1"/>
      <protection locked="0"/>
    </xf>
    <xf numFmtId="0" fontId="17" fillId="0" borderId="11" xfId="49" applyFont="1" applyBorder="1" applyAlignment="1" applyProtection="1">
      <alignment horizontal="center" wrapText="1"/>
      <protection locked="0"/>
    </xf>
    <xf numFmtId="0" fontId="17" fillId="0" borderId="21" xfId="49" applyFont="1" applyBorder="1" applyAlignment="1" applyProtection="1">
      <alignment horizontal="center" wrapText="1"/>
      <protection locked="0"/>
    </xf>
    <xf numFmtId="0" fontId="17" fillId="0" borderId="12" xfId="49" applyFont="1" applyBorder="1" applyAlignment="1" applyProtection="1">
      <alignment horizontal="center" wrapText="1"/>
      <protection locked="0"/>
    </xf>
    <xf numFmtId="0" fontId="17" fillId="0" borderId="9" xfId="49" applyFont="1" applyBorder="1" applyAlignment="1" applyProtection="1">
      <alignment horizontal="center" wrapText="1"/>
      <protection locked="0"/>
    </xf>
    <xf numFmtId="0" fontId="17" fillId="0" borderId="13" xfId="49" applyFont="1" applyBorder="1" applyAlignment="1" applyProtection="1">
      <alignment horizontal="center" wrapText="1"/>
      <protection locked="0"/>
    </xf>
    <xf numFmtId="0" fontId="17" fillId="0" borderId="20" xfId="49" applyFont="1" applyBorder="1" applyAlignment="1" applyProtection="1">
      <alignment horizontal="center"/>
      <protection locked="0"/>
    </xf>
    <xf numFmtId="0" fontId="17" fillId="0" borderId="21" xfId="49" applyFont="1" applyBorder="1" applyAlignment="1" applyProtection="1">
      <alignment horizontal="center"/>
      <protection locked="0"/>
    </xf>
    <xf numFmtId="0" fontId="17" fillId="0" borderId="12" xfId="49" applyFont="1" applyBorder="1" applyAlignment="1" applyProtection="1">
      <alignment horizontal="center"/>
      <protection locked="0"/>
    </xf>
    <xf numFmtId="0" fontId="17" fillId="0" borderId="13" xfId="49" applyFont="1" applyBorder="1" applyAlignment="1" applyProtection="1">
      <alignment horizontal="center"/>
      <protection locked="0"/>
    </xf>
    <xf numFmtId="0" fontId="18" fillId="24" borderId="6" xfId="49" applyFont="1" applyFill="1" applyBorder="1" applyAlignment="1" applyProtection="1">
      <alignment horizontal="center" vertical="center"/>
      <protection locked="0"/>
    </xf>
    <xf numFmtId="0" fontId="17" fillId="0" borderId="19" xfId="49" applyFont="1" applyBorder="1" applyAlignment="1" applyProtection="1">
      <alignment horizontal="center"/>
      <protection locked="0"/>
    </xf>
    <xf numFmtId="0" fontId="17" fillId="0" borderId="18" xfId="49" applyFont="1" applyBorder="1" applyAlignment="1" applyProtection="1">
      <alignment horizontal="center"/>
      <protection locked="0"/>
    </xf>
    <xf numFmtId="0" fontId="17" fillId="0" borderId="9" xfId="49" applyFont="1" applyBorder="1" applyAlignment="1" applyProtection="1">
      <alignment horizontal="center"/>
      <protection locked="0"/>
    </xf>
    <xf numFmtId="0" fontId="17" fillId="0" borderId="7" xfId="49" applyFont="1" applyBorder="1" applyAlignment="1" applyProtection="1">
      <alignment horizontal="center"/>
      <protection locked="0"/>
    </xf>
    <xf numFmtId="0" fontId="17" fillId="26" borderId="19" xfId="0" applyFont="1" applyFill="1" applyBorder="1" applyAlignment="1" applyProtection="1">
      <alignment horizontal="left"/>
      <protection locked="0"/>
    </xf>
    <xf numFmtId="0" fontId="17" fillId="26" borderId="7" xfId="0" applyFont="1" applyFill="1" applyBorder="1" applyAlignment="1" applyProtection="1">
      <alignment horizontal="left"/>
      <protection locked="0"/>
    </xf>
    <xf numFmtId="0" fontId="17" fillId="26" borderId="18" xfId="0" applyFont="1" applyFill="1" applyBorder="1" applyAlignment="1" applyProtection="1">
      <alignment horizontal="left"/>
      <protection locked="0"/>
    </xf>
    <xf numFmtId="164" fontId="23" fillId="0" borderId="9" xfId="0" applyNumberFormat="1" applyFont="1" applyBorder="1" applyAlignment="1" applyProtection="1">
      <alignment horizontal="center"/>
      <protection locked="0"/>
    </xf>
    <xf numFmtId="164" fontId="20" fillId="23" borderId="19" xfId="0" applyNumberFormat="1" applyFont="1" applyFill="1" applyBorder="1" applyAlignment="1" applyProtection="1">
      <alignment horizontal="left"/>
      <protection locked="0"/>
    </xf>
    <xf numFmtId="164" fontId="20" fillId="23" borderId="7" xfId="0" applyNumberFormat="1" applyFont="1" applyFill="1" applyBorder="1" applyAlignment="1" applyProtection="1">
      <alignment horizontal="left"/>
      <protection locked="0"/>
    </xf>
    <xf numFmtId="164" fontId="20" fillId="23" borderId="18" xfId="0" applyNumberFormat="1" applyFont="1" applyFill="1" applyBorder="1" applyAlignment="1" applyProtection="1">
      <alignment horizontal="left"/>
      <protection locked="0"/>
    </xf>
    <xf numFmtId="0" fontId="17" fillId="25" borderId="19" xfId="0" applyFont="1" applyFill="1" applyBorder="1" applyAlignment="1" applyProtection="1">
      <alignment horizontal="left"/>
      <protection locked="0"/>
    </xf>
    <xf numFmtId="0" fontId="17" fillId="25" borderId="7" xfId="0" applyFont="1" applyFill="1" applyBorder="1" applyAlignment="1" applyProtection="1">
      <alignment horizontal="left"/>
      <protection locked="0"/>
    </xf>
    <xf numFmtId="0" fontId="17" fillId="25" borderId="18" xfId="0" applyFont="1" applyFill="1" applyBorder="1" applyAlignment="1" applyProtection="1">
      <alignment horizontal="left"/>
      <protection locked="0"/>
    </xf>
    <xf numFmtId="0" fontId="34" fillId="27" borderId="19" xfId="49" applyFont="1" applyFill="1" applyBorder="1" applyAlignment="1" applyProtection="1">
      <alignment horizontal="left"/>
      <protection locked="0"/>
    </xf>
    <xf numFmtId="0" fontId="34" fillId="27" borderId="18" xfId="49" applyFont="1" applyFill="1" applyBorder="1" applyAlignment="1" applyProtection="1">
      <alignment horizontal="left"/>
      <protection locked="0"/>
    </xf>
    <xf numFmtId="0" fontId="18" fillId="23" borderId="6" xfId="49" applyFont="1" applyFill="1" applyBorder="1" applyAlignment="1" applyProtection="1">
      <alignment horizontal="right"/>
      <protection locked="0"/>
    </xf>
    <xf numFmtId="0" fontId="18" fillId="27" borderId="6" xfId="49" applyFont="1" applyFill="1" applyBorder="1" applyAlignment="1" applyProtection="1">
      <alignment horizontal="right"/>
      <protection locked="0"/>
    </xf>
    <xf numFmtId="0" fontId="18" fillId="25" borderId="6" xfId="49" applyFont="1" applyFill="1" applyBorder="1" applyAlignment="1" applyProtection="1">
      <alignment horizontal="right"/>
      <protection locked="0"/>
    </xf>
    <xf numFmtId="0" fontId="20" fillId="23" borderId="6" xfId="49" applyFont="1" applyFill="1" applyBorder="1" applyAlignment="1" applyProtection="1">
      <alignment horizontal="right"/>
      <protection locked="0"/>
    </xf>
    <xf numFmtId="0" fontId="20" fillId="27" borderId="6" xfId="49" applyFont="1" applyFill="1" applyBorder="1" applyAlignment="1" applyProtection="1">
      <alignment horizontal="center"/>
      <protection locked="0"/>
    </xf>
    <xf numFmtId="0" fontId="17" fillId="23" borderId="19" xfId="49" applyFont="1" applyFill="1" applyBorder="1" applyAlignment="1" applyProtection="1">
      <alignment horizontal="left"/>
      <protection locked="0"/>
    </xf>
    <xf numFmtId="0" fontId="17" fillId="23" borderId="7" xfId="49" applyFont="1" applyFill="1" applyBorder="1" applyAlignment="1" applyProtection="1">
      <alignment horizontal="left"/>
      <protection locked="0"/>
    </xf>
    <xf numFmtId="0" fontId="17" fillId="23" borderId="18" xfId="49" applyFont="1" applyFill="1" applyBorder="1" applyAlignment="1" applyProtection="1">
      <alignment horizontal="left"/>
      <protection locked="0"/>
    </xf>
    <xf numFmtId="0" fontId="20" fillId="26" borderId="6" xfId="49" applyFont="1" applyFill="1" applyBorder="1" applyAlignment="1" applyProtection="1">
      <alignment horizontal="center"/>
      <protection locked="0"/>
    </xf>
    <xf numFmtId="0" fontId="20" fillId="25" borderId="6" xfId="49" applyFont="1" applyFill="1" applyBorder="1" applyAlignment="1" applyProtection="1">
      <alignment horizontal="center"/>
      <protection locked="0"/>
    </xf>
    <xf numFmtId="0" fontId="18" fillId="26" borderId="6" xfId="49" applyFont="1" applyFill="1" applyBorder="1" applyAlignment="1" applyProtection="1">
      <alignment horizontal="right"/>
      <protection locked="0"/>
    </xf>
    <xf numFmtId="0" fontId="18" fillId="24" borderId="12" xfId="49" applyFont="1" applyFill="1" applyBorder="1" applyAlignment="1" applyProtection="1">
      <alignment horizontal="center" vertical="center"/>
      <protection locked="0"/>
    </xf>
    <xf numFmtId="0" fontId="18" fillId="24" borderId="9" xfId="49" applyFont="1" applyFill="1" applyBorder="1" applyAlignment="1" applyProtection="1">
      <alignment horizontal="center" vertical="center"/>
      <protection locked="0"/>
    </xf>
    <xf numFmtId="0" fontId="18" fillId="24" borderId="13" xfId="49" applyFont="1" applyFill="1" applyBorder="1" applyAlignment="1" applyProtection="1">
      <alignment horizontal="center" vertical="center"/>
      <protection locked="0"/>
    </xf>
    <xf numFmtId="0" fontId="17" fillId="25" borderId="19" xfId="49" applyFont="1" applyFill="1" applyBorder="1" applyAlignment="1" applyProtection="1">
      <alignment horizontal="right"/>
      <protection locked="0"/>
    </xf>
    <xf numFmtId="0" fontId="17" fillId="25" borderId="7" xfId="49" applyFont="1" applyFill="1" applyBorder="1" applyAlignment="1" applyProtection="1">
      <alignment horizontal="right"/>
      <protection locked="0"/>
    </xf>
    <xf numFmtId="0" fontId="17" fillId="25" borderId="18" xfId="49" applyFont="1" applyFill="1" applyBorder="1" applyAlignment="1" applyProtection="1">
      <alignment horizontal="right"/>
      <protection locked="0"/>
    </xf>
    <xf numFmtId="0" fontId="17" fillId="26" borderId="19" xfId="49" applyFont="1" applyFill="1" applyBorder="1" applyAlignment="1" applyProtection="1">
      <alignment horizontal="right"/>
      <protection locked="0"/>
    </xf>
    <xf numFmtId="0" fontId="17" fillId="26" borderId="7" xfId="49" applyFont="1" applyFill="1" applyBorder="1" applyAlignment="1" applyProtection="1">
      <alignment horizontal="right"/>
      <protection locked="0"/>
    </xf>
    <xf numFmtId="0" fontId="17" fillId="26" borderId="18" xfId="49" applyFont="1" applyFill="1" applyBorder="1" applyAlignment="1" applyProtection="1">
      <alignment horizontal="right"/>
      <protection locked="0"/>
    </xf>
    <xf numFmtId="0" fontId="17" fillId="23" borderId="7" xfId="49" applyFont="1" applyFill="1" applyBorder="1" applyAlignment="1" applyProtection="1">
      <alignment horizontal="right"/>
      <protection locked="0"/>
    </xf>
    <xf numFmtId="0" fontId="14" fillId="0" borderId="6" xfId="51" applyFont="1" applyBorder="1" applyAlignment="1" applyProtection="1">
      <alignment horizontal="justify" vertical="center" wrapText="1"/>
      <protection locked="0"/>
    </xf>
    <xf numFmtId="0" fontId="14" fillId="0" borderId="6" xfId="57" applyFont="1" applyBorder="1" applyAlignment="1" applyProtection="1">
      <alignment horizontal="center" vertical="center" wrapText="1"/>
      <protection locked="0"/>
    </xf>
    <xf numFmtId="0" fontId="2" fillId="21" borderId="6" xfId="57" applyFont="1" applyFill="1" applyBorder="1" applyAlignment="1" applyProtection="1">
      <alignment horizontal="justify" vertical="center" wrapText="1"/>
      <protection locked="0"/>
    </xf>
    <xf numFmtId="0" fontId="14" fillId="0" borderId="19" xfId="57" applyFont="1" applyBorder="1" applyAlignment="1" applyProtection="1">
      <alignment horizontal="center" vertical="center" wrapText="1"/>
      <protection locked="0"/>
    </xf>
    <xf numFmtId="0" fontId="14" fillId="0" borderId="18" xfId="57" applyFont="1" applyBorder="1" applyAlignment="1" applyProtection="1">
      <alignment horizontal="center" vertical="center" wrapText="1"/>
      <protection locked="0"/>
    </xf>
    <xf numFmtId="0" fontId="14" fillId="0" borderId="6" xfId="55" applyFont="1" applyBorder="1" applyAlignment="1" applyProtection="1">
      <alignment horizontal="center" vertical="center" wrapText="1"/>
      <protection locked="0"/>
    </xf>
    <xf numFmtId="0" fontId="14" fillId="0" borderId="19" xfId="51" applyFont="1" applyBorder="1" applyAlignment="1" applyProtection="1">
      <alignment horizontal="left" vertical="center" wrapText="1"/>
      <protection locked="0"/>
    </xf>
    <xf numFmtId="0" fontId="14" fillId="0" borderId="7" xfId="51" applyFont="1" applyBorder="1" applyAlignment="1" applyProtection="1">
      <alignment horizontal="left" vertical="center" wrapText="1"/>
      <protection locked="0"/>
    </xf>
    <xf numFmtId="0" fontId="14" fillId="0" borderId="18" xfId="51" applyFont="1" applyBorder="1" applyAlignment="1" applyProtection="1">
      <alignment horizontal="left" vertical="center" wrapText="1"/>
      <protection locked="0"/>
    </xf>
    <xf numFmtId="0" fontId="14" fillId="0" borderId="19" xfId="51" applyFont="1" applyBorder="1" applyAlignment="1" applyProtection="1">
      <alignment horizontal="justify" vertical="center" wrapText="1"/>
      <protection locked="0"/>
    </xf>
    <xf numFmtId="0" fontId="14" fillId="0" borderId="7" xfId="51" applyFont="1" applyBorder="1" applyAlignment="1" applyProtection="1">
      <alignment horizontal="justify" vertical="center" wrapText="1"/>
      <protection locked="0"/>
    </xf>
    <xf numFmtId="0" fontId="14" fillId="0" borderId="18" xfId="51" applyFont="1" applyBorder="1" applyAlignment="1" applyProtection="1">
      <alignment horizontal="justify" vertical="center" wrapText="1"/>
      <protection locked="0"/>
    </xf>
    <xf numFmtId="0" fontId="14" fillId="21" borderId="6" xfId="44" applyFont="1" applyFill="1" applyBorder="1" applyAlignment="1" applyProtection="1">
      <alignment horizontal="center" vertical="center"/>
      <protection locked="0"/>
    </xf>
    <xf numFmtId="0" fontId="15" fillId="22" borderId="6" xfId="44" applyFont="1" applyFill="1" applyBorder="1" applyAlignment="1" applyProtection="1">
      <alignment horizontal="center" vertical="center"/>
      <protection locked="0"/>
    </xf>
    <xf numFmtId="0" fontId="15" fillId="21" borderId="20" xfId="44" applyFont="1" applyFill="1" applyBorder="1" applyAlignment="1" applyProtection="1">
      <alignment horizontal="center" vertical="center" wrapText="1"/>
      <protection locked="0"/>
    </xf>
    <xf numFmtId="0" fontId="15" fillId="21" borderId="11" xfId="44" applyFont="1" applyFill="1" applyBorder="1" applyAlignment="1" applyProtection="1">
      <alignment horizontal="center" vertical="center" wrapText="1"/>
      <protection locked="0"/>
    </xf>
    <xf numFmtId="0" fontId="15" fillId="21" borderId="21" xfId="44" applyFont="1" applyFill="1" applyBorder="1" applyAlignment="1" applyProtection="1">
      <alignment horizontal="center" vertical="center" wrapText="1"/>
      <protection locked="0"/>
    </xf>
    <xf numFmtId="0" fontId="15" fillId="21" borderId="8" xfId="44" applyFont="1" applyFill="1" applyBorder="1" applyAlignment="1" applyProtection="1">
      <alignment horizontal="center" vertical="center" wrapText="1"/>
      <protection locked="0"/>
    </xf>
    <xf numFmtId="0" fontId="15" fillId="21" borderId="0" xfId="44" applyFont="1" applyFill="1" applyAlignment="1" applyProtection="1">
      <alignment horizontal="center" vertical="center" wrapText="1"/>
      <protection locked="0"/>
    </xf>
    <xf numFmtId="0" fontId="15" fillId="21" borderId="10" xfId="44" applyFont="1" applyFill="1" applyBorder="1" applyAlignment="1" applyProtection="1">
      <alignment horizontal="center" vertical="center" wrapText="1"/>
      <protection locked="0"/>
    </xf>
    <xf numFmtId="0" fontId="15" fillId="21" borderId="12" xfId="44" applyFont="1" applyFill="1" applyBorder="1" applyAlignment="1" applyProtection="1">
      <alignment horizontal="center" vertical="center" wrapText="1"/>
      <protection locked="0"/>
    </xf>
    <xf numFmtId="0" fontId="15" fillId="21" borderId="9" xfId="44" applyFont="1" applyFill="1" applyBorder="1" applyAlignment="1" applyProtection="1">
      <alignment horizontal="center" vertical="center" wrapText="1"/>
      <protection locked="0"/>
    </xf>
    <xf numFmtId="0" fontId="15" fillId="21" borderId="13" xfId="44" applyFont="1" applyFill="1" applyBorder="1" applyAlignment="1" applyProtection="1">
      <alignment horizontal="center" vertical="center" wrapText="1"/>
      <protection locked="0"/>
    </xf>
    <xf numFmtId="0" fontId="14" fillId="21" borderId="6" xfId="57" applyFont="1" applyFill="1" applyBorder="1" applyAlignment="1" applyProtection="1">
      <alignment horizontal="justify" vertical="center" wrapText="1"/>
      <protection locked="0"/>
    </xf>
    <xf numFmtId="0" fontId="15" fillId="21" borderId="28" xfId="44" applyFont="1" applyFill="1" applyBorder="1" applyAlignment="1" applyProtection="1">
      <alignment horizontal="center" vertical="center" wrapText="1"/>
      <protection locked="0"/>
    </xf>
    <xf numFmtId="0" fontId="15" fillId="21" borderId="29" xfId="44" applyFont="1" applyFill="1" applyBorder="1" applyAlignment="1" applyProtection="1">
      <alignment horizontal="center" vertical="center" wrapText="1"/>
      <protection locked="0"/>
    </xf>
    <xf numFmtId="14" fontId="15" fillId="21" borderId="28" xfId="44" applyNumberFormat="1" applyFont="1" applyFill="1" applyBorder="1" applyAlignment="1" applyProtection="1">
      <alignment horizontal="left" vertical="center" wrapText="1"/>
      <protection locked="0"/>
    </xf>
    <xf numFmtId="14" fontId="15" fillId="21" borderId="29" xfId="44" applyNumberFormat="1" applyFont="1" applyFill="1" applyBorder="1" applyAlignment="1" applyProtection="1">
      <alignment horizontal="left" vertical="center" wrapText="1"/>
      <protection locked="0"/>
    </xf>
    <xf numFmtId="0" fontId="33" fillId="0" borderId="0" xfId="0" applyFont="1" applyAlignment="1">
      <alignment horizontal="left"/>
    </xf>
    <xf numFmtId="0" fontId="35" fillId="0" borderId="0" xfId="0" applyFont="1" applyAlignment="1">
      <alignment horizontal="left"/>
    </xf>
  </cellXfs>
  <cellStyles count="60">
    <cellStyle name="20% - Accent1" xfId="1" xr:uid="{76A78B1D-EEA2-44DD-ABD6-7363A88E67E4}"/>
    <cellStyle name="20% - Accent1 2" xfId="2" xr:uid="{C2A74ACA-1F98-46FE-BE7D-9CBCE07C5F53}"/>
    <cellStyle name="20% - Accent2" xfId="3" xr:uid="{AC1D5CF8-19F7-4F05-AD7C-6739B544C3F8}"/>
    <cellStyle name="20% - Accent2 2" xfId="4" xr:uid="{DF600378-12A3-4734-B305-1C777AA4265B}"/>
    <cellStyle name="20% - Accent3" xfId="5" xr:uid="{787E52B9-5EE3-42DD-9FD7-B4F682B9FF7B}"/>
    <cellStyle name="20% - Accent3 2" xfId="6" xr:uid="{BEF09BDE-FF1D-48C2-BACC-3DDC82EBC8F0}"/>
    <cellStyle name="20% - Accent4" xfId="7" xr:uid="{230BFCAC-1B7C-4843-A0A2-65D65AB845B0}"/>
    <cellStyle name="20% - Accent4 2" xfId="8" xr:uid="{369168B9-A33E-4AD4-BE08-CEE2A168B913}"/>
    <cellStyle name="20% - Accent5" xfId="9" xr:uid="{2D04E56F-3D84-44D4-870D-C07A469618E4}"/>
    <cellStyle name="20% - Accent5 2" xfId="10" xr:uid="{4F34A24D-C542-47BD-B41E-FCBFBEE45C3D}"/>
    <cellStyle name="20% - Accent6" xfId="11" xr:uid="{FA9495E8-9B03-4255-99B2-557808B39A7B}"/>
    <cellStyle name="20% - Accent6 2" xfId="12" xr:uid="{8EE7DD40-F863-4879-9C9C-D79B786B4442}"/>
    <cellStyle name="40% - Accent1" xfId="13" xr:uid="{3702AB2B-57CC-4EBC-B478-402351A6A52C}"/>
    <cellStyle name="40% - Accent1 2" xfId="14" xr:uid="{1CC3D7A2-82B0-4309-B581-3BF34834E540}"/>
    <cellStyle name="40% - Accent2" xfId="15" xr:uid="{07012B17-9ACF-44F3-BD9D-A405035D5E3B}"/>
    <cellStyle name="40% - Accent2 2" xfId="16" xr:uid="{03E1A3D3-2664-413D-993F-E8BFD211CE9F}"/>
    <cellStyle name="40% - Accent3" xfId="17" xr:uid="{6EFA49D5-AFBC-48A0-8284-927CADAA5762}"/>
    <cellStyle name="40% - Accent3 2" xfId="18" xr:uid="{812762B4-5577-43AE-A934-116967296421}"/>
    <cellStyle name="40% - Accent4" xfId="19" xr:uid="{892E43D1-0E6F-4157-B7CF-5F7524FDC682}"/>
    <cellStyle name="40% - Accent4 2" xfId="20" xr:uid="{0D4F587F-85D3-4728-BB18-E03F1DFA9362}"/>
    <cellStyle name="40% - Accent5" xfId="21" xr:uid="{263E2AB6-FB34-4681-8E2A-C20765FDA821}"/>
    <cellStyle name="40% - Accent5 2" xfId="22" xr:uid="{5488D91E-A1AD-42B6-A3B5-2AEE5AD3F0C9}"/>
    <cellStyle name="40% - Accent6" xfId="23" xr:uid="{1925279C-BB72-4813-8F35-3AD472A6F7F2}"/>
    <cellStyle name="40% - Accent6 2" xfId="24" xr:uid="{F05197EC-ED1F-41FE-BC2C-DB6284F07043}"/>
    <cellStyle name="60% - Accent1" xfId="25" xr:uid="{55BA8876-6FEA-4CE5-B949-D2D6AF761E05}"/>
    <cellStyle name="60% - Accent2" xfId="26" xr:uid="{63558E7D-2D12-46BB-84DA-AF0F52269F93}"/>
    <cellStyle name="60% - Accent3" xfId="27" xr:uid="{C038D561-116E-4D83-B549-26759AAEF593}"/>
    <cellStyle name="60% - Accent4" xfId="28" xr:uid="{3406E02A-8A45-46C6-84AA-8299AAD61DE4}"/>
    <cellStyle name="60% - Accent5" xfId="29" xr:uid="{D8C1EF44-D21D-40F8-AA86-796ED170CA2A}"/>
    <cellStyle name="60% - Accent6" xfId="30" xr:uid="{B16439F0-C345-4734-AC10-C30247568B86}"/>
    <cellStyle name="Accent1" xfId="31" xr:uid="{83DD89CF-F622-4BBC-A82E-E706DABE43A3}"/>
    <cellStyle name="Accent2" xfId="32" xr:uid="{3FE0E7E4-7037-4DD3-97A0-C528E720A753}"/>
    <cellStyle name="Accent3" xfId="33" xr:uid="{6BBAEBA7-7A36-489F-B202-C95785461FDF}"/>
    <cellStyle name="Accent4" xfId="34" xr:uid="{07BD95FF-DE38-4B97-8361-D632EB6761F5}"/>
    <cellStyle name="Accent5" xfId="35" xr:uid="{FE0E969D-863C-4C21-884C-F82754B0BA08}"/>
    <cellStyle name="Accent6" xfId="36" xr:uid="{B11EF282-5F73-49EF-AD1A-6A85699B65BD}"/>
    <cellStyle name="Bad" xfId="37" xr:uid="{BD5F1A4B-71A4-4F56-9AF6-562444691473}"/>
    <cellStyle name="Calculation" xfId="38" xr:uid="{44C84026-AAEB-4066-AFB4-39C19D84ADFD}"/>
    <cellStyle name="Explanatory Text" xfId="39" xr:uid="{F3EB71CB-BD48-4E91-B3A8-B2BAA7EE3825}"/>
    <cellStyle name="Heading 1" xfId="40" xr:uid="{0DED723C-49F5-42D9-843B-2B196A8721C5}"/>
    <cellStyle name="Heading 2" xfId="41" xr:uid="{217C7BF4-1A45-432F-9E29-C6C2A2696277}"/>
    <cellStyle name="Heading 3" xfId="42" xr:uid="{E6B657B2-0253-4BB0-8079-8CDE67176F6D}"/>
    <cellStyle name="Hipervínculo" xfId="43" builtinId="8"/>
    <cellStyle name="Normal" xfId="0" builtinId="0"/>
    <cellStyle name="Normal 11" xfId="44" xr:uid="{E808CD7E-D7B6-4E79-A8C5-BCA6AAC33BA1}"/>
    <cellStyle name="Normal 2" xfId="45" xr:uid="{C5EE8D0F-26C4-440A-8760-DADE62722FDC}"/>
    <cellStyle name="Normal 2 2" xfId="46" xr:uid="{965BEFD9-39F2-4C72-809A-F70BFC309755}"/>
    <cellStyle name="Normal 2 3" xfId="47" xr:uid="{44A334FE-EFCF-43FB-A31F-98795E5003CB}"/>
    <cellStyle name="Normal 2 4" xfId="48" xr:uid="{C7BB6ADD-0D7B-4BFE-B369-4DEF00792CB1}"/>
    <cellStyle name="Normal 3" xfId="49" xr:uid="{2032AF60-C8FB-4736-8966-8686C9951D2D}"/>
    <cellStyle name="Normal 3 2" xfId="50" xr:uid="{2B57F715-7A51-4BF6-AAEB-F952B4EE9CE0}"/>
    <cellStyle name="Normal 3 2 2" xfId="51" xr:uid="{8563EEBE-B42D-4EAA-8179-B7CDE5F22726}"/>
    <cellStyle name="Normal 3 3" xfId="52" xr:uid="{6E38A98B-713C-48E4-B987-2815A8DA6808}"/>
    <cellStyle name="Normal 4" xfId="53" xr:uid="{CFA12ED8-656B-4162-A1AB-A8A54DD9D7E5}"/>
    <cellStyle name="Normal 4 2" xfId="54" xr:uid="{0E81A992-F79A-41F5-A871-E77343BB19AD}"/>
    <cellStyle name="Normal 4 3" xfId="55" xr:uid="{AA5822B7-3388-4703-9C0A-C82CE6F00448}"/>
    <cellStyle name="Normal 5" xfId="56" xr:uid="{7E6BE5A1-95A9-4DBB-AD96-F4924C2BEF6D}"/>
    <cellStyle name="Normal 5 2" xfId="57" xr:uid="{2340364C-5CCF-4311-9D77-88B0A265CC40}"/>
    <cellStyle name="Output" xfId="58" xr:uid="{CA504CBD-FF32-4D38-BC6D-FA8B1BD8ED16}"/>
    <cellStyle name="Title" xfId="59" xr:uid="{E7EF7FAB-163D-4304-B1DA-DDEFD727428A}"/>
  </cellStyles>
  <dxfs count="5">
    <dxf>
      <font>
        <strike val="0"/>
        <outline val="0"/>
        <shadow val="0"/>
        <u val="none"/>
        <vertAlign val="baseline"/>
        <sz val="8"/>
        <color auto="1"/>
        <name val="Arial Narrow"/>
        <scheme val="none"/>
      </font>
    </dxf>
    <dxf>
      <font>
        <strike val="0"/>
        <outline val="0"/>
        <shadow val="0"/>
        <u val="none"/>
        <vertAlign val="baseline"/>
        <sz val="8"/>
        <color auto="1"/>
        <name val="Arial Narrow"/>
        <scheme val="none"/>
      </font>
      <numFmt numFmtId="2" formatCode="0.00"/>
      <alignment horizontal="center" vertical="center" textRotation="0" wrapText="0" indent="0" justifyLastLine="0" shrinkToFit="0" readingOrder="0"/>
    </dxf>
    <dxf>
      <font>
        <strike val="0"/>
        <outline val="0"/>
        <shadow val="0"/>
        <u val="none"/>
        <vertAlign val="baseline"/>
        <sz val="8"/>
        <color auto="1"/>
        <name val="Arial Narrow"/>
        <scheme val="none"/>
      </font>
      <numFmt numFmtId="19" formatCode="d/mm/yyyy"/>
    </dxf>
    <dxf>
      <font>
        <strike val="0"/>
        <outline val="0"/>
        <shadow val="0"/>
        <u val="none"/>
        <vertAlign val="baseline"/>
        <sz val="8"/>
        <color auto="1"/>
        <name val="Arial Narrow"/>
        <scheme val="none"/>
      </font>
    </dxf>
    <dxf>
      <font>
        <strike val="0"/>
        <outline val="0"/>
        <shadow val="0"/>
        <u val="none"/>
        <vertAlign val="baseline"/>
        <sz val="8"/>
        <color auto="1"/>
        <name val="Arial Narrow"/>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1</xdr:row>
      <xdr:rowOff>28575</xdr:rowOff>
    </xdr:from>
    <xdr:to>
      <xdr:col>6</xdr:col>
      <xdr:colOff>114300</xdr:colOff>
      <xdr:row>4</xdr:row>
      <xdr:rowOff>171450</xdr:rowOff>
    </xdr:to>
    <xdr:pic>
      <xdr:nvPicPr>
        <xdr:cNvPr id="6296" name="Imagen 2">
          <a:extLst>
            <a:ext uri="{FF2B5EF4-FFF2-40B4-BE49-F238E27FC236}">
              <a16:creationId xmlns:a16="http://schemas.microsoft.com/office/drawing/2014/main" id="{C3226DF5-9822-C408-7997-699F4B903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04775"/>
          <a:ext cx="5810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9525</xdr:colOff>
      <xdr:row>73</xdr:row>
      <xdr:rowOff>114300</xdr:rowOff>
    </xdr:from>
    <xdr:to>
      <xdr:col>16</xdr:col>
      <xdr:colOff>168331</xdr:colOff>
      <xdr:row>73</xdr:row>
      <xdr:rowOff>114300</xdr:rowOff>
    </xdr:to>
    <xdr:cxnSp macro="">
      <xdr:nvCxnSpPr>
        <xdr:cNvPr id="15" name="Conector recto de flecha 14">
          <a:extLst>
            <a:ext uri="{FF2B5EF4-FFF2-40B4-BE49-F238E27FC236}">
              <a16:creationId xmlns:a16="http://schemas.microsoft.com/office/drawing/2014/main" id="{9A837633-448A-2E5B-8EE4-A9A618E3A69E}"/>
            </a:ext>
          </a:extLst>
        </xdr:cNvPr>
        <xdr:cNvCxnSpPr/>
      </xdr:nvCxnSpPr>
      <xdr:spPr>
        <a:xfrm>
          <a:off x="914400" y="11068050"/>
          <a:ext cx="342900"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76200</xdr:colOff>
      <xdr:row>65</xdr:row>
      <xdr:rowOff>28575</xdr:rowOff>
    </xdr:from>
    <xdr:to>
      <xdr:col>6</xdr:col>
      <xdr:colOff>114300</xdr:colOff>
      <xdr:row>68</xdr:row>
      <xdr:rowOff>171450</xdr:rowOff>
    </xdr:to>
    <xdr:pic>
      <xdr:nvPicPr>
        <xdr:cNvPr id="6298" name="Imagen 2">
          <a:extLst>
            <a:ext uri="{FF2B5EF4-FFF2-40B4-BE49-F238E27FC236}">
              <a16:creationId xmlns:a16="http://schemas.microsoft.com/office/drawing/2014/main" id="{1F92D0BE-3AEB-E3BB-1628-B26F3C825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1287125"/>
          <a:ext cx="5810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197</xdr:row>
      <xdr:rowOff>28575</xdr:rowOff>
    </xdr:from>
    <xdr:to>
      <xdr:col>6</xdr:col>
      <xdr:colOff>114300</xdr:colOff>
      <xdr:row>200</xdr:row>
      <xdr:rowOff>171450</xdr:rowOff>
    </xdr:to>
    <xdr:pic>
      <xdr:nvPicPr>
        <xdr:cNvPr id="6299" name="Imagen 2">
          <a:extLst>
            <a:ext uri="{FF2B5EF4-FFF2-40B4-BE49-F238E27FC236}">
              <a16:creationId xmlns:a16="http://schemas.microsoft.com/office/drawing/2014/main" id="{278100CC-BF54-9A72-A76F-5A379D1DA4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34642425"/>
          <a:ext cx="5810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133</xdr:row>
      <xdr:rowOff>28575</xdr:rowOff>
    </xdr:from>
    <xdr:to>
      <xdr:col>6</xdr:col>
      <xdr:colOff>114300</xdr:colOff>
      <xdr:row>136</xdr:row>
      <xdr:rowOff>171450</xdr:rowOff>
    </xdr:to>
    <xdr:pic>
      <xdr:nvPicPr>
        <xdr:cNvPr id="6300" name="Imagen 3">
          <a:extLst>
            <a:ext uri="{FF2B5EF4-FFF2-40B4-BE49-F238E27FC236}">
              <a16:creationId xmlns:a16="http://schemas.microsoft.com/office/drawing/2014/main" id="{79AF0255-2DE4-478E-F935-D9D8AD255C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23231475"/>
          <a:ext cx="5810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80161</xdr:colOff>
      <xdr:row>105</xdr:row>
      <xdr:rowOff>0</xdr:rowOff>
    </xdr:from>
    <xdr:to>
      <xdr:col>26</xdr:col>
      <xdr:colOff>84877</xdr:colOff>
      <xdr:row>122</xdr:row>
      <xdr:rowOff>9431</xdr:rowOff>
    </xdr:to>
    <xdr:cxnSp macro="">
      <xdr:nvCxnSpPr>
        <xdr:cNvPr id="3" name="Conector recto 2">
          <a:extLst>
            <a:ext uri="{FF2B5EF4-FFF2-40B4-BE49-F238E27FC236}">
              <a16:creationId xmlns:a16="http://schemas.microsoft.com/office/drawing/2014/main" id="{1C7C7CE9-C680-FA52-986F-830D76229EBA}"/>
            </a:ext>
          </a:extLst>
        </xdr:cNvPr>
        <xdr:cNvCxnSpPr/>
      </xdr:nvCxnSpPr>
      <xdr:spPr>
        <a:xfrm>
          <a:off x="4738923" y="17753280"/>
          <a:ext cx="4716" cy="31026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179841</xdr:colOff>
      <xdr:row>15</xdr:row>
      <xdr:rowOff>16650</xdr:rowOff>
    </xdr:from>
    <xdr:to>
      <xdr:col>32</xdr:col>
      <xdr:colOff>7107</xdr:colOff>
      <xdr:row>15</xdr:row>
      <xdr:rowOff>170597</xdr:rowOff>
    </xdr:to>
    <xdr:sp macro="" textlink="">
      <xdr:nvSpPr>
        <xdr:cNvPr id="5" name="Rectángulo: esquinas redondeadas 4">
          <a:extLst>
            <a:ext uri="{FF2B5EF4-FFF2-40B4-BE49-F238E27FC236}">
              <a16:creationId xmlns:a16="http://schemas.microsoft.com/office/drawing/2014/main" id="{B1E3082B-E8EE-400A-B3F2-CA94FB84057A}"/>
            </a:ext>
          </a:extLst>
        </xdr:cNvPr>
        <xdr:cNvSpPr/>
      </xdr:nvSpPr>
      <xdr:spPr>
        <a:xfrm>
          <a:off x="3986287" y="2660904"/>
          <a:ext cx="1821119" cy="153947"/>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930</xdr:colOff>
      <xdr:row>16</xdr:row>
      <xdr:rowOff>16650</xdr:rowOff>
    </xdr:from>
    <xdr:to>
      <xdr:col>14</xdr:col>
      <xdr:colOff>9588</xdr:colOff>
      <xdr:row>16</xdr:row>
      <xdr:rowOff>170597</xdr:rowOff>
    </xdr:to>
    <xdr:sp macro="" textlink="">
      <xdr:nvSpPr>
        <xdr:cNvPr id="6" name="Rectángulo: esquinas redondeadas 5">
          <a:extLst>
            <a:ext uri="{FF2B5EF4-FFF2-40B4-BE49-F238E27FC236}">
              <a16:creationId xmlns:a16="http://schemas.microsoft.com/office/drawing/2014/main" id="{824A4D59-41C2-4CA0-B8CF-CC5613633E28}"/>
            </a:ext>
          </a:extLst>
        </xdr:cNvPr>
        <xdr:cNvSpPr/>
      </xdr:nvSpPr>
      <xdr:spPr>
        <a:xfrm>
          <a:off x="1088486" y="2852825"/>
          <a:ext cx="1458733" cy="153947"/>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25</xdr:col>
      <xdr:colOff>179409</xdr:colOff>
      <xdr:row>12</xdr:row>
      <xdr:rowOff>16649</xdr:rowOff>
    </xdr:from>
    <xdr:to>
      <xdr:col>32</xdr:col>
      <xdr:colOff>3197</xdr:colOff>
      <xdr:row>12</xdr:row>
      <xdr:rowOff>172884</xdr:rowOff>
    </xdr:to>
    <xdr:sp macro="" textlink="">
      <xdr:nvSpPr>
        <xdr:cNvPr id="7" name="Rectángulo: esquinas redondeadas 6">
          <a:extLst>
            <a:ext uri="{FF2B5EF4-FFF2-40B4-BE49-F238E27FC236}">
              <a16:creationId xmlns:a16="http://schemas.microsoft.com/office/drawing/2014/main" id="{4D7F5B91-F2BB-42D9-AF9B-731B2F4DD08F}"/>
            </a:ext>
          </a:extLst>
        </xdr:cNvPr>
        <xdr:cNvSpPr/>
      </xdr:nvSpPr>
      <xdr:spPr>
        <a:xfrm>
          <a:off x="4664640" y="2172822"/>
          <a:ext cx="1079653" cy="15623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179842</xdr:colOff>
      <xdr:row>17</xdr:row>
      <xdr:rowOff>19050</xdr:rowOff>
    </xdr:from>
    <xdr:to>
      <xdr:col>11</xdr:col>
      <xdr:colOff>3197</xdr:colOff>
      <xdr:row>17</xdr:row>
      <xdr:rowOff>172997</xdr:rowOff>
    </xdr:to>
    <xdr:sp macro="" textlink="">
      <xdr:nvSpPr>
        <xdr:cNvPr id="8" name="Rectángulo: esquinas redondeadas 7">
          <a:extLst>
            <a:ext uri="{FF2B5EF4-FFF2-40B4-BE49-F238E27FC236}">
              <a16:creationId xmlns:a16="http://schemas.microsoft.com/office/drawing/2014/main" id="{84C9D8F6-637E-43C8-8346-8D24406B5027}"/>
            </a:ext>
          </a:extLst>
        </xdr:cNvPr>
        <xdr:cNvSpPr/>
      </xdr:nvSpPr>
      <xdr:spPr>
        <a:xfrm>
          <a:off x="904879" y="3047147"/>
          <a:ext cx="1092171" cy="153947"/>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0</xdr:colOff>
      <xdr:row>17</xdr:row>
      <xdr:rowOff>19050</xdr:rowOff>
    </xdr:from>
    <xdr:to>
      <xdr:col>22</xdr:col>
      <xdr:colOff>178993</xdr:colOff>
      <xdr:row>17</xdr:row>
      <xdr:rowOff>172997</xdr:rowOff>
    </xdr:to>
    <xdr:sp macro="" textlink="">
      <xdr:nvSpPr>
        <xdr:cNvPr id="9" name="Rectángulo: esquinas redondeadas 8">
          <a:extLst>
            <a:ext uri="{FF2B5EF4-FFF2-40B4-BE49-F238E27FC236}">
              <a16:creationId xmlns:a16="http://schemas.microsoft.com/office/drawing/2014/main" id="{E962BAFF-9004-4A7B-8546-0DB97F94400A}"/>
            </a:ext>
          </a:extLst>
        </xdr:cNvPr>
        <xdr:cNvSpPr/>
      </xdr:nvSpPr>
      <xdr:spPr>
        <a:xfrm>
          <a:off x="2718890" y="3047147"/>
          <a:ext cx="1447808" cy="153947"/>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30</xdr:col>
      <xdr:colOff>1</xdr:colOff>
      <xdr:row>18</xdr:row>
      <xdr:rowOff>19050</xdr:rowOff>
    </xdr:from>
    <xdr:to>
      <xdr:col>32</xdr:col>
      <xdr:colOff>9590</xdr:colOff>
      <xdr:row>18</xdr:row>
      <xdr:rowOff>172997</xdr:rowOff>
    </xdr:to>
    <xdr:sp macro="" textlink="">
      <xdr:nvSpPr>
        <xdr:cNvPr id="10" name="Rectángulo: esquinas redondeadas 9">
          <a:extLst>
            <a:ext uri="{FF2B5EF4-FFF2-40B4-BE49-F238E27FC236}">
              <a16:creationId xmlns:a16="http://schemas.microsoft.com/office/drawing/2014/main" id="{FCEDFA0C-0A95-4348-AE32-BB0EFEC93FF2}"/>
            </a:ext>
          </a:extLst>
        </xdr:cNvPr>
        <xdr:cNvSpPr/>
      </xdr:nvSpPr>
      <xdr:spPr>
        <a:xfrm>
          <a:off x="5437781" y="3239069"/>
          <a:ext cx="372108" cy="153947"/>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1214</xdr:colOff>
      <xdr:row>23</xdr:row>
      <xdr:rowOff>19050</xdr:rowOff>
    </xdr:from>
    <xdr:to>
      <xdr:col>17</xdr:col>
      <xdr:colOff>175797</xdr:colOff>
      <xdr:row>23</xdr:row>
      <xdr:rowOff>172997</xdr:rowOff>
    </xdr:to>
    <xdr:sp macro="" textlink="">
      <xdr:nvSpPr>
        <xdr:cNvPr id="11" name="Rectángulo: esquinas redondeadas 10">
          <a:extLst>
            <a:ext uri="{FF2B5EF4-FFF2-40B4-BE49-F238E27FC236}">
              <a16:creationId xmlns:a16="http://schemas.microsoft.com/office/drawing/2014/main" id="{2BF11440-D30F-47C9-86C9-04D0D3A6C476}"/>
            </a:ext>
          </a:extLst>
        </xdr:cNvPr>
        <xdr:cNvSpPr/>
      </xdr:nvSpPr>
      <xdr:spPr>
        <a:xfrm>
          <a:off x="1632548" y="4198677"/>
          <a:ext cx="1624658" cy="153947"/>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0</xdr:colOff>
      <xdr:row>70</xdr:row>
      <xdr:rowOff>18384</xdr:rowOff>
    </xdr:from>
    <xdr:to>
      <xdr:col>12</xdr:col>
      <xdr:colOff>9786</xdr:colOff>
      <xdr:row>70</xdr:row>
      <xdr:rowOff>170089</xdr:rowOff>
    </xdr:to>
    <xdr:sp macro="" textlink="">
      <xdr:nvSpPr>
        <xdr:cNvPr id="12" name="Rectángulo: esquinas redondeadas 11">
          <a:extLst>
            <a:ext uri="{FF2B5EF4-FFF2-40B4-BE49-F238E27FC236}">
              <a16:creationId xmlns:a16="http://schemas.microsoft.com/office/drawing/2014/main" id="{B8CF63D9-E798-4B72-B775-3AD135F31E59}"/>
            </a:ext>
          </a:extLst>
        </xdr:cNvPr>
        <xdr:cNvSpPr/>
      </xdr:nvSpPr>
      <xdr:spPr>
        <a:xfrm>
          <a:off x="1262063" y="12217188"/>
          <a:ext cx="911259" cy="15170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26</xdr:col>
      <xdr:colOff>180294</xdr:colOff>
      <xdr:row>70</xdr:row>
      <xdr:rowOff>18384</xdr:rowOff>
    </xdr:from>
    <xdr:to>
      <xdr:col>31</xdr:col>
      <xdr:colOff>176147</xdr:colOff>
      <xdr:row>70</xdr:row>
      <xdr:rowOff>170089</xdr:rowOff>
    </xdr:to>
    <xdr:sp macro="" textlink="">
      <xdr:nvSpPr>
        <xdr:cNvPr id="13" name="Rectángulo: esquinas redondeadas 12">
          <a:extLst>
            <a:ext uri="{FF2B5EF4-FFF2-40B4-BE49-F238E27FC236}">
              <a16:creationId xmlns:a16="http://schemas.microsoft.com/office/drawing/2014/main" id="{4A3FFADD-690A-4C59-898B-7E52C46FFAE7}"/>
            </a:ext>
          </a:extLst>
        </xdr:cNvPr>
        <xdr:cNvSpPr/>
      </xdr:nvSpPr>
      <xdr:spPr>
        <a:xfrm>
          <a:off x="4867955" y="12217188"/>
          <a:ext cx="897326" cy="15170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26</xdr:col>
      <xdr:colOff>0</xdr:colOff>
      <xdr:row>71</xdr:row>
      <xdr:rowOff>18384</xdr:rowOff>
    </xdr:from>
    <xdr:to>
      <xdr:col>32</xdr:col>
      <xdr:colOff>3197</xdr:colOff>
      <xdr:row>71</xdr:row>
      <xdr:rowOff>170089</xdr:rowOff>
    </xdr:to>
    <xdr:sp macro="" textlink="">
      <xdr:nvSpPr>
        <xdr:cNvPr id="14" name="Rectángulo: esquinas redondeadas 13">
          <a:extLst>
            <a:ext uri="{FF2B5EF4-FFF2-40B4-BE49-F238E27FC236}">
              <a16:creationId xmlns:a16="http://schemas.microsoft.com/office/drawing/2014/main" id="{68F21E6A-6B63-4C76-9B25-409AC4E39F09}"/>
            </a:ext>
          </a:extLst>
        </xdr:cNvPr>
        <xdr:cNvSpPr/>
      </xdr:nvSpPr>
      <xdr:spPr>
        <a:xfrm>
          <a:off x="4687661" y="12407688"/>
          <a:ext cx="1084965" cy="15170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14542</xdr:colOff>
      <xdr:row>81</xdr:row>
      <xdr:rowOff>18383</xdr:rowOff>
    </xdr:from>
    <xdr:to>
      <xdr:col>13</xdr:col>
      <xdr:colOff>163597</xdr:colOff>
      <xdr:row>81</xdr:row>
      <xdr:rowOff>170868</xdr:rowOff>
    </xdr:to>
    <xdr:sp macro="" textlink="">
      <xdr:nvSpPr>
        <xdr:cNvPr id="16" name="Rectángulo: esquinas redondeadas 15">
          <a:extLst>
            <a:ext uri="{FF2B5EF4-FFF2-40B4-BE49-F238E27FC236}">
              <a16:creationId xmlns:a16="http://schemas.microsoft.com/office/drawing/2014/main" id="{4CE31AA8-A7E8-43DC-8EAC-38B8A7F03CB8}"/>
            </a:ext>
          </a:extLst>
        </xdr:cNvPr>
        <xdr:cNvSpPr/>
      </xdr:nvSpPr>
      <xdr:spPr>
        <a:xfrm>
          <a:off x="1650515" y="14225902"/>
          <a:ext cx="876155" cy="15248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14542</xdr:colOff>
      <xdr:row>82</xdr:row>
      <xdr:rowOff>18384</xdr:rowOff>
    </xdr:from>
    <xdr:to>
      <xdr:col>13</xdr:col>
      <xdr:colOff>163597</xdr:colOff>
      <xdr:row>82</xdr:row>
      <xdr:rowOff>170868</xdr:rowOff>
    </xdr:to>
    <xdr:sp macro="" textlink="">
      <xdr:nvSpPr>
        <xdr:cNvPr id="17" name="Rectángulo: esquinas redondeadas 16">
          <a:extLst>
            <a:ext uri="{FF2B5EF4-FFF2-40B4-BE49-F238E27FC236}">
              <a16:creationId xmlns:a16="http://schemas.microsoft.com/office/drawing/2014/main" id="{69B740EC-1247-4F6A-AB4E-D2250CCC72FE}"/>
            </a:ext>
          </a:extLst>
        </xdr:cNvPr>
        <xdr:cNvSpPr/>
      </xdr:nvSpPr>
      <xdr:spPr>
        <a:xfrm>
          <a:off x="1650515" y="14414949"/>
          <a:ext cx="876155" cy="15248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179842</xdr:colOff>
      <xdr:row>103</xdr:row>
      <xdr:rowOff>9924</xdr:rowOff>
    </xdr:from>
    <xdr:to>
      <xdr:col>12</xdr:col>
      <xdr:colOff>8005</xdr:colOff>
      <xdr:row>103</xdr:row>
      <xdr:rowOff>169319</xdr:rowOff>
    </xdr:to>
    <xdr:sp macro="" textlink="">
      <xdr:nvSpPr>
        <xdr:cNvPr id="18" name="Rectángulo: esquinas redondeadas 17">
          <a:extLst>
            <a:ext uri="{FF2B5EF4-FFF2-40B4-BE49-F238E27FC236}">
              <a16:creationId xmlns:a16="http://schemas.microsoft.com/office/drawing/2014/main" id="{3580E4BC-37D1-4E62-816E-2486677AA5BE}"/>
            </a:ext>
          </a:extLst>
        </xdr:cNvPr>
        <xdr:cNvSpPr/>
      </xdr:nvSpPr>
      <xdr:spPr>
        <a:xfrm>
          <a:off x="900220" y="18071405"/>
          <a:ext cx="1268919" cy="15939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0</xdr:colOff>
      <xdr:row>103</xdr:row>
      <xdr:rowOff>9924</xdr:rowOff>
    </xdr:from>
    <xdr:to>
      <xdr:col>22</xdr:col>
      <xdr:colOff>3198</xdr:colOff>
      <xdr:row>103</xdr:row>
      <xdr:rowOff>169319</xdr:rowOff>
    </xdr:to>
    <xdr:sp macro="" textlink="">
      <xdr:nvSpPr>
        <xdr:cNvPr id="19" name="Rectángulo: esquinas redondeadas 18">
          <a:extLst>
            <a:ext uri="{FF2B5EF4-FFF2-40B4-BE49-F238E27FC236}">
              <a16:creationId xmlns:a16="http://schemas.microsoft.com/office/drawing/2014/main" id="{9A840106-8CD1-4BBD-9810-CAA83DD112DF}"/>
            </a:ext>
          </a:extLst>
        </xdr:cNvPr>
        <xdr:cNvSpPr/>
      </xdr:nvSpPr>
      <xdr:spPr>
        <a:xfrm>
          <a:off x="2895600" y="17935974"/>
          <a:ext cx="1089048" cy="15939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108</xdr:row>
      <xdr:rowOff>16375</xdr:rowOff>
    </xdr:from>
    <xdr:to>
      <xdr:col>13</xdr:col>
      <xdr:colOff>168088</xdr:colOff>
      <xdr:row>108</xdr:row>
      <xdr:rowOff>176169</xdr:rowOff>
    </xdr:to>
    <xdr:sp macro="" textlink="">
      <xdr:nvSpPr>
        <xdr:cNvPr id="21" name="Rectángulo: esquinas redondeadas 20">
          <a:extLst>
            <a:ext uri="{FF2B5EF4-FFF2-40B4-BE49-F238E27FC236}">
              <a16:creationId xmlns:a16="http://schemas.microsoft.com/office/drawing/2014/main" id="{8D37FB91-BDDB-4D8D-9AE5-D737B50829AA}"/>
            </a:ext>
          </a:extLst>
        </xdr:cNvPr>
        <xdr:cNvSpPr/>
      </xdr:nvSpPr>
      <xdr:spPr>
        <a:xfrm>
          <a:off x="1647979" y="18651928"/>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109</xdr:row>
      <xdr:rowOff>16375</xdr:rowOff>
    </xdr:from>
    <xdr:to>
      <xdr:col>13</xdr:col>
      <xdr:colOff>168088</xdr:colOff>
      <xdr:row>109</xdr:row>
      <xdr:rowOff>176169</xdr:rowOff>
    </xdr:to>
    <xdr:sp macro="" textlink="">
      <xdr:nvSpPr>
        <xdr:cNvPr id="22" name="Rectángulo: esquinas redondeadas 21">
          <a:extLst>
            <a:ext uri="{FF2B5EF4-FFF2-40B4-BE49-F238E27FC236}">
              <a16:creationId xmlns:a16="http://schemas.microsoft.com/office/drawing/2014/main" id="{AAB08567-5A77-4F83-9706-703D559BFB93}"/>
            </a:ext>
          </a:extLst>
        </xdr:cNvPr>
        <xdr:cNvSpPr/>
      </xdr:nvSpPr>
      <xdr:spPr>
        <a:xfrm>
          <a:off x="1647979" y="18840974"/>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110</xdr:row>
      <xdr:rowOff>14107</xdr:rowOff>
    </xdr:from>
    <xdr:to>
      <xdr:col>13</xdr:col>
      <xdr:colOff>168088</xdr:colOff>
      <xdr:row>110</xdr:row>
      <xdr:rowOff>176169</xdr:rowOff>
    </xdr:to>
    <xdr:sp macro="" textlink="">
      <xdr:nvSpPr>
        <xdr:cNvPr id="23" name="Rectángulo: esquinas redondeadas 22">
          <a:extLst>
            <a:ext uri="{FF2B5EF4-FFF2-40B4-BE49-F238E27FC236}">
              <a16:creationId xmlns:a16="http://schemas.microsoft.com/office/drawing/2014/main" id="{19F71131-95DF-43E8-858D-5E5FF11E5CC7}"/>
            </a:ext>
          </a:extLst>
        </xdr:cNvPr>
        <xdr:cNvSpPr/>
      </xdr:nvSpPr>
      <xdr:spPr>
        <a:xfrm>
          <a:off x="1647979" y="19027752"/>
          <a:ext cx="883182" cy="162062"/>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111</xdr:row>
      <xdr:rowOff>14108</xdr:rowOff>
    </xdr:from>
    <xdr:to>
      <xdr:col>13</xdr:col>
      <xdr:colOff>168088</xdr:colOff>
      <xdr:row>111</xdr:row>
      <xdr:rowOff>176169</xdr:rowOff>
    </xdr:to>
    <xdr:sp macro="" textlink="">
      <xdr:nvSpPr>
        <xdr:cNvPr id="24" name="Rectángulo: esquinas redondeadas 23">
          <a:extLst>
            <a:ext uri="{FF2B5EF4-FFF2-40B4-BE49-F238E27FC236}">
              <a16:creationId xmlns:a16="http://schemas.microsoft.com/office/drawing/2014/main" id="{41F787C3-8D00-42CE-942E-D155A2485AF7}"/>
            </a:ext>
          </a:extLst>
        </xdr:cNvPr>
        <xdr:cNvSpPr/>
      </xdr:nvSpPr>
      <xdr:spPr>
        <a:xfrm>
          <a:off x="1647979" y="19216799"/>
          <a:ext cx="8831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112</xdr:row>
      <xdr:rowOff>14108</xdr:rowOff>
    </xdr:from>
    <xdr:to>
      <xdr:col>13</xdr:col>
      <xdr:colOff>168088</xdr:colOff>
      <xdr:row>112</xdr:row>
      <xdr:rowOff>176169</xdr:rowOff>
    </xdr:to>
    <xdr:sp macro="" textlink="">
      <xdr:nvSpPr>
        <xdr:cNvPr id="25" name="Rectángulo: esquinas redondeadas 24">
          <a:extLst>
            <a:ext uri="{FF2B5EF4-FFF2-40B4-BE49-F238E27FC236}">
              <a16:creationId xmlns:a16="http://schemas.microsoft.com/office/drawing/2014/main" id="{CD8FD9DC-25DB-483F-A704-D21ECB1DCD30}"/>
            </a:ext>
          </a:extLst>
        </xdr:cNvPr>
        <xdr:cNvSpPr/>
      </xdr:nvSpPr>
      <xdr:spPr>
        <a:xfrm>
          <a:off x="1647979" y="19405845"/>
          <a:ext cx="8831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113</xdr:row>
      <xdr:rowOff>14108</xdr:rowOff>
    </xdr:from>
    <xdr:to>
      <xdr:col>13</xdr:col>
      <xdr:colOff>168088</xdr:colOff>
      <xdr:row>113</xdr:row>
      <xdr:rowOff>176169</xdr:rowOff>
    </xdr:to>
    <xdr:sp macro="" textlink="">
      <xdr:nvSpPr>
        <xdr:cNvPr id="26" name="Rectángulo: esquinas redondeadas 25">
          <a:extLst>
            <a:ext uri="{FF2B5EF4-FFF2-40B4-BE49-F238E27FC236}">
              <a16:creationId xmlns:a16="http://schemas.microsoft.com/office/drawing/2014/main" id="{D32FE948-A1C9-4F30-9704-BA614C0C25EA}"/>
            </a:ext>
          </a:extLst>
        </xdr:cNvPr>
        <xdr:cNvSpPr/>
      </xdr:nvSpPr>
      <xdr:spPr>
        <a:xfrm>
          <a:off x="1647979" y="19594890"/>
          <a:ext cx="8831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114</xdr:row>
      <xdr:rowOff>16375</xdr:rowOff>
    </xdr:from>
    <xdr:to>
      <xdr:col>13</xdr:col>
      <xdr:colOff>168088</xdr:colOff>
      <xdr:row>114</xdr:row>
      <xdr:rowOff>176169</xdr:rowOff>
    </xdr:to>
    <xdr:sp macro="" textlink="">
      <xdr:nvSpPr>
        <xdr:cNvPr id="27" name="Rectángulo: esquinas redondeadas 26">
          <a:extLst>
            <a:ext uri="{FF2B5EF4-FFF2-40B4-BE49-F238E27FC236}">
              <a16:creationId xmlns:a16="http://schemas.microsoft.com/office/drawing/2014/main" id="{565F4C32-A1B6-4867-BCB5-15DAF7024D46}"/>
            </a:ext>
          </a:extLst>
        </xdr:cNvPr>
        <xdr:cNvSpPr/>
      </xdr:nvSpPr>
      <xdr:spPr>
        <a:xfrm>
          <a:off x="1647979" y="19786203"/>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115</xdr:row>
      <xdr:rowOff>16375</xdr:rowOff>
    </xdr:from>
    <xdr:to>
      <xdr:col>13</xdr:col>
      <xdr:colOff>168088</xdr:colOff>
      <xdr:row>115</xdr:row>
      <xdr:rowOff>176169</xdr:rowOff>
    </xdr:to>
    <xdr:sp macro="" textlink="">
      <xdr:nvSpPr>
        <xdr:cNvPr id="28" name="Rectángulo: esquinas redondeadas 27">
          <a:extLst>
            <a:ext uri="{FF2B5EF4-FFF2-40B4-BE49-F238E27FC236}">
              <a16:creationId xmlns:a16="http://schemas.microsoft.com/office/drawing/2014/main" id="{89A87459-B0C4-490A-9D8B-93871F2BC05E}"/>
            </a:ext>
          </a:extLst>
        </xdr:cNvPr>
        <xdr:cNvSpPr/>
      </xdr:nvSpPr>
      <xdr:spPr>
        <a:xfrm>
          <a:off x="1647979" y="19975249"/>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116</xdr:row>
      <xdr:rowOff>16375</xdr:rowOff>
    </xdr:from>
    <xdr:to>
      <xdr:col>13</xdr:col>
      <xdr:colOff>168088</xdr:colOff>
      <xdr:row>116</xdr:row>
      <xdr:rowOff>176169</xdr:rowOff>
    </xdr:to>
    <xdr:sp macro="" textlink="">
      <xdr:nvSpPr>
        <xdr:cNvPr id="29" name="Rectángulo: esquinas redondeadas 28">
          <a:extLst>
            <a:ext uri="{FF2B5EF4-FFF2-40B4-BE49-F238E27FC236}">
              <a16:creationId xmlns:a16="http://schemas.microsoft.com/office/drawing/2014/main" id="{A6AE7DF8-B21E-48B4-A767-4A2889E63882}"/>
            </a:ext>
          </a:extLst>
        </xdr:cNvPr>
        <xdr:cNvSpPr/>
      </xdr:nvSpPr>
      <xdr:spPr>
        <a:xfrm>
          <a:off x="1647979" y="20164295"/>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117</xdr:row>
      <xdr:rowOff>16375</xdr:rowOff>
    </xdr:from>
    <xdr:to>
      <xdr:col>13</xdr:col>
      <xdr:colOff>168088</xdr:colOff>
      <xdr:row>117</xdr:row>
      <xdr:rowOff>176169</xdr:rowOff>
    </xdr:to>
    <xdr:sp macro="" textlink="">
      <xdr:nvSpPr>
        <xdr:cNvPr id="30" name="Rectángulo: esquinas redondeadas 29">
          <a:extLst>
            <a:ext uri="{FF2B5EF4-FFF2-40B4-BE49-F238E27FC236}">
              <a16:creationId xmlns:a16="http://schemas.microsoft.com/office/drawing/2014/main" id="{763DB678-CACD-4F2D-A197-56071C804A5F}"/>
            </a:ext>
          </a:extLst>
        </xdr:cNvPr>
        <xdr:cNvSpPr/>
      </xdr:nvSpPr>
      <xdr:spPr>
        <a:xfrm>
          <a:off x="1647979" y="20353341"/>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118</xdr:row>
      <xdr:rowOff>16375</xdr:rowOff>
    </xdr:from>
    <xdr:to>
      <xdr:col>13</xdr:col>
      <xdr:colOff>168088</xdr:colOff>
      <xdr:row>118</xdr:row>
      <xdr:rowOff>176169</xdr:rowOff>
    </xdr:to>
    <xdr:sp macro="" textlink="">
      <xdr:nvSpPr>
        <xdr:cNvPr id="31" name="Rectángulo: esquinas redondeadas 30">
          <a:extLst>
            <a:ext uri="{FF2B5EF4-FFF2-40B4-BE49-F238E27FC236}">
              <a16:creationId xmlns:a16="http://schemas.microsoft.com/office/drawing/2014/main" id="{F3969C5A-2527-497E-9568-3DC8FD3151CB}"/>
            </a:ext>
          </a:extLst>
        </xdr:cNvPr>
        <xdr:cNvSpPr/>
      </xdr:nvSpPr>
      <xdr:spPr>
        <a:xfrm>
          <a:off x="1647979" y="20542386"/>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119</xdr:row>
      <xdr:rowOff>16375</xdr:rowOff>
    </xdr:from>
    <xdr:to>
      <xdr:col>13</xdr:col>
      <xdr:colOff>168088</xdr:colOff>
      <xdr:row>119</xdr:row>
      <xdr:rowOff>176169</xdr:rowOff>
    </xdr:to>
    <xdr:sp macro="" textlink="">
      <xdr:nvSpPr>
        <xdr:cNvPr id="32" name="Rectángulo: esquinas redondeadas 31">
          <a:extLst>
            <a:ext uri="{FF2B5EF4-FFF2-40B4-BE49-F238E27FC236}">
              <a16:creationId xmlns:a16="http://schemas.microsoft.com/office/drawing/2014/main" id="{1351D856-81AF-4951-9E13-22A0EACB1F95}"/>
            </a:ext>
          </a:extLst>
        </xdr:cNvPr>
        <xdr:cNvSpPr/>
      </xdr:nvSpPr>
      <xdr:spPr>
        <a:xfrm>
          <a:off x="1647979" y="20731432"/>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12006</xdr:colOff>
      <xdr:row>120</xdr:row>
      <xdr:rowOff>16375</xdr:rowOff>
    </xdr:from>
    <xdr:to>
      <xdr:col>13</xdr:col>
      <xdr:colOff>168088</xdr:colOff>
      <xdr:row>120</xdr:row>
      <xdr:rowOff>176169</xdr:rowOff>
    </xdr:to>
    <xdr:sp macro="" textlink="">
      <xdr:nvSpPr>
        <xdr:cNvPr id="33" name="Rectángulo: esquinas redondeadas 32">
          <a:extLst>
            <a:ext uri="{FF2B5EF4-FFF2-40B4-BE49-F238E27FC236}">
              <a16:creationId xmlns:a16="http://schemas.microsoft.com/office/drawing/2014/main" id="{8ADE808D-0377-4205-810E-438F6207A425}"/>
            </a:ext>
          </a:extLst>
        </xdr:cNvPr>
        <xdr:cNvSpPr/>
      </xdr:nvSpPr>
      <xdr:spPr>
        <a:xfrm>
          <a:off x="1647979" y="20920478"/>
          <a:ext cx="8831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17112</xdr:colOff>
      <xdr:row>81</xdr:row>
      <xdr:rowOff>17112</xdr:rowOff>
    </xdr:from>
    <xdr:to>
      <xdr:col>19</xdr:col>
      <xdr:colOff>166167</xdr:colOff>
      <xdr:row>81</xdr:row>
      <xdr:rowOff>169597</xdr:rowOff>
    </xdr:to>
    <xdr:sp macro="" textlink="">
      <xdr:nvSpPr>
        <xdr:cNvPr id="34" name="Rectángulo: esquinas redondeadas 33">
          <a:extLst>
            <a:ext uri="{FF2B5EF4-FFF2-40B4-BE49-F238E27FC236}">
              <a16:creationId xmlns:a16="http://schemas.microsoft.com/office/drawing/2014/main" id="{91D03BD5-3FBB-4C79-9106-D050BBDBB3BD}"/>
            </a:ext>
          </a:extLst>
        </xdr:cNvPr>
        <xdr:cNvSpPr/>
      </xdr:nvSpPr>
      <xdr:spPr>
        <a:xfrm>
          <a:off x="2712060" y="14370203"/>
          <a:ext cx="867707" cy="15248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17112</xdr:colOff>
      <xdr:row>82</xdr:row>
      <xdr:rowOff>17113</xdr:rowOff>
    </xdr:from>
    <xdr:to>
      <xdr:col>19</xdr:col>
      <xdr:colOff>166167</xdr:colOff>
      <xdr:row>82</xdr:row>
      <xdr:rowOff>169597</xdr:rowOff>
    </xdr:to>
    <xdr:sp macro="" textlink="">
      <xdr:nvSpPr>
        <xdr:cNvPr id="35" name="Rectángulo: esquinas redondeadas 34">
          <a:extLst>
            <a:ext uri="{FF2B5EF4-FFF2-40B4-BE49-F238E27FC236}">
              <a16:creationId xmlns:a16="http://schemas.microsoft.com/office/drawing/2014/main" id="{D66F06B5-C0B8-4AA8-83EA-40499EBFDB76}"/>
            </a:ext>
          </a:extLst>
        </xdr:cNvPr>
        <xdr:cNvSpPr/>
      </xdr:nvSpPr>
      <xdr:spPr>
        <a:xfrm>
          <a:off x="2712060" y="14561275"/>
          <a:ext cx="867707" cy="15248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17112</xdr:colOff>
      <xdr:row>81</xdr:row>
      <xdr:rowOff>17112</xdr:rowOff>
    </xdr:from>
    <xdr:to>
      <xdr:col>25</xdr:col>
      <xdr:colOff>166167</xdr:colOff>
      <xdr:row>81</xdr:row>
      <xdr:rowOff>169597</xdr:rowOff>
    </xdr:to>
    <xdr:sp macro="" textlink="">
      <xdr:nvSpPr>
        <xdr:cNvPr id="36" name="Rectángulo: esquinas redondeadas 35">
          <a:extLst>
            <a:ext uri="{FF2B5EF4-FFF2-40B4-BE49-F238E27FC236}">
              <a16:creationId xmlns:a16="http://schemas.microsoft.com/office/drawing/2014/main" id="{3DE90719-0767-4F27-A474-EC25AB17B802}"/>
            </a:ext>
          </a:extLst>
        </xdr:cNvPr>
        <xdr:cNvSpPr/>
      </xdr:nvSpPr>
      <xdr:spPr>
        <a:xfrm>
          <a:off x="3790039" y="14370203"/>
          <a:ext cx="867707" cy="15248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17112</xdr:colOff>
      <xdr:row>82</xdr:row>
      <xdr:rowOff>17113</xdr:rowOff>
    </xdr:from>
    <xdr:to>
      <xdr:col>25</xdr:col>
      <xdr:colOff>166167</xdr:colOff>
      <xdr:row>82</xdr:row>
      <xdr:rowOff>169597</xdr:rowOff>
    </xdr:to>
    <xdr:sp macro="" textlink="">
      <xdr:nvSpPr>
        <xdr:cNvPr id="37" name="Rectángulo: esquinas redondeadas 36">
          <a:extLst>
            <a:ext uri="{FF2B5EF4-FFF2-40B4-BE49-F238E27FC236}">
              <a16:creationId xmlns:a16="http://schemas.microsoft.com/office/drawing/2014/main" id="{F4FDE001-B413-4C59-8404-842F76E101D0}"/>
            </a:ext>
          </a:extLst>
        </xdr:cNvPr>
        <xdr:cNvSpPr/>
      </xdr:nvSpPr>
      <xdr:spPr>
        <a:xfrm>
          <a:off x="3790039" y="14561275"/>
          <a:ext cx="867707" cy="15248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17112</xdr:colOff>
      <xdr:row>81</xdr:row>
      <xdr:rowOff>17112</xdr:rowOff>
    </xdr:from>
    <xdr:to>
      <xdr:col>31</xdr:col>
      <xdr:colOff>166167</xdr:colOff>
      <xdr:row>81</xdr:row>
      <xdr:rowOff>169597</xdr:rowOff>
    </xdr:to>
    <xdr:sp macro="" textlink="">
      <xdr:nvSpPr>
        <xdr:cNvPr id="38" name="Rectángulo: esquinas redondeadas 37">
          <a:extLst>
            <a:ext uri="{FF2B5EF4-FFF2-40B4-BE49-F238E27FC236}">
              <a16:creationId xmlns:a16="http://schemas.microsoft.com/office/drawing/2014/main" id="{78FA4CF2-DF81-4766-93B8-B4BC6C77122C}"/>
            </a:ext>
          </a:extLst>
        </xdr:cNvPr>
        <xdr:cNvSpPr/>
      </xdr:nvSpPr>
      <xdr:spPr>
        <a:xfrm>
          <a:off x="4868018" y="14370203"/>
          <a:ext cx="867707" cy="15248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17112</xdr:colOff>
      <xdr:row>82</xdr:row>
      <xdr:rowOff>17113</xdr:rowOff>
    </xdr:from>
    <xdr:to>
      <xdr:col>31</xdr:col>
      <xdr:colOff>166167</xdr:colOff>
      <xdr:row>82</xdr:row>
      <xdr:rowOff>169597</xdr:rowOff>
    </xdr:to>
    <xdr:sp macro="" textlink="">
      <xdr:nvSpPr>
        <xdr:cNvPr id="39" name="Rectángulo: esquinas redondeadas 38">
          <a:extLst>
            <a:ext uri="{FF2B5EF4-FFF2-40B4-BE49-F238E27FC236}">
              <a16:creationId xmlns:a16="http://schemas.microsoft.com/office/drawing/2014/main" id="{0A02BE0D-C49F-4D95-8C9A-32BBC2C5A23E}"/>
            </a:ext>
          </a:extLst>
        </xdr:cNvPr>
        <xdr:cNvSpPr/>
      </xdr:nvSpPr>
      <xdr:spPr>
        <a:xfrm>
          <a:off x="4868018" y="14561275"/>
          <a:ext cx="867707" cy="15248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108</xdr:row>
      <xdr:rowOff>16375</xdr:rowOff>
    </xdr:from>
    <xdr:to>
      <xdr:col>19</xdr:col>
      <xdr:colOff>168088</xdr:colOff>
      <xdr:row>108</xdr:row>
      <xdr:rowOff>176169</xdr:rowOff>
    </xdr:to>
    <xdr:sp macro="" textlink="">
      <xdr:nvSpPr>
        <xdr:cNvPr id="41" name="Rectángulo: esquinas redondeadas 40">
          <a:extLst>
            <a:ext uri="{FF2B5EF4-FFF2-40B4-BE49-F238E27FC236}">
              <a16:creationId xmlns:a16="http://schemas.microsoft.com/office/drawing/2014/main" id="{0317ED21-BFB8-4956-A4D2-5F146DCD5C60}"/>
            </a:ext>
          </a:extLst>
        </xdr:cNvPr>
        <xdr:cNvSpPr/>
      </xdr:nvSpPr>
      <xdr:spPr>
        <a:xfrm>
          <a:off x="1640781" y="18780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109</xdr:row>
      <xdr:rowOff>16375</xdr:rowOff>
    </xdr:from>
    <xdr:to>
      <xdr:col>19</xdr:col>
      <xdr:colOff>168088</xdr:colOff>
      <xdr:row>109</xdr:row>
      <xdr:rowOff>176169</xdr:rowOff>
    </xdr:to>
    <xdr:sp macro="" textlink="">
      <xdr:nvSpPr>
        <xdr:cNvPr id="42" name="Rectángulo: esquinas redondeadas 41">
          <a:extLst>
            <a:ext uri="{FF2B5EF4-FFF2-40B4-BE49-F238E27FC236}">
              <a16:creationId xmlns:a16="http://schemas.microsoft.com/office/drawing/2014/main" id="{55622B29-4A2A-49A2-9731-D3490128F346}"/>
            </a:ext>
          </a:extLst>
        </xdr:cNvPr>
        <xdr:cNvSpPr/>
      </xdr:nvSpPr>
      <xdr:spPr>
        <a:xfrm>
          <a:off x="1640781" y="18971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110</xdr:row>
      <xdr:rowOff>14107</xdr:rowOff>
    </xdr:from>
    <xdr:to>
      <xdr:col>19</xdr:col>
      <xdr:colOff>168088</xdr:colOff>
      <xdr:row>110</xdr:row>
      <xdr:rowOff>176169</xdr:rowOff>
    </xdr:to>
    <xdr:sp macro="" textlink="">
      <xdr:nvSpPr>
        <xdr:cNvPr id="43" name="Rectángulo: esquinas redondeadas 42">
          <a:extLst>
            <a:ext uri="{FF2B5EF4-FFF2-40B4-BE49-F238E27FC236}">
              <a16:creationId xmlns:a16="http://schemas.microsoft.com/office/drawing/2014/main" id="{1E5DA12A-1253-4EF3-BD0B-678298D6F764}"/>
            </a:ext>
          </a:extLst>
        </xdr:cNvPr>
        <xdr:cNvSpPr/>
      </xdr:nvSpPr>
      <xdr:spPr>
        <a:xfrm>
          <a:off x="1640781" y="19159357"/>
          <a:ext cx="879982" cy="162062"/>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111</xdr:row>
      <xdr:rowOff>14108</xdr:rowOff>
    </xdr:from>
    <xdr:to>
      <xdr:col>19</xdr:col>
      <xdr:colOff>168088</xdr:colOff>
      <xdr:row>111</xdr:row>
      <xdr:rowOff>176169</xdr:rowOff>
    </xdr:to>
    <xdr:sp macro="" textlink="">
      <xdr:nvSpPr>
        <xdr:cNvPr id="44" name="Rectángulo: esquinas redondeadas 43">
          <a:extLst>
            <a:ext uri="{FF2B5EF4-FFF2-40B4-BE49-F238E27FC236}">
              <a16:creationId xmlns:a16="http://schemas.microsoft.com/office/drawing/2014/main" id="{8E947472-F633-4EBD-A3ED-30D120B05B47}"/>
            </a:ext>
          </a:extLst>
        </xdr:cNvPr>
        <xdr:cNvSpPr/>
      </xdr:nvSpPr>
      <xdr:spPr>
        <a:xfrm>
          <a:off x="1640781" y="193498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112</xdr:row>
      <xdr:rowOff>14108</xdr:rowOff>
    </xdr:from>
    <xdr:to>
      <xdr:col>19</xdr:col>
      <xdr:colOff>168088</xdr:colOff>
      <xdr:row>112</xdr:row>
      <xdr:rowOff>176169</xdr:rowOff>
    </xdr:to>
    <xdr:sp macro="" textlink="">
      <xdr:nvSpPr>
        <xdr:cNvPr id="45" name="Rectángulo: esquinas redondeadas 44">
          <a:extLst>
            <a:ext uri="{FF2B5EF4-FFF2-40B4-BE49-F238E27FC236}">
              <a16:creationId xmlns:a16="http://schemas.microsoft.com/office/drawing/2014/main" id="{B4981D87-D257-449C-83F9-964B311EF7AF}"/>
            </a:ext>
          </a:extLst>
        </xdr:cNvPr>
        <xdr:cNvSpPr/>
      </xdr:nvSpPr>
      <xdr:spPr>
        <a:xfrm>
          <a:off x="1640781" y="195403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113</xdr:row>
      <xdr:rowOff>14108</xdr:rowOff>
    </xdr:from>
    <xdr:to>
      <xdr:col>19</xdr:col>
      <xdr:colOff>168088</xdr:colOff>
      <xdr:row>113</xdr:row>
      <xdr:rowOff>176169</xdr:rowOff>
    </xdr:to>
    <xdr:sp macro="" textlink="">
      <xdr:nvSpPr>
        <xdr:cNvPr id="46" name="Rectángulo: esquinas redondeadas 45">
          <a:extLst>
            <a:ext uri="{FF2B5EF4-FFF2-40B4-BE49-F238E27FC236}">
              <a16:creationId xmlns:a16="http://schemas.microsoft.com/office/drawing/2014/main" id="{EDEC8880-8846-4B53-87BA-2DE13E731D2C}"/>
            </a:ext>
          </a:extLst>
        </xdr:cNvPr>
        <xdr:cNvSpPr/>
      </xdr:nvSpPr>
      <xdr:spPr>
        <a:xfrm>
          <a:off x="1640781" y="197308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114</xdr:row>
      <xdr:rowOff>16375</xdr:rowOff>
    </xdr:from>
    <xdr:to>
      <xdr:col>19</xdr:col>
      <xdr:colOff>168088</xdr:colOff>
      <xdr:row>114</xdr:row>
      <xdr:rowOff>176169</xdr:rowOff>
    </xdr:to>
    <xdr:sp macro="" textlink="">
      <xdr:nvSpPr>
        <xdr:cNvPr id="47" name="Rectángulo: esquinas redondeadas 46">
          <a:extLst>
            <a:ext uri="{FF2B5EF4-FFF2-40B4-BE49-F238E27FC236}">
              <a16:creationId xmlns:a16="http://schemas.microsoft.com/office/drawing/2014/main" id="{A45E8E1A-5A26-48B0-9951-9F28ABA94724}"/>
            </a:ext>
          </a:extLst>
        </xdr:cNvPr>
        <xdr:cNvSpPr/>
      </xdr:nvSpPr>
      <xdr:spPr>
        <a:xfrm>
          <a:off x="1640781" y="19923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115</xdr:row>
      <xdr:rowOff>16375</xdr:rowOff>
    </xdr:from>
    <xdr:to>
      <xdr:col>19</xdr:col>
      <xdr:colOff>168088</xdr:colOff>
      <xdr:row>115</xdr:row>
      <xdr:rowOff>176169</xdr:rowOff>
    </xdr:to>
    <xdr:sp macro="" textlink="">
      <xdr:nvSpPr>
        <xdr:cNvPr id="48" name="Rectángulo: esquinas redondeadas 47">
          <a:extLst>
            <a:ext uri="{FF2B5EF4-FFF2-40B4-BE49-F238E27FC236}">
              <a16:creationId xmlns:a16="http://schemas.microsoft.com/office/drawing/2014/main" id="{3B10A314-D57F-4275-ADA1-C574C282DAEF}"/>
            </a:ext>
          </a:extLst>
        </xdr:cNvPr>
        <xdr:cNvSpPr/>
      </xdr:nvSpPr>
      <xdr:spPr>
        <a:xfrm>
          <a:off x="1640781" y="20114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116</xdr:row>
      <xdr:rowOff>16375</xdr:rowOff>
    </xdr:from>
    <xdr:to>
      <xdr:col>19</xdr:col>
      <xdr:colOff>168088</xdr:colOff>
      <xdr:row>116</xdr:row>
      <xdr:rowOff>176169</xdr:rowOff>
    </xdr:to>
    <xdr:sp macro="" textlink="">
      <xdr:nvSpPr>
        <xdr:cNvPr id="49" name="Rectángulo: esquinas redondeadas 48">
          <a:extLst>
            <a:ext uri="{FF2B5EF4-FFF2-40B4-BE49-F238E27FC236}">
              <a16:creationId xmlns:a16="http://schemas.microsoft.com/office/drawing/2014/main" id="{20262F3E-8C14-4C53-9790-9DC5D5D5F02A}"/>
            </a:ext>
          </a:extLst>
        </xdr:cNvPr>
        <xdr:cNvSpPr/>
      </xdr:nvSpPr>
      <xdr:spPr>
        <a:xfrm>
          <a:off x="1640781" y="20304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117</xdr:row>
      <xdr:rowOff>16375</xdr:rowOff>
    </xdr:from>
    <xdr:to>
      <xdr:col>19</xdr:col>
      <xdr:colOff>168088</xdr:colOff>
      <xdr:row>117</xdr:row>
      <xdr:rowOff>176169</xdr:rowOff>
    </xdr:to>
    <xdr:sp macro="" textlink="">
      <xdr:nvSpPr>
        <xdr:cNvPr id="50" name="Rectángulo: esquinas redondeadas 49">
          <a:extLst>
            <a:ext uri="{FF2B5EF4-FFF2-40B4-BE49-F238E27FC236}">
              <a16:creationId xmlns:a16="http://schemas.microsoft.com/office/drawing/2014/main" id="{6F6FD561-4550-41D1-A1F0-B40EE852E8EB}"/>
            </a:ext>
          </a:extLst>
        </xdr:cNvPr>
        <xdr:cNvSpPr/>
      </xdr:nvSpPr>
      <xdr:spPr>
        <a:xfrm>
          <a:off x="1640781" y="20495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118</xdr:row>
      <xdr:rowOff>16375</xdr:rowOff>
    </xdr:from>
    <xdr:to>
      <xdr:col>19</xdr:col>
      <xdr:colOff>168088</xdr:colOff>
      <xdr:row>118</xdr:row>
      <xdr:rowOff>176169</xdr:rowOff>
    </xdr:to>
    <xdr:sp macro="" textlink="">
      <xdr:nvSpPr>
        <xdr:cNvPr id="51" name="Rectángulo: esquinas redondeadas 50">
          <a:extLst>
            <a:ext uri="{FF2B5EF4-FFF2-40B4-BE49-F238E27FC236}">
              <a16:creationId xmlns:a16="http://schemas.microsoft.com/office/drawing/2014/main" id="{342C0798-5D23-4491-B22D-84389367EFD6}"/>
            </a:ext>
          </a:extLst>
        </xdr:cNvPr>
        <xdr:cNvSpPr/>
      </xdr:nvSpPr>
      <xdr:spPr>
        <a:xfrm>
          <a:off x="1640781" y="20685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119</xdr:row>
      <xdr:rowOff>16375</xdr:rowOff>
    </xdr:from>
    <xdr:to>
      <xdr:col>19</xdr:col>
      <xdr:colOff>168088</xdr:colOff>
      <xdr:row>119</xdr:row>
      <xdr:rowOff>176169</xdr:rowOff>
    </xdr:to>
    <xdr:sp macro="" textlink="">
      <xdr:nvSpPr>
        <xdr:cNvPr id="52" name="Rectángulo: esquinas redondeadas 51">
          <a:extLst>
            <a:ext uri="{FF2B5EF4-FFF2-40B4-BE49-F238E27FC236}">
              <a16:creationId xmlns:a16="http://schemas.microsoft.com/office/drawing/2014/main" id="{48845353-3087-40AF-9428-AD70E1EFED69}"/>
            </a:ext>
          </a:extLst>
        </xdr:cNvPr>
        <xdr:cNvSpPr/>
      </xdr:nvSpPr>
      <xdr:spPr>
        <a:xfrm>
          <a:off x="1640781" y="20876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12006</xdr:colOff>
      <xdr:row>120</xdr:row>
      <xdr:rowOff>16375</xdr:rowOff>
    </xdr:from>
    <xdr:to>
      <xdr:col>19</xdr:col>
      <xdr:colOff>168088</xdr:colOff>
      <xdr:row>120</xdr:row>
      <xdr:rowOff>176169</xdr:rowOff>
    </xdr:to>
    <xdr:sp macro="" textlink="">
      <xdr:nvSpPr>
        <xdr:cNvPr id="53" name="Rectángulo: esquinas redondeadas 52">
          <a:extLst>
            <a:ext uri="{FF2B5EF4-FFF2-40B4-BE49-F238E27FC236}">
              <a16:creationId xmlns:a16="http://schemas.microsoft.com/office/drawing/2014/main" id="{4AFD0F5E-6D8F-4BF6-A214-2B7BBCB23227}"/>
            </a:ext>
          </a:extLst>
        </xdr:cNvPr>
        <xdr:cNvSpPr/>
      </xdr:nvSpPr>
      <xdr:spPr>
        <a:xfrm>
          <a:off x="1640781" y="21066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108</xdr:row>
      <xdr:rowOff>16375</xdr:rowOff>
    </xdr:from>
    <xdr:to>
      <xdr:col>25</xdr:col>
      <xdr:colOff>168088</xdr:colOff>
      <xdr:row>108</xdr:row>
      <xdr:rowOff>176169</xdr:rowOff>
    </xdr:to>
    <xdr:sp macro="" textlink="">
      <xdr:nvSpPr>
        <xdr:cNvPr id="55" name="Rectángulo: esquinas redondeadas 54">
          <a:extLst>
            <a:ext uri="{FF2B5EF4-FFF2-40B4-BE49-F238E27FC236}">
              <a16:creationId xmlns:a16="http://schemas.microsoft.com/office/drawing/2014/main" id="{409EA098-D3D2-4AD4-9EE7-A0921DF40795}"/>
            </a:ext>
          </a:extLst>
        </xdr:cNvPr>
        <xdr:cNvSpPr/>
      </xdr:nvSpPr>
      <xdr:spPr>
        <a:xfrm>
          <a:off x="1640781" y="18780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109</xdr:row>
      <xdr:rowOff>16375</xdr:rowOff>
    </xdr:from>
    <xdr:to>
      <xdr:col>25</xdr:col>
      <xdr:colOff>168088</xdr:colOff>
      <xdr:row>109</xdr:row>
      <xdr:rowOff>176169</xdr:rowOff>
    </xdr:to>
    <xdr:sp macro="" textlink="">
      <xdr:nvSpPr>
        <xdr:cNvPr id="56" name="Rectángulo: esquinas redondeadas 55">
          <a:extLst>
            <a:ext uri="{FF2B5EF4-FFF2-40B4-BE49-F238E27FC236}">
              <a16:creationId xmlns:a16="http://schemas.microsoft.com/office/drawing/2014/main" id="{EB567684-BD3E-45DF-91BE-FA3109331251}"/>
            </a:ext>
          </a:extLst>
        </xdr:cNvPr>
        <xdr:cNvSpPr/>
      </xdr:nvSpPr>
      <xdr:spPr>
        <a:xfrm>
          <a:off x="1640781" y="18971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110</xdr:row>
      <xdr:rowOff>14107</xdr:rowOff>
    </xdr:from>
    <xdr:to>
      <xdr:col>25</xdr:col>
      <xdr:colOff>168088</xdr:colOff>
      <xdr:row>110</xdr:row>
      <xdr:rowOff>176169</xdr:rowOff>
    </xdr:to>
    <xdr:sp macro="" textlink="">
      <xdr:nvSpPr>
        <xdr:cNvPr id="57" name="Rectángulo: esquinas redondeadas 56">
          <a:extLst>
            <a:ext uri="{FF2B5EF4-FFF2-40B4-BE49-F238E27FC236}">
              <a16:creationId xmlns:a16="http://schemas.microsoft.com/office/drawing/2014/main" id="{C847668F-21E7-4242-B55C-9D627A22A866}"/>
            </a:ext>
          </a:extLst>
        </xdr:cNvPr>
        <xdr:cNvSpPr/>
      </xdr:nvSpPr>
      <xdr:spPr>
        <a:xfrm>
          <a:off x="1640781" y="19159357"/>
          <a:ext cx="879982" cy="162062"/>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111</xdr:row>
      <xdr:rowOff>14108</xdr:rowOff>
    </xdr:from>
    <xdr:to>
      <xdr:col>25</xdr:col>
      <xdr:colOff>168088</xdr:colOff>
      <xdr:row>111</xdr:row>
      <xdr:rowOff>176169</xdr:rowOff>
    </xdr:to>
    <xdr:sp macro="" textlink="">
      <xdr:nvSpPr>
        <xdr:cNvPr id="58" name="Rectángulo: esquinas redondeadas 57">
          <a:extLst>
            <a:ext uri="{FF2B5EF4-FFF2-40B4-BE49-F238E27FC236}">
              <a16:creationId xmlns:a16="http://schemas.microsoft.com/office/drawing/2014/main" id="{F2AA2FB2-F951-4BD8-AB78-93F687151314}"/>
            </a:ext>
          </a:extLst>
        </xdr:cNvPr>
        <xdr:cNvSpPr/>
      </xdr:nvSpPr>
      <xdr:spPr>
        <a:xfrm>
          <a:off x="1640781" y="193498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112</xdr:row>
      <xdr:rowOff>14108</xdr:rowOff>
    </xdr:from>
    <xdr:to>
      <xdr:col>25</xdr:col>
      <xdr:colOff>168088</xdr:colOff>
      <xdr:row>112</xdr:row>
      <xdr:rowOff>176169</xdr:rowOff>
    </xdr:to>
    <xdr:sp macro="" textlink="">
      <xdr:nvSpPr>
        <xdr:cNvPr id="59" name="Rectángulo: esquinas redondeadas 58">
          <a:extLst>
            <a:ext uri="{FF2B5EF4-FFF2-40B4-BE49-F238E27FC236}">
              <a16:creationId xmlns:a16="http://schemas.microsoft.com/office/drawing/2014/main" id="{267D469A-0137-4D5E-9B48-BDA5949A6309}"/>
            </a:ext>
          </a:extLst>
        </xdr:cNvPr>
        <xdr:cNvSpPr/>
      </xdr:nvSpPr>
      <xdr:spPr>
        <a:xfrm>
          <a:off x="1640781" y="195403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113</xdr:row>
      <xdr:rowOff>14108</xdr:rowOff>
    </xdr:from>
    <xdr:to>
      <xdr:col>25</xdr:col>
      <xdr:colOff>168088</xdr:colOff>
      <xdr:row>113</xdr:row>
      <xdr:rowOff>176169</xdr:rowOff>
    </xdr:to>
    <xdr:sp macro="" textlink="">
      <xdr:nvSpPr>
        <xdr:cNvPr id="60" name="Rectángulo: esquinas redondeadas 59">
          <a:extLst>
            <a:ext uri="{FF2B5EF4-FFF2-40B4-BE49-F238E27FC236}">
              <a16:creationId xmlns:a16="http://schemas.microsoft.com/office/drawing/2014/main" id="{1029FED3-6F79-4D8C-A5A7-9F35B13B1A9D}"/>
            </a:ext>
          </a:extLst>
        </xdr:cNvPr>
        <xdr:cNvSpPr/>
      </xdr:nvSpPr>
      <xdr:spPr>
        <a:xfrm>
          <a:off x="1640781" y="197308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114</xdr:row>
      <xdr:rowOff>16375</xdr:rowOff>
    </xdr:from>
    <xdr:to>
      <xdr:col>25</xdr:col>
      <xdr:colOff>168088</xdr:colOff>
      <xdr:row>114</xdr:row>
      <xdr:rowOff>176169</xdr:rowOff>
    </xdr:to>
    <xdr:sp macro="" textlink="">
      <xdr:nvSpPr>
        <xdr:cNvPr id="61" name="Rectángulo: esquinas redondeadas 60">
          <a:extLst>
            <a:ext uri="{FF2B5EF4-FFF2-40B4-BE49-F238E27FC236}">
              <a16:creationId xmlns:a16="http://schemas.microsoft.com/office/drawing/2014/main" id="{0BE0EF23-9B95-4C2C-8CC5-879D058FA52C}"/>
            </a:ext>
          </a:extLst>
        </xdr:cNvPr>
        <xdr:cNvSpPr/>
      </xdr:nvSpPr>
      <xdr:spPr>
        <a:xfrm>
          <a:off x="1640781" y="19923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115</xdr:row>
      <xdr:rowOff>16375</xdr:rowOff>
    </xdr:from>
    <xdr:to>
      <xdr:col>25</xdr:col>
      <xdr:colOff>168088</xdr:colOff>
      <xdr:row>115</xdr:row>
      <xdr:rowOff>176169</xdr:rowOff>
    </xdr:to>
    <xdr:sp macro="" textlink="">
      <xdr:nvSpPr>
        <xdr:cNvPr id="62" name="Rectángulo: esquinas redondeadas 61">
          <a:extLst>
            <a:ext uri="{FF2B5EF4-FFF2-40B4-BE49-F238E27FC236}">
              <a16:creationId xmlns:a16="http://schemas.microsoft.com/office/drawing/2014/main" id="{5D2203EC-CDA1-49A3-9917-CF1DC6E6AF88}"/>
            </a:ext>
          </a:extLst>
        </xdr:cNvPr>
        <xdr:cNvSpPr/>
      </xdr:nvSpPr>
      <xdr:spPr>
        <a:xfrm>
          <a:off x="1640781" y="20114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116</xdr:row>
      <xdr:rowOff>16375</xdr:rowOff>
    </xdr:from>
    <xdr:to>
      <xdr:col>25</xdr:col>
      <xdr:colOff>168088</xdr:colOff>
      <xdr:row>116</xdr:row>
      <xdr:rowOff>176169</xdr:rowOff>
    </xdr:to>
    <xdr:sp macro="" textlink="">
      <xdr:nvSpPr>
        <xdr:cNvPr id="63" name="Rectángulo: esquinas redondeadas 62">
          <a:extLst>
            <a:ext uri="{FF2B5EF4-FFF2-40B4-BE49-F238E27FC236}">
              <a16:creationId xmlns:a16="http://schemas.microsoft.com/office/drawing/2014/main" id="{DCA65899-D202-4700-9168-D148D2504871}"/>
            </a:ext>
          </a:extLst>
        </xdr:cNvPr>
        <xdr:cNvSpPr/>
      </xdr:nvSpPr>
      <xdr:spPr>
        <a:xfrm>
          <a:off x="1640781" y="20304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117</xdr:row>
      <xdr:rowOff>16375</xdr:rowOff>
    </xdr:from>
    <xdr:to>
      <xdr:col>25</xdr:col>
      <xdr:colOff>168088</xdr:colOff>
      <xdr:row>117</xdr:row>
      <xdr:rowOff>176169</xdr:rowOff>
    </xdr:to>
    <xdr:sp macro="" textlink="">
      <xdr:nvSpPr>
        <xdr:cNvPr id="6272" name="Rectángulo: esquinas redondeadas 6271">
          <a:extLst>
            <a:ext uri="{FF2B5EF4-FFF2-40B4-BE49-F238E27FC236}">
              <a16:creationId xmlns:a16="http://schemas.microsoft.com/office/drawing/2014/main" id="{58F1AB12-259C-492F-907E-7272BA7DDA7B}"/>
            </a:ext>
          </a:extLst>
        </xdr:cNvPr>
        <xdr:cNvSpPr/>
      </xdr:nvSpPr>
      <xdr:spPr>
        <a:xfrm>
          <a:off x="1640781" y="20495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118</xdr:row>
      <xdr:rowOff>16375</xdr:rowOff>
    </xdr:from>
    <xdr:to>
      <xdr:col>25</xdr:col>
      <xdr:colOff>168088</xdr:colOff>
      <xdr:row>118</xdr:row>
      <xdr:rowOff>176169</xdr:rowOff>
    </xdr:to>
    <xdr:sp macro="" textlink="">
      <xdr:nvSpPr>
        <xdr:cNvPr id="6273" name="Rectángulo: esquinas redondeadas 6272">
          <a:extLst>
            <a:ext uri="{FF2B5EF4-FFF2-40B4-BE49-F238E27FC236}">
              <a16:creationId xmlns:a16="http://schemas.microsoft.com/office/drawing/2014/main" id="{995801EA-ABAB-402C-B3B4-47C0BA87E72A}"/>
            </a:ext>
          </a:extLst>
        </xdr:cNvPr>
        <xdr:cNvSpPr/>
      </xdr:nvSpPr>
      <xdr:spPr>
        <a:xfrm>
          <a:off x="1640781" y="20685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119</xdr:row>
      <xdr:rowOff>16375</xdr:rowOff>
    </xdr:from>
    <xdr:to>
      <xdr:col>25</xdr:col>
      <xdr:colOff>168088</xdr:colOff>
      <xdr:row>119</xdr:row>
      <xdr:rowOff>176169</xdr:rowOff>
    </xdr:to>
    <xdr:sp macro="" textlink="">
      <xdr:nvSpPr>
        <xdr:cNvPr id="6274" name="Rectángulo: esquinas redondeadas 6273">
          <a:extLst>
            <a:ext uri="{FF2B5EF4-FFF2-40B4-BE49-F238E27FC236}">
              <a16:creationId xmlns:a16="http://schemas.microsoft.com/office/drawing/2014/main" id="{E061A97C-3EB1-4003-A4E2-9ACED0CB4455}"/>
            </a:ext>
          </a:extLst>
        </xdr:cNvPr>
        <xdr:cNvSpPr/>
      </xdr:nvSpPr>
      <xdr:spPr>
        <a:xfrm>
          <a:off x="1640781" y="20876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12006</xdr:colOff>
      <xdr:row>120</xdr:row>
      <xdr:rowOff>16375</xdr:rowOff>
    </xdr:from>
    <xdr:to>
      <xdr:col>25</xdr:col>
      <xdr:colOff>168088</xdr:colOff>
      <xdr:row>120</xdr:row>
      <xdr:rowOff>176169</xdr:rowOff>
    </xdr:to>
    <xdr:sp macro="" textlink="">
      <xdr:nvSpPr>
        <xdr:cNvPr id="6275" name="Rectángulo: esquinas redondeadas 6274">
          <a:extLst>
            <a:ext uri="{FF2B5EF4-FFF2-40B4-BE49-F238E27FC236}">
              <a16:creationId xmlns:a16="http://schemas.microsoft.com/office/drawing/2014/main" id="{5E74CE4E-E4AD-407C-9919-069F46649F68}"/>
            </a:ext>
          </a:extLst>
        </xdr:cNvPr>
        <xdr:cNvSpPr/>
      </xdr:nvSpPr>
      <xdr:spPr>
        <a:xfrm>
          <a:off x="1640781" y="21066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108</xdr:row>
      <xdr:rowOff>16375</xdr:rowOff>
    </xdr:from>
    <xdr:to>
      <xdr:col>31</xdr:col>
      <xdr:colOff>168088</xdr:colOff>
      <xdr:row>108</xdr:row>
      <xdr:rowOff>176169</xdr:rowOff>
    </xdr:to>
    <xdr:sp macro="" textlink="">
      <xdr:nvSpPr>
        <xdr:cNvPr id="6277" name="Rectángulo: esquinas redondeadas 6276">
          <a:extLst>
            <a:ext uri="{FF2B5EF4-FFF2-40B4-BE49-F238E27FC236}">
              <a16:creationId xmlns:a16="http://schemas.microsoft.com/office/drawing/2014/main" id="{75836589-182E-4AC0-B2ED-1D5070CF5A91}"/>
            </a:ext>
          </a:extLst>
        </xdr:cNvPr>
        <xdr:cNvSpPr/>
      </xdr:nvSpPr>
      <xdr:spPr>
        <a:xfrm>
          <a:off x="1640781" y="18780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109</xdr:row>
      <xdr:rowOff>16375</xdr:rowOff>
    </xdr:from>
    <xdr:to>
      <xdr:col>31</xdr:col>
      <xdr:colOff>168088</xdr:colOff>
      <xdr:row>109</xdr:row>
      <xdr:rowOff>176169</xdr:rowOff>
    </xdr:to>
    <xdr:sp macro="" textlink="">
      <xdr:nvSpPr>
        <xdr:cNvPr id="6278" name="Rectángulo: esquinas redondeadas 6277">
          <a:extLst>
            <a:ext uri="{FF2B5EF4-FFF2-40B4-BE49-F238E27FC236}">
              <a16:creationId xmlns:a16="http://schemas.microsoft.com/office/drawing/2014/main" id="{B467716C-7E70-4673-9DDA-37556B31403C}"/>
            </a:ext>
          </a:extLst>
        </xdr:cNvPr>
        <xdr:cNvSpPr/>
      </xdr:nvSpPr>
      <xdr:spPr>
        <a:xfrm>
          <a:off x="1640781" y="18971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110</xdr:row>
      <xdr:rowOff>14107</xdr:rowOff>
    </xdr:from>
    <xdr:to>
      <xdr:col>31</xdr:col>
      <xdr:colOff>168088</xdr:colOff>
      <xdr:row>110</xdr:row>
      <xdr:rowOff>176169</xdr:rowOff>
    </xdr:to>
    <xdr:sp macro="" textlink="">
      <xdr:nvSpPr>
        <xdr:cNvPr id="6279" name="Rectángulo: esquinas redondeadas 6278">
          <a:extLst>
            <a:ext uri="{FF2B5EF4-FFF2-40B4-BE49-F238E27FC236}">
              <a16:creationId xmlns:a16="http://schemas.microsoft.com/office/drawing/2014/main" id="{2D1DC768-C69A-4CE7-BE01-BECBA54E446C}"/>
            </a:ext>
          </a:extLst>
        </xdr:cNvPr>
        <xdr:cNvSpPr/>
      </xdr:nvSpPr>
      <xdr:spPr>
        <a:xfrm>
          <a:off x="1640781" y="19159357"/>
          <a:ext cx="879982" cy="162062"/>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111</xdr:row>
      <xdr:rowOff>14108</xdr:rowOff>
    </xdr:from>
    <xdr:to>
      <xdr:col>31</xdr:col>
      <xdr:colOff>168088</xdr:colOff>
      <xdr:row>111</xdr:row>
      <xdr:rowOff>176169</xdr:rowOff>
    </xdr:to>
    <xdr:sp macro="" textlink="">
      <xdr:nvSpPr>
        <xdr:cNvPr id="6280" name="Rectángulo: esquinas redondeadas 6279">
          <a:extLst>
            <a:ext uri="{FF2B5EF4-FFF2-40B4-BE49-F238E27FC236}">
              <a16:creationId xmlns:a16="http://schemas.microsoft.com/office/drawing/2014/main" id="{10745864-F310-463C-ADC9-24A9C4EE0F22}"/>
            </a:ext>
          </a:extLst>
        </xdr:cNvPr>
        <xdr:cNvSpPr/>
      </xdr:nvSpPr>
      <xdr:spPr>
        <a:xfrm>
          <a:off x="1640781" y="193498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112</xdr:row>
      <xdr:rowOff>14108</xdr:rowOff>
    </xdr:from>
    <xdr:to>
      <xdr:col>31</xdr:col>
      <xdr:colOff>168088</xdr:colOff>
      <xdr:row>112</xdr:row>
      <xdr:rowOff>176169</xdr:rowOff>
    </xdr:to>
    <xdr:sp macro="" textlink="">
      <xdr:nvSpPr>
        <xdr:cNvPr id="6281" name="Rectángulo: esquinas redondeadas 6280">
          <a:extLst>
            <a:ext uri="{FF2B5EF4-FFF2-40B4-BE49-F238E27FC236}">
              <a16:creationId xmlns:a16="http://schemas.microsoft.com/office/drawing/2014/main" id="{DB4C209C-9675-4560-B2E8-0E6E69310BDF}"/>
            </a:ext>
          </a:extLst>
        </xdr:cNvPr>
        <xdr:cNvSpPr/>
      </xdr:nvSpPr>
      <xdr:spPr>
        <a:xfrm>
          <a:off x="1640781" y="195403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113</xdr:row>
      <xdr:rowOff>14108</xdr:rowOff>
    </xdr:from>
    <xdr:to>
      <xdr:col>31</xdr:col>
      <xdr:colOff>168088</xdr:colOff>
      <xdr:row>113</xdr:row>
      <xdr:rowOff>176169</xdr:rowOff>
    </xdr:to>
    <xdr:sp macro="" textlink="">
      <xdr:nvSpPr>
        <xdr:cNvPr id="6282" name="Rectángulo: esquinas redondeadas 6281">
          <a:extLst>
            <a:ext uri="{FF2B5EF4-FFF2-40B4-BE49-F238E27FC236}">
              <a16:creationId xmlns:a16="http://schemas.microsoft.com/office/drawing/2014/main" id="{C3E7D375-F94B-4CAA-8A4B-E412E8F8A5F8}"/>
            </a:ext>
          </a:extLst>
        </xdr:cNvPr>
        <xdr:cNvSpPr/>
      </xdr:nvSpPr>
      <xdr:spPr>
        <a:xfrm>
          <a:off x="1640781" y="19730858"/>
          <a:ext cx="879982" cy="162061"/>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114</xdr:row>
      <xdr:rowOff>16375</xdr:rowOff>
    </xdr:from>
    <xdr:to>
      <xdr:col>31</xdr:col>
      <xdr:colOff>168088</xdr:colOff>
      <xdr:row>114</xdr:row>
      <xdr:rowOff>176169</xdr:rowOff>
    </xdr:to>
    <xdr:sp macro="" textlink="">
      <xdr:nvSpPr>
        <xdr:cNvPr id="6283" name="Rectángulo: esquinas redondeadas 6282">
          <a:extLst>
            <a:ext uri="{FF2B5EF4-FFF2-40B4-BE49-F238E27FC236}">
              <a16:creationId xmlns:a16="http://schemas.microsoft.com/office/drawing/2014/main" id="{749F8379-5DC9-4E1B-BBF9-67B627BAADFD}"/>
            </a:ext>
          </a:extLst>
        </xdr:cNvPr>
        <xdr:cNvSpPr/>
      </xdr:nvSpPr>
      <xdr:spPr>
        <a:xfrm>
          <a:off x="1640781" y="19923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115</xdr:row>
      <xdr:rowOff>16375</xdr:rowOff>
    </xdr:from>
    <xdr:to>
      <xdr:col>31</xdr:col>
      <xdr:colOff>168088</xdr:colOff>
      <xdr:row>115</xdr:row>
      <xdr:rowOff>176169</xdr:rowOff>
    </xdr:to>
    <xdr:sp macro="" textlink="">
      <xdr:nvSpPr>
        <xdr:cNvPr id="6284" name="Rectángulo: esquinas redondeadas 6283">
          <a:extLst>
            <a:ext uri="{FF2B5EF4-FFF2-40B4-BE49-F238E27FC236}">
              <a16:creationId xmlns:a16="http://schemas.microsoft.com/office/drawing/2014/main" id="{667230BC-C43E-4E82-826F-18A79452CC19}"/>
            </a:ext>
          </a:extLst>
        </xdr:cNvPr>
        <xdr:cNvSpPr/>
      </xdr:nvSpPr>
      <xdr:spPr>
        <a:xfrm>
          <a:off x="1640781" y="20114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116</xdr:row>
      <xdr:rowOff>16375</xdr:rowOff>
    </xdr:from>
    <xdr:to>
      <xdr:col>31</xdr:col>
      <xdr:colOff>168088</xdr:colOff>
      <xdr:row>116</xdr:row>
      <xdr:rowOff>176169</xdr:rowOff>
    </xdr:to>
    <xdr:sp macro="" textlink="">
      <xdr:nvSpPr>
        <xdr:cNvPr id="6285" name="Rectángulo: esquinas redondeadas 6284">
          <a:extLst>
            <a:ext uri="{FF2B5EF4-FFF2-40B4-BE49-F238E27FC236}">
              <a16:creationId xmlns:a16="http://schemas.microsoft.com/office/drawing/2014/main" id="{25E3758C-1EF0-47B0-935E-DD75879754BE}"/>
            </a:ext>
          </a:extLst>
        </xdr:cNvPr>
        <xdr:cNvSpPr/>
      </xdr:nvSpPr>
      <xdr:spPr>
        <a:xfrm>
          <a:off x="1640781" y="20304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117</xdr:row>
      <xdr:rowOff>16375</xdr:rowOff>
    </xdr:from>
    <xdr:to>
      <xdr:col>31</xdr:col>
      <xdr:colOff>168088</xdr:colOff>
      <xdr:row>117</xdr:row>
      <xdr:rowOff>176169</xdr:rowOff>
    </xdr:to>
    <xdr:sp macro="" textlink="">
      <xdr:nvSpPr>
        <xdr:cNvPr id="6286" name="Rectángulo: esquinas redondeadas 6285">
          <a:extLst>
            <a:ext uri="{FF2B5EF4-FFF2-40B4-BE49-F238E27FC236}">
              <a16:creationId xmlns:a16="http://schemas.microsoft.com/office/drawing/2014/main" id="{15B9D8F1-2772-412C-A1B7-E7853534CE9D}"/>
            </a:ext>
          </a:extLst>
        </xdr:cNvPr>
        <xdr:cNvSpPr/>
      </xdr:nvSpPr>
      <xdr:spPr>
        <a:xfrm>
          <a:off x="1640781" y="20495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118</xdr:row>
      <xdr:rowOff>16375</xdr:rowOff>
    </xdr:from>
    <xdr:to>
      <xdr:col>31</xdr:col>
      <xdr:colOff>168088</xdr:colOff>
      <xdr:row>118</xdr:row>
      <xdr:rowOff>176169</xdr:rowOff>
    </xdr:to>
    <xdr:sp macro="" textlink="">
      <xdr:nvSpPr>
        <xdr:cNvPr id="6287" name="Rectángulo: esquinas redondeadas 6286">
          <a:extLst>
            <a:ext uri="{FF2B5EF4-FFF2-40B4-BE49-F238E27FC236}">
              <a16:creationId xmlns:a16="http://schemas.microsoft.com/office/drawing/2014/main" id="{10339679-B36E-44B3-8C04-96C95A268241}"/>
            </a:ext>
          </a:extLst>
        </xdr:cNvPr>
        <xdr:cNvSpPr/>
      </xdr:nvSpPr>
      <xdr:spPr>
        <a:xfrm>
          <a:off x="1640781" y="20685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119</xdr:row>
      <xdr:rowOff>16375</xdr:rowOff>
    </xdr:from>
    <xdr:to>
      <xdr:col>31</xdr:col>
      <xdr:colOff>168088</xdr:colOff>
      <xdr:row>119</xdr:row>
      <xdr:rowOff>176169</xdr:rowOff>
    </xdr:to>
    <xdr:sp macro="" textlink="">
      <xdr:nvSpPr>
        <xdr:cNvPr id="6288" name="Rectángulo: esquinas redondeadas 6287">
          <a:extLst>
            <a:ext uri="{FF2B5EF4-FFF2-40B4-BE49-F238E27FC236}">
              <a16:creationId xmlns:a16="http://schemas.microsoft.com/office/drawing/2014/main" id="{AE9BD09F-9220-45BB-AB7F-FE3FD192583C}"/>
            </a:ext>
          </a:extLst>
        </xdr:cNvPr>
        <xdr:cNvSpPr/>
      </xdr:nvSpPr>
      <xdr:spPr>
        <a:xfrm>
          <a:off x="1640781" y="208761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27</xdr:col>
      <xdr:colOff>12006</xdr:colOff>
      <xdr:row>120</xdr:row>
      <xdr:rowOff>16375</xdr:rowOff>
    </xdr:from>
    <xdr:to>
      <xdr:col>31</xdr:col>
      <xdr:colOff>168088</xdr:colOff>
      <xdr:row>120</xdr:row>
      <xdr:rowOff>176169</xdr:rowOff>
    </xdr:to>
    <xdr:sp macro="" textlink="">
      <xdr:nvSpPr>
        <xdr:cNvPr id="6289" name="Rectángulo: esquinas redondeadas 6288">
          <a:extLst>
            <a:ext uri="{FF2B5EF4-FFF2-40B4-BE49-F238E27FC236}">
              <a16:creationId xmlns:a16="http://schemas.microsoft.com/office/drawing/2014/main" id="{68A7E9E9-AE8C-4F07-AF4D-B6794D490E8B}"/>
            </a:ext>
          </a:extLst>
        </xdr:cNvPr>
        <xdr:cNvSpPr/>
      </xdr:nvSpPr>
      <xdr:spPr>
        <a:xfrm>
          <a:off x="1640781" y="21066625"/>
          <a:ext cx="879982" cy="159794"/>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561975</xdr:colOff>
      <xdr:row>1</xdr:row>
      <xdr:rowOff>76200</xdr:rowOff>
    </xdr:from>
    <xdr:to>
      <xdr:col>2</xdr:col>
      <xdr:colOff>304800</xdr:colOff>
      <xdr:row>4</xdr:row>
      <xdr:rowOff>114300</xdr:rowOff>
    </xdr:to>
    <xdr:pic>
      <xdr:nvPicPr>
        <xdr:cNvPr id="4246" name="Imagen 3">
          <a:extLst>
            <a:ext uri="{FF2B5EF4-FFF2-40B4-BE49-F238E27FC236}">
              <a16:creationId xmlns:a16="http://schemas.microsoft.com/office/drawing/2014/main" id="{F07CA982-D994-72FD-D250-C1C9BF0FBA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266700"/>
          <a:ext cx="590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19</xdr:row>
      <xdr:rowOff>28575</xdr:rowOff>
    </xdr:from>
    <xdr:to>
      <xdr:col>4</xdr:col>
      <xdr:colOff>718954</xdr:colOff>
      <xdr:row>19</xdr:row>
      <xdr:rowOff>200025</xdr:rowOff>
    </xdr:to>
    <xdr:sp macro="" textlink="">
      <xdr:nvSpPr>
        <xdr:cNvPr id="2" name="Rectángulo: esquinas redondeadas 1">
          <a:extLst>
            <a:ext uri="{FF2B5EF4-FFF2-40B4-BE49-F238E27FC236}">
              <a16:creationId xmlns:a16="http://schemas.microsoft.com/office/drawing/2014/main" id="{C3DC8ACE-A730-485A-A340-0C5EAAFBF3B5}"/>
            </a:ext>
          </a:extLst>
        </xdr:cNvPr>
        <xdr:cNvSpPr/>
      </xdr:nvSpPr>
      <xdr:spPr>
        <a:xfrm>
          <a:off x="3952692" y="533601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28575</xdr:colOff>
      <xdr:row>21</xdr:row>
      <xdr:rowOff>19050</xdr:rowOff>
    </xdr:from>
    <xdr:to>
      <xdr:col>4</xdr:col>
      <xdr:colOff>728479</xdr:colOff>
      <xdr:row>21</xdr:row>
      <xdr:rowOff>190500</xdr:rowOff>
    </xdr:to>
    <xdr:sp macro="" textlink="">
      <xdr:nvSpPr>
        <xdr:cNvPr id="3" name="Rectángulo: esquinas redondeadas 2">
          <a:extLst>
            <a:ext uri="{FF2B5EF4-FFF2-40B4-BE49-F238E27FC236}">
              <a16:creationId xmlns:a16="http://schemas.microsoft.com/office/drawing/2014/main" id="{FAAD1E3C-07A0-4039-AB8E-CAAFBB084A41}"/>
            </a:ext>
          </a:extLst>
        </xdr:cNvPr>
        <xdr:cNvSpPr/>
      </xdr:nvSpPr>
      <xdr:spPr>
        <a:xfrm>
          <a:off x="3962400" y="62674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28575</xdr:colOff>
      <xdr:row>22</xdr:row>
      <xdr:rowOff>19050</xdr:rowOff>
    </xdr:from>
    <xdr:to>
      <xdr:col>4</xdr:col>
      <xdr:colOff>728479</xdr:colOff>
      <xdr:row>22</xdr:row>
      <xdr:rowOff>190500</xdr:rowOff>
    </xdr:to>
    <xdr:sp macro="" textlink="">
      <xdr:nvSpPr>
        <xdr:cNvPr id="4" name="Rectángulo: esquinas redondeadas 3">
          <a:extLst>
            <a:ext uri="{FF2B5EF4-FFF2-40B4-BE49-F238E27FC236}">
              <a16:creationId xmlns:a16="http://schemas.microsoft.com/office/drawing/2014/main" id="{5081455A-82BB-413E-B260-5058A53BF965}"/>
            </a:ext>
          </a:extLst>
        </xdr:cNvPr>
        <xdr:cNvSpPr/>
      </xdr:nvSpPr>
      <xdr:spPr>
        <a:xfrm>
          <a:off x="3962400" y="66484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1514164</xdr:colOff>
      <xdr:row>24</xdr:row>
      <xdr:rowOff>28575</xdr:rowOff>
    </xdr:from>
    <xdr:to>
      <xdr:col>6</xdr:col>
      <xdr:colOff>165984</xdr:colOff>
      <xdr:row>24</xdr:row>
      <xdr:rowOff>200025</xdr:rowOff>
    </xdr:to>
    <xdr:sp macro="" textlink="">
      <xdr:nvSpPr>
        <xdr:cNvPr id="5" name="Rectángulo: esquinas redondeadas 4">
          <a:extLst>
            <a:ext uri="{FF2B5EF4-FFF2-40B4-BE49-F238E27FC236}">
              <a16:creationId xmlns:a16="http://schemas.microsoft.com/office/drawing/2014/main" id="{29C251BD-69A1-416B-A32B-180FC4AFE4F5}"/>
            </a:ext>
          </a:extLst>
        </xdr:cNvPr>
        <xdr:cNvSpPr/>
      </xdr:nvSpPr>
      <xdr:spPr>
        <a:xfrm>
          <a:off x="8162614" y="7229475"/>
          <a:ext cx="699695"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28575</xdr:colOff>
      <xdr:row>28</xdr:row>
      <xdr:rowOff>19050</xdr:rowOff>
    </xdr:from>
    <xdr:to>
      <xdr:col>4</xdr:col>
      <xdr:colOff>728479</xdr:colOff>
      <xdr:row>28</xdr:row>
      <xdr:rowOff>190500</xdr:rowOff>
    </xdr:to>
    <xdr:sp macro="" textlink="">
      <xdr:nvSpPr>
        <xdr:cNvPr id="6" name="Rectángulo: esquinas redondeadas 5">
          <a:extLst>
            <a:ext uri="{FF2B5EF4-FFF2-40B4-BE49-F238E27FC236}">
              <a16:creationId xmlns:a16="http://schemas.microsoft.com/office/drawing/2014/main" id="{6894AA7A-D294-45D4-9FAA-E9D00F0C4023}"/>
            </a:ext>
          </a:extLst>
        </xdr:cNvPr>
        <xdr:cNvSpPr/>
      </xdr:nvSpPr>
      <xdr:spPr>
        <a:xfrm>
          <a:off x="3962400" y="96964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628650</xdr:colOff>
      <xdr:row>36</xdr:row>
      <xdr:rowOff>228600</xdr:rowOff>
    </xdr:from>
    <xdr:to>
      <xdr:col>4</xdr:col>
      <xdr:colOff>1328554</xdr:colOff>
      <xdr:row>36</xdr:row>
      <xdr:rowOff>400050</xdr:rowOff>
    </xdr:to>
    <xdr:sp macro="" textlink="">
      <xdr:nvSpPr>
        <xdr:cNvPr id="7" name="Rectángulo: esquinas redondeadas 6">
          <a:extLst>
            <a:ext uri="{FF2B5EF4-FFF2-40B4-BE49-F238E27FC236}">
              <a16:creationId xmlns:a16="http://schemas.microsoft.com/office/drawing/2014/main" id="{74254E44-3805-477C-BBA4-CAAB62E0CC0E}"/>
            </a:ext>
          </a:extLst>
        </xdr:cNvPr>
        <xdr:cNvSpPr/>
      </xdr:nvSpPr>
      <xdr:spPr>
        <a:xfrm>
          <a:off x="4562475" y="1333500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52</xdr:row>
      <xdr:rowOff>38100</xdr:rowOff>
    </xdr:from>
    <xdr:to>
      <xdr:col>4</xdr:col>
      <xdr:colOff>718954</xdr:colOff>
      <xdr:row>52</xdr:row>
      <xdr:rowOff>200025</xdr:rowOff>
    </xdr:to>
    <xdr:sp macro="" textlink="">
      <xdr:nvSpPr>
        <xdr:cNvPr id="8" name="Rectángulo: esquinas redondeadas 7">
          <a:extLst>
            <a:ext uri="{FF2B5EF4-FFF2-40B4-BE49-F238E27FC236}">
              <a16:creationId xmlns:a16="http://schemas.microsoft.com/office/drawing/2014/main" id="{E6138850-B5EA-44DE-AD6A-1FFE3E52DBFF}"/>
            </a:ext>
          </a:extLst>
        </xdr:cNvPr>
        <xdr:cNvSpPr/>
      </xdr:nvSpPr>
      <xdr:spPr>
        <a:xfrm>
          <a:off x="3952875" y="18097500"/>
          <a:ext cx="699904" cy="161925"/>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54</xdr:row>
      <xdr:rowOff>19050</xdr:rowOff>
    </xdr:from>
    <xdr:to>
      <xdr:col>4</xdr:col>
      <xdr:colOff>718954</xdr:colOff>
      <xdr:row>54</xdr:row>
      <xdr:rowOff>190500</xdr:rowOff>
    </xdr:to>
    <xdr:sp macro="" textlink="">
      <xdr:nvSpPr>
        <xdr:cNvPr id="9" name="Rectángulo: esquinas redondeadas 8">
          <a:extLst>
            <a:ext uri="{FF2B5EF4-FFF2-40B4-BE49-F238E27FC236}">
              <a16:creationId xmlns:a16="http://schemas.microsoft.com/office/drawing/2014/main" id="{55457CF2-109B-401D-B7C8-53C7C47CA281}"/>
            </a:ext>
          </a:extLst>
        </xdr:cNvPr>
        <xdr:cNvSpPr/>
      </xdr:nvSpPr>
      <xdr:spPr>
        <a:xfrm>
          <a:off x="3952875" y="184975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56</xdr:row>
      <xdr:rowOff>19050</xdr:rowOff>
    </xdr:from>
    <xdr:to>
      <xdr:col>4</xdr:col>
      <xdr:colOff>718954</xdr:colOff>
      <xdr:row>56</xdr:row>
      <xdr:rowOff>190500</xdr:rowOff>
    </xdr:to>
    <xdr:sp macro="" textlink="">
      <xdr:nvSpPr>
        <xdr:cNvPr id="10" name="Rectángulo: esquinas redondeadas 9">
          <a:extLst>
            <a:ext uri="{FF2B5EF4-FFF2-40B4-BE49-F238E27FC236}">
              <a16:creationId xmlns:a16="http://schemas.microsoft.com/office/drawing/2014/main" id="{49B8EDBB-FFFC-4600-A7D3-195003DA9EDF}"/>
            </a:ext>
          </a:extLst>
        </xdr:cNvPr>
        <xdr:cNvSpPr/>
      </xdr:nvSpPr>
      <xdr:spPr>
        <a:xfrm>
          <a:off x="3952875" y="190690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61</xdr:row>
      <xdr:rowOff>19050</xdr:rowOff>
    </xdr:from>
    <xdr:to>
      <xdr:col>4</xdr:col>
      <xdr:colOff>718954</xdr:colOff>
      <xdr:row>61</xdr:row>
      <xdr:rowOff>190500</xdr:rowOff>
    </xdr:to>
    <xdr:sp macro="" textlink="">
      <xdr:nvSpPr>
        <xdr:cNvPr id="11" name="Rectángulo: esquinas redondeadas 10">
          <a:extLst>
            <a:ext uri="{FF2B5EF4-FFF2-40B4-BE49-F238E27FC236}">
              <a16:creationId xmlns:a16="http://schemas.microsoft.com/office/drawing/2014/main" id="{074C99A1-1C53-4E75-AF50-293AAD191608}"/>
            </a:ext>
          </a:extLst>
        </xdr:cNvPr>
        <xdr:cNvSpPr/>
      </xdr:nvSpPr>
      <xdr:spPr>
        <a:xfrm>
          <a:off x="3952875" y="210121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62</xdr:row>
      <xdr:rowOff>19050</xdr:rowOff>
    </xdr:from>
    <xdr:to>
      <xdr:col>4</xdr:col>
      <xdr:colOff>718954</xdr:colOff>
      <xdr:row>62</xdr:row>
      <xdr:rowOff>190500</xdr:rowOff>
    </xdr:to>
    <xdr:sp macro="" textlink="">
      <xdr:nvSpPr>
        <xdr:cNvPr id="12" name="Rectángulo: esquinas redondeadas 11">
          <a:extLst>
            <a:ext uri="{FF2B5EF4-FFF2-40B4-BE49-F238E27FC236}">
              <a16:creationId xmlns:a16="http://schemas.microsoft.com/office/drawing/2014/main" id="{59F1188B-8EDF-404E-8298-CC36AB64C8AF}"/>
            </a:ext>
          </a:extLst>
        </xdr:cNvPr>
        <xdr:cNvSpPr/>
      </xdr:nvSpPr>
      <xdr:spPr>
        <a:xfrm>
          <a:off x="3952875" y="213931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69</xdr:row>
      <xdr:rowOff>19050</xdr:rowOff>
    </xdr:from>
    <xdr:to>
      <xdr:col>4</xdr:col>
      <xdr:colOff>718954</xdr:colOff>
      <xdr:row>69</xdr:row>
      <xdr:rowOff>190500</xdr:rowOff>
    </xdr:to>
    <xdr:sp macro="" textlink="">
      <xdr:nvSpPr>
        <xdr:cNvPr id="13" name="Rectángulo: esquinas redondeadas 12">
          <a:extLst>
            <a:ext uri="{FF2B5EF4-FFF2-40B4-BE49-F238E27FC236}">
              <a16:creationId xmlns:a16="http://schemas.microsoft.com/office/drawing/2014/main" id="{BAC94587-93F9-40DF-BB74-367F1F4F08EF}"/>
            </a:ext>
          </a:extLst>
        </xdr:cNvPr>
        <xdr:cNvSpPr/>
      </xdr:nvSpPr>
      <xdr:spPr>
        <a:xfrm>
          <a:off x="3952875" y="239839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70</xdr:row>
      <xdr:rowOff>19050</xdr:rowOff>
    </xdr:from>
    <xdr:to>
      <xdr:col>4</xdr:col>
      <xdr:colOff>718954</xdr:colOff>
      <xdr:row>70</xdr:row>
      <xdr:rowOff>190500</xdr:rowOff>
    </xdr:to>
    <xdr:sp macro="" textlink="">
      <xdr:nvSpPr>
        <xdr:cNvPr id="14" name="Rectángulo: esquinas redondeadas 13">
          <a:extLst>
            <a:ext uri="{FF2B5EF4-FFF2-40B4-BE49-F238E27FC236}">
              <a16:creationId xmlns:a16="http://schemas.microsoft.com/office/drawing/2014/main" id="{39464194-199C-43FB-9ACE-75A7C67FF585}"/>
            </a:ext>
          </a:extLst>
        </xdr:cNvPr>
        <xdr:cNvSpPr/>
      </xdr:nvSpPr>
      <xdr:spPr>
        <a:xfrm>
          <a:off x="3952875" y="24212550"/>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72</xdr:row>
      <xdr:rowOff>28575</xdr:rowOff>
    </xdr:from>
    <xdr:to>
      <xdr:col>4</xdr:col>
      <xdr:colOff>718954</xdr:colOff>
      <xdr:row>72</xdr:row>
      <xdr:rowOff>200025</xdr:rowOff>
    </xdr:to>
    <xdr:sp macro="" textlink="">
      <xdr:nvSpPr>
        <xdr:cNvPr id="15" name="Rectángulo: esquinas redondeadas 14">
          <a:extLst>
            <a:ext uri="{FF2B5EF4-FFF2-40B4-BE49-F238E27FC236}">
              <a16:creationId xmlns:a16="http://schemas.microsoft.com/office/drawing/2014/main" id="{65C1E9BD-84EF-49CD-BBDD-D9B054255BC8}"/>
            </a:ext>
          </a:extLst>
        </xdr:cNvPr>
        <xdr:cNvSpPr/>
      </xdr:nvSpPr>
      <xdr:spPr>
        <a:xfrm>
          <a:off x="3952875" y="249459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73</xdr:row>
      <xdr:rowOff>28575</xdr:rowOff>
    </xdr:from>
    <xdr:to>
      <xdr:col>4</xdr:col>
      <xdr:colOff>718954</xdr:colOff>
      <xdr:row>73</xdr:row>
      <xdr:rowOff>200025</xdr:rowOff>
    </xdr:to>
    <xdr:sp macro="" textlink="">
      <xdr:nvSpPr>
        <xdr:cNvPr id="16" name="Rectángulo: esquinas redondeadas 15">
          <a:extLst>
            <a:ext uri="{FF2B5EF4-FFF2-40B4-BE49-F238E27FC236}">
              <a16:creationId xmlns:a16="http://schemas.microsoft.com/office/drawing/2014/main" id="{B05339BF-ED2D-407A-936C-6AF5FE15B3DC}"/>
            </a:ext>
          </a:extLst>
        </xdr:cNvPr>
        <xdr:cNvSpPr/>
      </xdr:nvSpPr>
      <xdr:spPr>
        <a:xfrm>
          <a:off x="3952875" y="251745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74</xdr:row>
      <xdr:rowOff>28575</xdr:rowOff>
    </xdr:from>
    <xdr:to>
      <xdr:col>4</xdr:col>
      <xdr:colOff>718954</xdr:colOff>
      <xdr:row>74</xdr:row>
      <xdr:rowOff>200025</xdr:rowOff>
    </xdr:to>
    <xdr:sp macro="" textlink="">
      <xdr:nvSpPr>
        <xdr:cNvPr id="17" name="Rectángulo: esquinas redondeadas 16">
          <a:extLst>
            <a:ext uri="{FF2B5EF4-FFF2-40B4-BE49-F238E27FC236}">
              <a16:creationId xmlns:a16="http://schemas.microsoft.com/office/drawing/2014/main" id="{C9C2C912-FCDC-44FA-B7A4-2375EB907AE2}"/>
            </a:ext>
          </a:extLst>
        </xdr:cNvPr>
        <xdr:cNvSpPr/>
      </xdr:nvSpPr>
      <xdr:spPr>
        <a:xfrm>
          <a:off x="3952875" y="255555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9525</xdr:colOff>
      <xdr:row>75</xdr:row>
      <xdr:rowOff>28575</xdr:rowOff>
    </xdr:from>
    <xdr:to>
      <xdr:col>4</xdr:col>
      <xdr:colOff>709429</xdr:colOff>
      <xdr:row>75</xdr:row>
      <xdr:rowOff>200025</xdr:rowOff>
    </xdr:to>
    <xdr:sp macro="" textlink="">
      <xdr:nvSpPr>
        <xdr:cNvPr id="18" name="Rectángulo: esquinas redondeadas 17">
          <a:extLst>
            <a:ext uri="{FF2B5EF4-FFF2-40B4-BE49-F238E27FC236}">
              <a16:creationId xmlns:a16="http://schemas.microsoft.com/office/drawing/2014/main" id="{728A9F14-DC32-4204-8CCD-7006A125F13C}"/>
            </a:ext>
          </a:extLst>
        </xdr:cNvPr>
        <xdr:cNvSpPr/>
      </xdr:nvSpPr>
      <xdr:spPr>
        <a:xfrm>
          <a:off x="3943350" y="259365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76</xdr:row>
      <xdr:rowOff>28575</xdr:rowOff>
    </xdr:from>
    <xdr:to>
      <xdr:col>4</xdr:col>
      <xdr:colOff>718954</xdr:colOff>
      <xdr:row>76</xdr:row>
      <xdr:rowOff>200025</xdr:rowOff>
    </xdr:to>
    <xdr:sp macro="" textlink="">
      <xdr:nvSpPr>
        <xdr:cNvPr id="19" name="Rectángulo: esquinas redondeadas 18">
          <a:extLst>
            <a:ext uri="{FF2B5EF4-FFF2-40B4-BE49-F238E27FC236}">
              <a16:creationId xmlns:a16="http://schemas.microsoft.com/office/drawing/2014/main" id="{19C64E75-22D0-44C4-A2EA-E9BA35E87E0A}"/>
            </a:ext>
          </a:extLst>
        </xdr:cNvPr>
        <xdr:cNvSpPr/>
      </xdr:nvSpPr>
      <xdr:spPr>
        <a:xfrm>
          <a:off x="3952875" y="263175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77</xdr:row>
      <xdr:rowOff>28575</xdr:rowOff>
    </xdr:from>
    <xdr:to>
      <xdr:col>4</xdr:col>
      <xdr:colOff>718954</xdr:colOff>
      <xdr:row>77</xdr:row>
      <xdr:rowOff>200025</xdr:rowOff>
    </xdr:to>
    <xdr:sp macro="" textlink="">
      <xdr:nvSpPr>
        <xdr:cNvPr id="20" name="Rectángulo: esquinas redondeadas 19">
          <a:extLst>
            <a:ext uri="{FF2B5EF4-FFF2-40B4-BE49-F238E27FC236}">
              <a16:creationId xmlns:a16="http://schemas.microsoft.com/office/drawing/2014/main" id="{8B3BF081-700F-4CB6-BBCE-7D6336BEB7ED}"/>
            </a:ext>
          </a:extLst>
        </xdr:cNvPr>
        <xdr:cNvSpPr/>
      </xdr:nvSpPr>
      <xdr:spPr>
        <a:xfrm>
          <a:off x="3952875" y="265461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9525</xdr:colOff>
      <xdr:row>78</xdr:row>
      <xdr:rowOff>28575</xdr:rowOff>
    </xdr:from>
    <xdr:to>
      <xdr:col>4</xdr:col>
      <xdr:colOff>709429</xdr:colOff>
      <xdr:row>78</xdr:row>
      <xdr:rowOff>200025</xdr:rowOff>
    </xdr:to>
    <xdr:sp macro="" textlink="">
      <xdr:nvSpPr>
        <xdr:cNvPr id="21" name="Rectángulo: esquinas redondeadas 20">
          <a:extLst>
            <a:ext uri="{FF2B5EF4-FFF2-40B4-BE49-F238E27FC236}">
              <a16:creationId xmlns:a16="http://schemas.microsoft.com/office/drawing/2014/main" id="{079C7972-3A73-434C-940A-6A1335AD705B}"/>
            </a:ext>
          </a:extLst>
        </xdr:cNvPr>
        <xdr:cNvSpPr/>
      </xdr:nvSpPr>
      <xdr:spPr>
        <a:xfrm>
          <a:off x="3943350" y="262413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79</xdr:row>
      <xdr:rowOff>28575</xdr:rowOff>
    </xdr:from>
    <xdr:to>
      <xdr:col>4</xdr:col>
      <xdr:colOff>718954</xdr:colOff>
      <xdr:row>79</xdr:row>
      <xdr:rowOff>200025</xdr:rowOff>
    </xdr:to>
    <xdr:sp macro="" textlink="">
      <xdr:nvSpPr>
        <xdr:cNvPr id="22" name="Rectángulo: esquinas redondeadas 21">
          <a:extLst>
            <a:ext uri="{FF2B5EF4-FFF2-40B4-BE49-F238E27FC236}">
              <a16:creationId xmlns:a16="http://schemas.microsoft.com/office/drawing/2014/main" id="{F8F0645D-C1E4-45D7-8358-3C5FE999DEBD}"/>
            </a:ext>
          </a:extLst>
        </xdr:cNvPr>
        <xdr:cNvSpPr/>
      </xdr:nvSpPr>
      <xdr:spPr>
        <a:xfrm>
          <a:off x="3952875" y="271557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80</xdr:row>
      <xdr:rowOff>28575</xdr:rowOff>
    </xdr:from>
    <xdr:to>
      <xdr:col>4</xdr:col>
      <xdr:colOff>718954</xdr:colOff>
      <xdr:row>80</xdr:row>
      <xdr:rowOff>200025</xdr:rowOff>
    </xdr:to>
    <xdr:sp macro="" textlink="">
      <xdr:nvSpPr>
        <xdr:cNvPr id="23" name="Rectángulo: esquinas redondeadas 22">
          <a:extLst>
            <a:ext uri="{FF2B5EF4-FFF2-40B4-BE49-F238E27FC236}">
              <a16:creationId xmlns:a16="http://schemas.microsoft.com/office/drawing/2014/main" id="{B46F2035-AC10-4F3B-A4D6-7FF8967704A7}"/>
            </a:ext>
          </a:extLst>
        </xdr:cNvPr>
        <xdr:cNvSpPr/>
      </xdr:nvSpPr>
      <xdr:spPr>
        <a:xfrm>
          <a:off x="3952875" y="273843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81</xdr:row>
      <xdr:rowOff>28575</xdr:rowOff>
    </xdr:from>
    <xdr:to>
      <xdr:col>4</xdr:col>
      <xdr:colOff>718954</xdr:colOff>
      <xdr:row>81</xdr:row>
      <xdr:rowOff>200025</xdr:rowOff>
    </xdr:to>
    <xdr:sp macro="" textlink="">
      <xdr:nvSpPr>
        <xdr:cNvPr id="24" name="Rectángulo: esquinas redondeadas 23">
          <a:extLst>
            <a:ext uri="{FF2B5EF4-FFF2-40B4-BE49-F238E27FC236}">
              <a16:creationId xmlns:a16="http://schemas.microsoft.com/office/drawing/2014/main" id="{56AA9E26-B1DC-49E7-9CE1-72C036B3127A}"/>
            </a:ext>
          </a:extLst>
        </xdr:cNvPr>
        <xdr:cNvSpPr/>
      </xdr:nvSpPr>
      <xdr:spPr>
        <a:xfrm>
          <a:off x="3952875" y="277653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82</xdr:row>
      <xdr:rowOff>28575</xdr:rowOff>
    </xdr:from>
    <xdr:to>
      <xdr:col>4</xdr:col>
      <xdr:colOff>718954</xdr:colOff>
      <xdr:row>82</xdr:row>
      <xdr:rowOff>200025</xdr:rowOff>
    </xdr:to>
    <xdr:sp macro="" textlink="">
      <xdr:nvSpPr>
        <xdr:cNvPr id="25" name="Rectángulo: esquinas redondeadas 24">
          <a:extLst>
            <a:ext uri="{FF2B5EF4-FFF2-40B4-BE49-F238E27FC236}">
              <a16:creationId xmlns:a16="http://schemas.microsoft.com/office/drawing/2014/main" id="{5AD4136F-EEA6-4BDA-B5AE-591DFC06B9A2}"/>
            </a:ext>
          </a:extLst>
        </xdr:cNvPr>
        <xdr:cNvSpPr/>
      </xdr:nvSpPr>
      <xdr:spPr>
        <a:xfrm>
          <a:off x="3952875" y="279939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83</xdr:row>
      <xdr:rowOff>28575</xdr:rowOff>
    </xdr:from>
    <xdr:to>
      <xdr:col>4</xdr:col>
      <xdr:colOff>718954</xdr:colOff>
      <xdr:row>83</xdr:row>
      <xdr:rowOff>200025</xdr:rowOff>
    </xdr:to>
    <xdr:sp macro="" textlink="">
      <xdr:nvSpPr>
        <xdr:cNvPr id="26" name="Rectángulo: esquinas redondeadas 25">
          <a:extLst>
            <a:ext uri="{FF2B5EF4-FFF2-40B4-BE49-F238E27FC236}">
              <a16:creationId xmlns:a16="http://schemas.microsoft.com/office/drawing/2014/main" id="{B513C8A9-74BE-415D-9E5C-C7E81495C1BF}"/>
            </a:ext>
          </a:extLst>
        </xdr:cNvPr>
        <xdr:cNvSpPr/>
      </xdr:nvSpPr>
      <xdr:spPr>
        <a:xfrm>
          <a:off x="3952875" y="283749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19050</xdr:colOff>
      <xdr:row>84</xdr:row>
      <xdr:rowOff>28575</xdr:rowOff>
    </xdr:from>
    <xdr:to>
      <xdr:col>4</xdr:col>
      <xdr:colOff>718954</xdr:colOff>
      <xdr:row>84</xdr:row>
      <xdr:rowOff>200025</xdr:rowOff>
    </xdr:to>
    <xdr:sp macro="" textlink="">
      <xdr:nvSpPr>
        <xdr:cNvPr id="27" name="Rectángulo: esquinas redondeadas 26">
          <a:extLst>
            <a:ext uri="{FF2B5EF4-FFF2-40B4-BE49-F238E27FC236}">
              <a16:creationId xmlns:a16="http://schemas.microsoft.com/office/drawing/2014/main" id="{D794307A-5260-4A35-9A8B-505929A7F9D7}"/>
            </a:ext>
          </a:extLst>
        </xdr:cNvPr>
        <xdr:cNvSpPr/>
      </xdr:nvSpPr>
      <xdr:spPr>
        <a:xfrm>
          <a:off x="3952875" y="28603575"/>
          <a:ext cx="699904"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1619557</xdr:colOff>
      <xdr:row>25</xdr:row>
      <xdr:rowOff>19050</xdr:rowOff>
    </xdr:from>
    <xdr:to>
      <xdr:col>6</xdr:col>
      <xdr:colOff>253739</xdr:colOff>
      <xdr:row>25</xdr:row>
      <xdr:rowOff>190500</xdr:rowOff>
    </xdr:to>
    <xdr:sp macro="" textlink="">
      <xdr:nvSpPr>
        <xdr:cNvPr id="28" name="Rectángulo: esquinas redondeadas 27">
          <a:extLst>
            <a:ext uri="{FF2B5EF4-FFF2-40B4-BE49-F238E27FC236}">
              <a16:creationId xmlns:a16="http://schemas.microsoft.com/office/drawing/2014/main" id="{FAEF1B29-6060-4C52-9F41-43FA40B97276}"/>
            </a:ext>
          </a:extLst>
        </xdr:cNvPr>
        <xdr:cNvSpPr/>
      </xdr:nvSpPr>
      <xdr:spPr>
        <a:xfrm>
          <a:off x="8268007" y="7600950"/>
          <a:ext cx="682057" cy="171450"/>
        </a:xfrm>
        <a:prstGeom prst="roundRect">
          <a:avLst/>
        </a:prstGeom>
        <a:no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0</xdr:colOff>
      <xdr:row>24</xdr:row>
      <xdr:rowOff>9525</xdr:rowOff>
    </xdr:from>
    <xdr:to>
      <xdr:col>29</xdr:col>
      <xdr:colOff>304800</xdr:colOff>
      <xdr:row>32</xdr:row>
      <xdr:rowOff>0</xdr:rowOff>
    </xdr:to>
    <xdr:sp macro="" textlink="">
      <xdr:nvSpPr>
        <xdr:cNvPr id="2" name="Cerrar llave 1">
          <a:extLst>
            <a:ext uri="{FF2B5EF4-FFF2-40B4-BE49-F238E27FC236}">
              <a16:creationId xmlns:a16="http://schemas.microsoft.com/office/drawing/2014/main" id="{7BA9CFF5-5AF1-847F-B583-3DEBB4F33632}"/>
            </a:ext>
          </a:extLst>
        </xdr:cNvPr>
        <xdr:cNvSpPr/>
      </xdr:nvSpPr>
      <xdr:spPr>
        <a:xfrm>
          <a:off x="20021550" y="3895725"/>
          <a:ext cx="304800" cy="1295400"/>
        </a:xfrm>
        <a:prstGeom prst="rightBrace">
          <a:avLst/>
        </a:prstGeom>
        <a:noFill/>
        <a:ln w="2857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es-CO"/>
        </a:p>
      </xdr:txBody>
    </xdr:sp>
    <xdr:clientData/>
  </xdr:twoCellAnchor>
  <xdr:twoCellAnchor>
    <xdr:from>
      <xdr:col>29</xdr:col>
      <xdr:colOff>371476</xdr:colOff>
      <xdr:row>27</xdr:row>
      <xdr:rowOff>28575</xdr:rowOff>
    </xdr:from>
    <xdr:to>
      <xdr:col>30</xdr:col>
      <xdr:colOff>333376</xdr:colOff>
      <xdr:row>28</xdr:row>
      <xdr:rowOff>133349</xdr:rowOff>
    </xdr:to>
    <xdr:sp macro="" textlink="">
      <xdr:nvSpPr>
        <xdr:cNvPr id="4" name="CuadroTexto 3">
          <a:extLst>
            <a:ext uri="{FF2B5EF4-FFF2-40B4-BE49-F238E27FC236}">
              <a16:creationId xmlns:a16="http://schemas.microsoft.com/office/drawing/2014/main" id="{6C753A35-EB64-B3EF-C102-6E8C3B52D4A5}"/>
            </a:ext>
          </a:extLst>
        </xdr:cNvPr>
        <xdr:cNvSpPr txBox="1"/>
      </xdr:nvSpPr>
      <xdr:spPr>
        <a:xfrm>
          <a:off x="20393026" y="4410075"/>
          <a:ext cx="685800" cy="2666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47,3 mm</a:t>
          </a:r>
        </a:p>
      </xdr:txBody>
    </xdr:sp>
    <xdr:clientData/>
  </xdr:twoCellAnchor>
  <xdr:twoCellAnchor editAs="oneCell">
    <xdr:from>
      <xdr:col>11</xdr:col>
      <xdr:colOff>0</xdr:colOff>
      <xdr:row>57</xdr:row>
      <xdr:rowOff>0</xdr:rowOff>
    </xdr:from>
    <xdr:to>
      <xdr:col>16</xdr:col>
      <xdr:colOff>171450</xdr:colOff>
      <xdr:row>68</xdr:row>
      <xdr:rowOff>152400</xdr:rowOff>
    </xdr:to>
    <xdr:pic>
      <xdr:nvPicPr>
        <xdr:cNvPr id="7221" name="Imagen 60">
          <a:extLst>
            <a:ext uri="{FF2B5EF4-FFF2-40B4-BE49-F238E27FC236}">
              <a16:creationId xmlns:a16="http://schemas.microsoft.com/office/drawing/2014/main" id="{9F6481F4-087A-EE78-63D3-68B6D3919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2725" y="9248775"/>
          <a:ext cx="3352800"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971550</xdr:colOff>
      <xdr:row>50</xdr:row>
      <xdr:rowOff>0</xdr:rowOff>
    </xdr:from>
    <xdr:to>
      <xdr:col>13</xdr:col>
      <xdr:colOff>533400</xdr:colOff>
      <xdr:row>55</xdr:row>
      <xdr:rowOff>76200</xdr:rowOff>
    </xdr:to>
    <xdr:pic>
      <xdr:nvPicPr>
        <xdr:cNvPr id="7222" name="Gráfico 61" descr="Marcador">
          <a:extLst>
            <a:ext uri="{FF2B5EF4-FFF2-40B4-BE49-F238E27FC236}">
              <a16:creationId xmlns:a16="http://schemas.microsoft.com/office/drawing/2014/main" id="{ECDB8257-8DA5-4DAB-0F30-A0788E1CE8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4275" y="81153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381000</xdr:colOff>
      <xdr:row>50</xdr:row>
      <xdr:rowOff>0</xdr:rowOff>
    </xdr:from>
    <xdr:to>
      <xdr:col>12</xdr:col>
      <xdr:colOff>57150</xdr:colOff>
      <xdr:row>55</xdr:row>
      <xdr:rowOff>76200</xdr:rowOff>
    </xdr:to>
    <xdr:pic>
      <xdr:nvPicPr>
        <xdr:cNvPr id="7223" name="Gráfico 62" descr="Marcador">
          <a:extLst>
            <a:ext uri="{FF2B5EF4-FFF2-40B4-BE49-F238E27FC236}">
              <a16:creationId xmlns:a16="http://schemas.microsoft.com/office/drawing/2014/main" id="{C09ABCDB-1D8D-068F-D84A-3AA0D94C59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43725" y="8115300"/>
          <a:ext cx="895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476250</xdr:colOff>
      <xdr:row>54</xdr:row>
      <xdr:rowOff>0</xdr:rowOff>
    </xdr:from>
    <xdr:to>
      <xdr:col>11</xdr:col>
      <xdr:colOff>1199741</xdr:colOff>
      <xdr:row>55</xdr:row>
      <xdr:rowOff>25699</xdr:rowOff>
    </xdr:to>
    <xdr:sp macro="" textlink="">
      <xdr:nvSpPr>
        <xdr:cNvPr id="8" name="CuadroTexto 7">
          <a:extLst>
            <a:ext uri="{FF2B5EF4-FFF2-40B4-BE49-F238E27FC236}">
              <a16:creationId xmlns:a16="http://schemas.microsoft.com/office/drawing/2014/main" id="{3FB26BA3-36C2-55A6-27F8-2A0C11CE0559}"/>
            </a:ext>
          </a:extLst>
        </xdr:cNvPr>
        <xdr:cNvSpPr txBox="1"/>
      </xdr:nvSpPr>
      <xdr:spPr>
        <a:xfrm>
          <a:off x="7753350" y="8763000"/>
          <a:ext cx="723491" cy="187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i="0" u="none"/>
            <a:t>DI-4168</a:t>
          </a:r>
        </a:p>
      </xdr:txBody>
    </xdr:sp>
    <xdr:clientData/>
  </xdr:twoCellAnchor>
  <xdr:twoCellAnchor>
    <xdr:from>
      <xdr:col>13</xdr:col>
      <xdr:colOff>123825</xdr:colOff>
      <xdr:row>53</xdr:row>
      <xdr:rowOff>142875</xdr:rowOff>
    </xdr:from>
    <xdr:to>
      <xdr:col>13</xdr:col>
      <xdr:colOff>459441</xdr:colOff>
      <xdr:row>55</xdr:row>
      <xdr:rowOff>12268</xdr:rowOff>
    </xdr:to>
    <xdr:sp macro="" textlink="">
      <xdr:nvSpPr>
        <xdr:cNvPr id="9" name="CuadroTexto 8">
          <a:extLst>
            <a:ext uri="{FF2B5EF4-FFF2-40B4-BE49-F238E27FC236}">
              <a16:creationId xmlns:a16="http://schemas.microsoft.com/office/drawing/2014/main" id="{CD17896B-47E0-A7A8-47B8-219E6FE33C31}"/>
            </a:ext>
          </a:extLst>
        </xdr:cNvPr>
        <xdr:cNvSpPr txBox="1"/>
      </xdr:nvSpPr>
      <xdr:spPr>
        <a:xfrm>
          <a:off x="8734425" y="8743950"/>
          <a:ext cx="335616" cy="193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rgbClr val="FFFF00"/>
              </a:solidFill>
              <a:latin typeface="Arial Narrow" panose="020B0606020202030204" pitchFamily="34" charset="0"/>
            </a:rPr>
            <a:t>P-3</a:t>
          </a:r>
        </a:p>
      </xdr:txBody>
    </xdr:sp>
    <xdr:clientData/>
  </xdr:twoCellAnchor>
  <xdr:twoCellAnchor>
    <xdr:from>
      <xdr:col>11</xdr:col>
      <xdr:colOff>0</xdr:colOff>
      <xdr:row>55</xdr:row>
      <xdr:rowOff>0</xdr:rowOff>
    </xdr:from>
    <xdr:to>
      <xdr:col>11</xdr:col>
      <xdr:colOff>1189383</xdr:colOff>
      <xdr:row>56</xdr:row>
      <xdr:rowOff>19049</xdr:rowOff>
    </xdr:to>
    <xdr:sp macro="" textlink="">
      <xdr:nvSpPr>
        <xdr:cNvPr id="10" name="CuadroTexto 9">
          <a:extLst>
            <a:ext uri="{FF2B5EF4-FFF2-40B4-BE49-F238E27FC236}">
              <a16:creationId xmlns:a16="http://schemas.microsoft.com/office/drawing/2014/main" id="{E6E4272B-9C84-A9D9-A71A-EBFD6FE5BD11}"/>
            </a:ext>
          </a:extLst>
        </xdr:cNvPr>
        <xdr:cNvSpPr txBox="1"/>
      </xdr:nvSpPr>
      <xdr:spPr>
        <a:xfrm>
          <a:off x="7277100" y="8924925"/>
          <a:ext cx="1189383"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b="1">
              <a:solidFill>
                <a:srgbClr val="FF0000"/>
              </a:solidFill>
            </a:rPr>
            <a:t>talud en roca</a:t>
          </a:r>
        </a:p>
      </xdr:txBody>
    </xdr:sp>
    <xdr:clientData/>
  </xdr:twoCellAnchor>
  <xdr:twoCellAnchor>
    <xdr:from>
      <xdr:col>11</xdr:col>
      <xdr:colOff>1095375</xdr:colOff>
      <xdr:row>54</xdr:row>
      <xdr:rowOff>0</xdr:rowOff>
    </xdr:from>
    <xdr:to>
      <xdr:col>12</xdr:col>
      <xdr:colOff>50110</xdr:colOff>
      <xdr:row>55</xdr:row>
      <xdr:rowOff>158199</xdr:rowOff>
    </xdr:to>
    <xdr:cxnSp macro="">
      <xdr:nvCxnSpPr>
        <xdr:cNvPr id="11" name="Conector recto de flecha 10">
          <a:extLst>
            <a:ext uri="{FF2B5EF4-FFF2-40B4-BE49-F238E27FC236}">
              <a16:creationId xmlns:a16="http://schemas.microsoft.com/office/drawing/2014/main" id="{797A407C-E4CB-D784-5761-5219BE8943D0}"/>
            </a:ext>
          </a:extLst>
        </xdr:cNvPr>
        <xdr:cNvCxnSpPr/>
      </xdr:nvCxnSpPr>
      <xdr:spPr>
        <a:xfrm flipH="1">
          <a:off x="8372475" y="8763000"/>
          <a:ext cx="173935" cy="3201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51</xdr:row>
      <xdr:rowOff>0</xdr:rowOff>
    </xdr:from>
    <xdr:to>
      <xdr:col>11</xdr:col>
      <xdr:colOff>485775</xdr:colOff>
      <xdr:row>53</xdr:row>
      <xdr:rowOff>142875</xdr:rowOff>
    </xdr:to>
    <xdr:pic>
      <xdr:nvPicPr>
        <xdr:cNvPr id="7228" name="Imagen 68" descr="Vector De Icono De Flecha Norte Ilustración del Vector - Ilustración de  aislado, icono: 171206095">
          <a:extLst>
            <a:ext uri="{FF2B5EF4-FFF2-40B4-BE49-F238E27FC236}">
              <a16:creationId xmlns:a16="http://schemas.microsoft.com/office/drawing/2014/main" id="{2B3D8605-747C-0A73-1905-34C295A826C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62725" y="8277225"/>
          <a:ext cx="485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72</xdr:row>
      <xdr:rowOff>152400</xdr:rowOff>
    </xdr:from>
    <xdr:to>
      <xdr:col>15</xdr:col>
      <xdr:colOff>95250</xdr:colOff>
      <xdr:row>91</xdr:row>
      <xdr:rowOff>152400</xdr:rowOff>
    </xdr:to>
    <xdr:pic>
      <xdr:nvPicPr>
        <xdr:cNvPr id="7229" name="Imagen 69">
          <a:extLst>
            <a:ext uri="{FF2B5EF4-FFF2-40B4-BE49-F238E27FC236}">
              <a16:creationId xmlns:a16="http://schemas.microsoft.com/office/drawing/2014/main" id="{6F0EF3E3-2713-C717-4F60-6BF5F10D660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62725" y="11830050"/>
          <a:ext cx="3162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114300</xdr:colOff>
      <xdr:row>56</xdr:row>
      <xdr:rowOff>104775</xdr:rowOff>
    </xdr:from>
    <xdr:to>
      <xdr:col>11</xdr:col>
      <xdr:colOff>818843</xdr:colOff>
      <xdr:row>56</xdr:row>
      <xdr:rowOff>106127</xdr:rowOff>
    </xdr:to>
    <xdr:cxnSp macro="">
      <xdr:nvCxnSpPr>
        <xdr:cNvPr id="14" name="Conector recto de flecha 13">
          <a:extLst>
            <a:ext uri="{FF2B5EF4-FFF2-40B4-BE49-F238E27FC236}">
              <a16:creationId xmlns:a16="http://schemas.microsoft.com/office/drawing/2014/main" id="{4C166440-2A90-CC33-7606-34A36B881BC3}"/>
            </a:ext>
          </a:extLst>
        </xdr:cNvPr>
        <xdr:cNvCxnSpPr/>
      </xdr:nvCxnSpPr>
      <xdr:spPr>
        <a:xfrm>
          <a:off x="7391400" y="9191625"/>
          <a:ext cx="704543" cy="1352"/>
        </a:xfrm>
        <a:prstGeom prst="straightConnector1">
          <a:avLst/>
        </a:prstGeom>
        <a:ln w="38100">
          <a:solidFill>
            <a:srgbClr val="0F15F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92</xdr:row>
      <xdr:rowOff>28575</xdr:rowOff>
    </xdr:from>
    <xdr:to>
      <xdr:col>13</xdr:col>
      <xdr:colOff>180975</xdr:colOff>
      <xdr:row>94</xdr:row>
      <xdr:rowOff>133350</xdr:rowOff>
    </xdr:to>
    <xdr:pic>
      <xdr:nvPicPr>
        <xdr:cNvPr id="7231" name="Imagen 71">
          <a:extLst>
            <a:ext uri="{FF2B5EF4-FFF2-40B4-BE49-F238E27FC236}">
              <a16:creationId xmlns:a16="http://schemas.microsoft.com/office/drawing/2014/main" id="{C4B627BA-F09D-BB41-3BF5-9E5E98B9B89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562725" y="14944725"/>
          <a:ext cx="1514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95</xdr:row>
      <xdr:rowOff>28575</xdr:rowOff>
    </xdr:from>
    <xdr:to>
      <xdr:col>14</xdr:col>
      <xdr:colOff>342900</xdr:colOff>
      <xdr:row>115</xdr:row>
      <xdr:rowOff>66675</xdr:rowOff>
    </xdr:to>
    <xdr:pic>
      <xdr:nvPicPr>
        <xdr:cNvPr id="7232" name="Imagen 72">
          <a:extLst>
            <a:ext uri="{FF2B5EF4-FFF2-40B4-BE49-F238E27FC236}">
              <a16:creationId xmlns:a16="http://schemas.microsoft.com/office/drawing/2014/main" id="{6FF93DFD-A2BC-5B72-2930-94B77AACEDC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34834" r="26544"/>
        <a:stretch>
          <a:fillRect/>
        </a:stretch>
      </xdr:blipFill>
      <xdr:spPr bwMode="auto">
        <a:xfrm>
          <a:off x="6562725" y="15430500"/>
          <a:ext cx="2962275"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54</xdr:row>
      <xdr:rowOff>0</xdr:rowOff>
    </xdr:from>
    <xdr:to>
      <xdr:col>11</xdr:col>
      <xdr:colOff>364630</xdr:colOff>
      <xdr:row>55</xdr:row>
      <xdr:rowOff>31318</xdr:rowOff>
    </xdr:to>
    <xdr:sp macro="" textlink="">
      <xdr:nvSpPr>
        <xdr:cNvPr id="17" name="CuadroTexto 16">
          <a:extLst>
            <a:ext uri="{FF2B5EF4-FFF2-40B4-BE49-F238E27FC236}">
              <a16:creationId xmlns:a16="http://schemas.microsoft.com/office/drawing/2014/main" id="{404ABEBC-27DB-54D3-4C1E-AFBDF0C0F80F}"/>
            </a:ext>
          </a:extLst>
        </xdr:cNvPr>
        <xdr:cNvSpPr txBox="1"/>
      </xdr:nvSpPr>
      <xdr:spPr>
        <a:xfrm>
          <a:off x="7277100" y="8763000"/>
          <a:ext cx="364630" cy="193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ysClr val="windowText" lastClr="000000"/>
              </a:solidFill>
              <a:latin typeface="Arial Narrow" panose="020B0606020202030204" pitchFamily="34" charset="0"/>
            </a:rPr>
            <a:t>P-3</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B0F6BA-86AB-49EC-B804-CBB7C80F0442}" name="Tabla1" displayName="Tabla1" ref="AA2:AC34" totalsRowShown="0" headerRowDxfId="4" dataDxfId="3" dataCellStyle="Normal 2">
  <autoFilter ref="AA2:AC34" xr:uid="{2C0A66F0-C1CE-4804-8027-95153938DB75}"/>
  <tableColumns count="3">
    <tableColumn id="1" xr3:uid="{00000000-0010-0000-0100-000001000000}" name="FECHALECTURA" dataDxfId="2" dataCellStyle="Normal 2"/>
    <tableColumn id="2" xr3:uid="{00000000-0010-0000-0100-000002000000}" name="ACUMULADO" dataDxfId="1" dataCellStyle="Normal 2"/>
    <tableColumn id="3" xr3:uid="{00000000-0010-0000-0100-000003000000}" name="Columna1"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8DA3-6E51-43E3-A926-98824DC1B648}">
  <dimension ref="A1:AZ249"/>
  <sheetViews>
    <sheetView showGridLines="0" tabSelected="1" view="pageBreakPreview" topLeftCell="A184" zoomScale="150" zoomScaleNormal="150" zoomScaleSheetLayoutView="150" workbookViewId="0">
      <selection activeCell="B195" sqref="B195:AG195"/>
    </sheetView>
  </sheetViews>
  <sheetFormatPr baseColWidth="10" defaultColWidth="0" defaultRowHeight="15" customHeight="1" zeroHeight="1" x14ac:dyDescent="0.25"/>
  <cols>
    <col min="1" max="34" width="2.7109375" style="10" customWidth="1"/>
    <col min="35" max="52" width="2.7109375" style="10" hidden="1" customWidth="1"/>
    <col min="53" max="16384" width="9.140625" style="10" hidden="1"/>
  </cols>
  <sheetData>
    <row r="1" spans="2:33" ht="6" customHeight="1" x14ac:dyDescent="0.25"/>
    <row r="2" spans="2:33" ht="15" customHeight="1" x14ac:dyDescent="0.25">
      <c r="B2" s="146"/>
      <c r="C2" s="147"/>
      <c r="D2" s="147"/>
      <c r="E2" s="147"/>
      <c r="F2" s="147"/>
      <c r="G2" s="147"/>
      <c r="H2" s="147"/>
      <c r="I2" s="148"/>
      <c r="J2" s="163" t="s">
        <v>74</v>
      </c>
      <c r="K2" s="164"/>
      <c r="L2" s="164"/>
      <c r="M2" s="164"/>
      <c r="N2" s="164"/>
      <c r="O2" s="164"/>
      <c r="P2" s="164"/>
      <c r="Q2" s="164"/>
      <c r="R2" s="164"/>
      <c r="S2" s="164"/>
      <c r="T2" s="164"/>
      <c r="U2" s="164"/>
      <c r="V2" s="164"/>
      <c r="W2" s="164"/>
      <c r="X2" s="165"/>
      <c r="Y2" s="143" t="s">
        <v>113</v>
      </c>
      <c r="Z2" s="144"/>
      <c r="AA2" s="144"/>
      <c r="AB2" s="144"/>
      <c r="AC2" s="144"/>
      <c r="AD2" s="138" t="s">
        <v>937</v>
      </c>
      <c r="AE2" s="160"/>
      <c r="AF2" s="160"/>
      <c r="AG2" s="161"/>
    </row>
    <row r="3" spans="2:33" ht="15" customHeight="1" x14ac:dyDescent="0.25">
      <c r="B3" s="149"/>
      <c r="C3" s="150"/>
      <c r="D3" s="150"/>
      <c r="E3" s="150"/>
      <c r="F3" s="150"/>
      <c r="G3" s="150"/>
      <c r="H3" s="150"/>
      <c r="I3" s="151"/>
      <c r="J3" s="166"/>
      <c r="K3" s="167"/>
      <c r="L3" s="167"/>
      <c r="M3" s="167"/>
      <c r="N3" s="167"/>
      <c r="O3" s="167"/>
      <c r="P3" s="167"/>
      <c r="Q3" s="167"/>
      <c r="R3" s="167"/>
      <c r="S3" s="167"/>
      <c r="T3" s="167"/>
      <c r="U3" s="167"/>
      <c r="V3" s="167"/>
      <c r="W3" s="167"/>
      <c r="X3" s="168"/>
      <c r="Y3" s="140" t="s">
        <v>114</v>
      </c>
      <c r="Z3" s="138"/>
      <c r="AA3" s="138"/>
      <c r="AB3" s="138"/>
      <c r="AC3" s="138"/>
      <c r="AD3" s="141" t="s">
        <v>115</v>
      </c>
      <c r="AE3" s="141"/>
      <c r="AF3" s="141"/>
      <c r="AG3" s="142"/>
    </row>
    <row r="4" spans="2:33" ht="15" customHeight="1" x14ac:dyDescent="0.25">
      <c r="B4" s="149"/>
      <c r="C4" s="150"/>
      <c r="D4" s="150"/>
      <c r="E4" s="150"/>
      <c r="F4" s="150"/>
      <c r="G4" s="150"/>
      <c r="H4" s="150"/>
      <c r="I4" s="151"/>
      <c r="J4" s="166"/>
      <c r="K4" s="167"/>
      <c r="L4" s="167"/>
      <c r="M4" s="167"/>
      <c r="N4" s="167"/>
      <c r="O4" s="167"/>
      <c r="P4" s="167"/>
      <c r="Q4" s="167"/>
      <c r="R4" s="167"/>
      <c r="S4" s="167"/>
      <c r="T4" s="167"/>
      <c r="U4" s="167"/>
      <c r="V4" s="167"/>
      <c r="W4" s="167"/>
      <c r="X4" s="168"/>
      <c r="Y4" s="143" t="s">
        <v>111</v>
      </c>
      <c r="Z4" s="144"/>
      <c r="AA4" s="144"/>
      <c r="AB4" s="144"/>
      <c r="AC4" s="144"/>
      <c r="AD4" s="144" t="s">
        <v>112</v>
      </c>
      <c r="AE4" s="144"/>
      <c r="AF4" s="144"/>
      <c r="AG4" s="145"/>
    </row>
    <row r="5" spans="2:33" ht="15" customHeight="1" x14ac:dyDescent="0.25">
      <c r="B5" s="152"/>
      <c r="C5" s="153"/>
      <c r="D5" s="153"/>
      <c r="E5" s="153"/>
      <c r="F5" s="153"/>
      <c r="G5" s="153"/>
      <c r="H5" s="153"/>
      <c r="I5" s="154"/>
      <c r="J5" s="169"/>
      <c r="K5" s="170"/>
      <c r="L5" s="170"/>
      <c r="M5" s="170"/>
      <c r="N5" s="170"/>
      <c r="O5" s="170"/>
      <c r="P5" s="170"/>
      <c r="Q5" s="170"/>
      <c r="R5" s="170"/>
      <c r="S5" s="170"/>
      <c r="T5" s="170"/>
      <c r="U5" s="170"/>
      <c r="V5" s="170"/>
      <c r="W5" s="170"/>
      <c r="X5" s="171"/>
      <c r="Y5" s="140" t="s">
        <v>120</v>
      </c>
      <c r="Z5" s="138"/>
      <c r="AA5" s="138"/>
      <c r="AB5" s="138"/>
      <c r="AC5" s="138"/>
      <c r="AD5" s="156">
        <v>45531</v>
      </c>
      <c r="AE5" s="138"/>
      <c r="AF5" s="138"/>
      <c r="AG5" s="139"/>
    </row>
    <row r="6" spans="2:33" s="11" customFormat="1" ht="15" customHeight="1" x14ac:dyDescent="0.2">
      <c r="B6" s="189" t="s">
        <v>46</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1"/>
    </row>
    <row r="7" spans="2:33" ht="15" customHeight="1" x14ac:dyDescent="0.25">
      <c r="B7" s="12"/>
      <c r="C7" s="13" t="s">
        <v>81</v>
      </c>
      <c r="D7" s="14"/>
      <c r="E7" s="14"/>
      <c r="F7" s="128"/>
      <c r="G7" s="128"/>
      <c r="H7" s="128"/>
      <c r="I7" s="128"/>
      <c r="J7" s="128"/>
      <c r="K7" s="128"/>
      <c r="L7" s="128"/>
      <c r="M7" s="15"/>
      <c r="N7" s="13" t="s">
        <v>78</v>
      </c>
      <c r="O7" s="14"/>
      <c r="P7" s="14"/>
      <c r="S7" s="155"/>
      <c r="T7" s="155"/>
      <c r="U7" s="155"/>
      <c r="V7" s="155"/>
      <c r="X7" s="13" t="s">
        <v>79</v>
      </c>
      <c r="Y7" s="14"/>
      <c r="Z7" s="14"/>
      <c r="AB7" s="155"/>
      <c r="AC7" s="155"/>
      <c r="AD7" s="155"/>
      <c r="AE7" s="155"/>
      <c r="AF7" s="155"/>
      <c r="AG7" s="16"/>
    </row>
    <row r="8" spans="2:33" ht="15" customHeight="1" x14ac:dyDescent="0.25">
      <c r="B8" s="17"/>
      <c r="C8" s="18" t="s">
        <v>80</v>
      </c>
      <c r="D8" s="13"/>
      <c r="E8" s="14"/>
      <c r="F8" s="14"/>
      <c r="G8" s="14"/>
      <c r="H8" s="14"/>
      <c r="I8" s="19"/>
      <c r="J8" s="127"/>
      <c r="K8" s="127"/>
      <c r="L8" s="127"/>
      <c r="M8" s="127"/>
      <c r="N8" s="127"/>
      <c r="O8" s="127"/>
      <c r="P8" s="127"/>
      <c r="Q8" s="127"/>
      <c r="R8" s="127"/>
      <c r="S8" s="127"/>
      <c r="T8" s="127"/>
      <c r="U8" s="127"/>
      <c r="V8" s="127"/>
      <c r="W8" s="127"/>
      <c r="X8" s="127"/>
      <c r="Y8" s="127"/>
      <c r="Z8" s="127"/>
      <c r="AA8" s="127"/>
      <c r="AB8" s="127"/>
      <c r="AC8" s="127"/>
      <c r="AD8" s="127"/>
      <c r="AE8" s="127"/>
      <c r="AF8" s="127"/>
      <c r="AG8" s="16"/>
    </row>
    <row r="9" spans="2:33" ht="15" customHeight="1" x14ac:dyDescent="0.25">
      <c r="B9" s="21"/>
      <c r="C9" s="13" t="s">
        <v>845</v>
      </c>
      <c r="D9" s="13"/>
      <c r="E9" s="14"/>
      <c r="F9" s="14"/>
      <c r="G9" s="14"/>
      <c r="H9" s="14"/>
      <c r="I9" s="22"/>
      <c r="J9" s="128"/>
      <c r="K9" s="128"/>
      <c r="L9" s="128"/>
      <c r="M9" s="128"/>
      <c r="N9" s="128"/>
      <c r="O9" s="128"/>
      <c r="P9" s="14"/>
      <c r="Q9" s="13" t="s">
        <v>82</v>
      </c>
      <c r="R9" s="14"/>
      <c r="S9" s="14"/>
      <c r="T9" s="19"/>
      <c r="U9" s="128"/>
      <c r="V9" s="128"/>
      <c r="W9" s="128"/>
      <c r="X9" s="128"/>
      <c r="Y9" s="128"/>
      <c r="Z9" s="128"/>
      <c r="AA9" s="128"/>
      <c r="AB9" s="128"/>
      <c r="AC9" s="128"/>
      <c r="AD9" s="128"/>
      <c r="AE9" s="128"/>
      <c r="AF9" s="128"/>
      <c r="AG9" s="16"/>
    </row>
    <row r="10" spans="2:33" ht="15" customHeight="1" x14ac:dyDescent="0.25">
      <c r="B10" s="21"/>
      <c r="C10" s="13" t="s">
        <v>83</v>
      </c>
      <c r="D10" s="13"/>
      <c r="E10" s="14"/>
      <c r="F10" s="14"/>
      <c r="G10" s="14"/>
      <c r="H10" s="127"/>
      <c r="I10" s="127"/>
      <c r="J10" s="127"/>
      <c r="K10" s="127"/>
      <c r="L10" s="127"/>
      <c r="M10" s="127"/>
      <c r="N10" s="127"/>
      <c r="O10" s="127"/>
      <c r="P10" s="14"/>
      <c r="Q10" s="13" t="s">
        <v>84</v>
      </c>
      <c r="R10" s="14"/>
      <c r="S10" s="14"/>
      <c r="T10" s="22"/>
      <c r="U10" s="128"/>
      <c r="V10" s="128"/>
      <c r="W10" s="128"/>
      <c r="X10" s="128"/>
      <c r="Y10" s="128"/>
      <c r="Z10" s="128"/>
      <c r="AA10" s="128"/>
      <c r="AB10" s="128"/>
      <c r="AC10" s="128"/>
      <c r="AD10" s="128"/>
      <c r="AE10" s="128"/>
      <c r="AF10" s="128"/>
      <c r="AG10" s="16"/>
    </row>
    <row r="11" spans="2:33" ht="15" customHeight="1" x14ac:dyDescent="0.25">
      <c r="B11" s="21"/>
      <c r="C11" s="13" t="s">
        <v>103</v>
      </c>
      <c r="D11" s="13"/>
      <c r="E11" s="14"/>
      <c r="F11" s="14"/>
      <c r="G11" s="14"/>
      <c r="H11" s="14"/>
      <c r="I11" s="14"/>
      <c r="J11" s="24"/>
      <c r="K11" s="14"/>
      <c r="L11" s="14"/>
      <c r="M11" s="14"/>
      <c r="N11" s="25"/>
      <c r="O11" s="127"/>
      <c r="P11" s="127"/>
      <c r="Q11" s="127"/>
      <c r="R11" s="127"/>
      <c r="S11" s="127"/>
      <c r="T11" s="127"/>
      <c r="U11" s="127"/>
      <c r="V11" s="127"/>
      <c r="W11" s="127"/>
      <c r="X11" s="127"/>
      <c r="Y11" s="127"/>
      <c r="Z11" s="127"/>
      <c r="AA11" s="127"/>
      <c r="AB11" s="127"/>
      <c r="AC11" s="127"/>
      <c r="AD11" s="127"/>
      <c r="AE11" s="127"/>
      <c r="AF11" s="127"/>
      <c r="AG11" s="16"/>
    </row>
    <row r="12" spans="2:33" ht="15" customHeight="1" x14ac:dyDescent="0.25">
      <c r="B12" s="21"/>
      <c r="C12" s="13" t="s">
        <v>104</v>
      </c>
      <c r="D12" s="13"/>
      <c r="E12" s="14"/>
      <c r="F12" s="14"/>
      <c r="G12" s="14"/>
      <c r="H12" s="14"/>
      <c r="I12" s="14"/>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6"/>
    </row>
    <row r="13" spans="2:33" ht="15" customHeight="1" x14ac:dyDescent="0.25">
      <c r="B13" s="21"/>
      <c r="C13" s="13" t="s">
        <v>105</v>
      </c>
      <c r="D13" s="13"/>
      <c r="E13" s="14"/>
      <c r="F13" s="14"/>
      <c r="G13" s="14"/>
      <c r="H13" s="14"/>
      <c r="I13" s="14"/>
      <c r="J13" s="24"/>
      <c r="K13" s="128"/>
      <c r="L13" s="128"/>
      <c r="M13" s="128"/>
      <c r="N13" s="128"/>
      <c r="O13" s="128"/>
      <c r="P13" s="128"/>
      <c r="Q13" s="128"/>
      <c r="R13" s="128"/>
      <c r="S13" s="128"/>
      <c r="T13" s="128"/>
      <c r="U13" s="128"/>
      <c r="V13" s="128"/>
      <c r="W13" s="25"/>
      <c r="X13" s="27" t="s">
        <v>653</v>
      </c>
      <c r="Y13" s="28"/>
      <c r="Z13" s="27"/>
      <c r="AA13" s="128"/>
      <c r="AB13" s="128"/>
      <c r="AC13" s="128"/>
      <c r="AD13" s="128"/>
      <c r="AE13" s="128"/>
      <c r="AF13" s="128"/>
      <c r="AG13" s="16"/>
    </row>
    <row r="14" spans="2:33" ht="6" customHeight="1" x14ac:dyDescent="0.25">
      <c r="B14" s="29"/>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1"/>
    </row>
    <row r="15" spans="2:33" s="11" customFormat="1" ht="15" customHeight="1" x14ac:dyDescent="0.2">
      <c r="B15" s="162" t="s">
        <v>791</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row>
    <row r="16" spans="2:33" ht="15" customHeight="1" x14ac:dyDescent="0.25">
      <c r="B16" s="12"/>
      <c r="C16" s="13" t="s">
        <v>781</v>
      </c>
      <c r="D16" s="14"/>
      <c r="E16" s="14"/>
      <c r="F16" s="24"/>
      <c r="G16" s="128"/>
      <c r="H16" s="128"/>
      <c r="I16" s="128"/>
      <c r="J16" s="128"/>
      <c r="K16" s="128"/>
      <c r="L16" s="128"/>
      <c r="M16" s="128"/>
      <c r="N16" s="128"/>
      <c r="O16" s="128"/>
      <c r="P16" s="128"/>
      <c r="Q16" s="128"/>
      <c r="R16" s="25"/>
      <c r="S16" s="13" t="s">
        <v>782</v>
      </c>
      <c r="W16" s="155"/>
      <c r="X16" s="155"/>
      <c r="Y16" s="155"/>
      <c r="Z16" s="155"/>
      <c r="AA16" s="155"/>
      <c r="AB16" s="155"/>
      <c r="AC16" s="155"/>
      <c r="AD16" s="155"/>
      <c r="AE16" s="155"/>
      <c r="AF16" s="155"/>
      <c r="AG16" s="16"/>
    </row>
    <row r="17" spans="2:46" ht="15" customHeight="1" x14ac:dyDescent="0.25">
      <c r="B17" s="12"/>
      <c r="C17" s="13" t="s">
        <v>793</v>
      </c>
      <c r="D17" s="14"/>
      <c r="E17" s="14"/>
      <c r="F17" s="14"/>
      <c r="G17" s="128"/>
      <c r="H17" s="128"/>
      <c r="I17" s="128"/>
      <c r="J17" s="128"/>
      <c r="K17" s="128"/>
      <c r="L17" s="128"/>
      <c r="M17" s="128"/>
      <c r="N17" s="128"/>
      <c r="O17" s="25"/>
      <c r="P17" s="27" t="s">
        <v>783</v>
      </c>
      <c r="Q17" s="14"/>
      <c r="R17" s="14"/>
      <c r="S17" s="127"/>
      <c r="T17" s="127"/>
      <c r="U17" s="127"/>
      <c r="V17" s="127"/>
      <c r="W17" s="127"/>
      <c r="X17" s="127"/>
      <c r="Y17" s="127"/>
      <c r="Z17" s="127"/>
      <c r="AA17" s="127"/>
      <c r="AB17" s="127"/>
      <c r="AC17" s="127"/>
      <c r="AD17" s="127"/>
      <c r="AE17" s="127"/>
      <c r="AF17" s="127"/>
      <c r="AG17" s="16"/>
    </row>
    <row r="18" spans="2:46" ht="15" customHeight="1" x14ac:dyDescent="0.25">
      <c r="B18" s="12"/>
      <c r="C18" s="13" t="s">
        <v>784</v>
      </c>
      <c r="D18" s="14"/>
      <c r="E18" s="14"/>
      <c r="F18" s="127"/>
      <c r="G18" s="128"/>
      <c r="H18" s="128"/>
      <c r="I18" s="128"/>
      <c r="J18" s="128"/>
      <c r="K18" s="128"/>
      <c r="L18" s="33"/>
      <c r="M18" s="13" t="s">
        <v>785</v>
      </c>
      <c r="N18" s="14"/>
      <c r="O18" s="14"/>
      <c r="P18" s="130"/>
      <c r="Q18" s="130"/>
      <c r="R18" s="130"/>
      <c r="S18" s="155"/>
      <c r="T18" s="155"/>
      <c r="U18" s="155"/>
      <c r="V18" s="155"/>
      <c r="W18" s="155"/>
      <c r="X18" s="34"/>
      <c r="Y18" s="35" t="s">
        <v>786</v>
      </c>
      <c r="Z18" s="27"/>
      <c r="AA18" s="34"/>
      <c r="AB18" s="155" t="str">
        <f>IF(P18=Listas!N33,Listas!O33,IF(P18=Listas!N34,Listas!O34,IF(P18=Listas!N35,Listas!O35,IF(P18=Listas!N36,Listas!O36,IF(P18=Listas!N37,Listas!O37,"0     días")))))</f>
        <v>0     días</v>
      </c>
      <c r="AC18" s="155"/>
      <c r="AD18" s="155"/>
      <c r="AE18" s="155"/>
      <c r="AF18" s="155"/>
      <c r="AG18" s="16"/>
    </row>
    <row r="19" spans="2:46" ht="15" customHeight="1" x14ac:dyDescent="0.25">
      <c r="B19" s="21"/>
      <c r="C19" s="13" t="s">
        <v>789</v>
      </c>
      <c r="D19" s="14"/>
      <c r="E19" s="14"/>
      <c r="F19" s="25"/>
      <c r="G19" s="27"/>
      <c r="H19" s="25"/>
      <c r="I19" s="25"/>
      <c r="J19" s="25"/>
      <c r="K19" s="25"/>
      <c r="L19" s="14"/>
      <c r="M19" s="14"/>
      <c r="N19" s="13"/>
      <c r="O19" s="129"/>
      <c r="P19" s="129"/>
      <c r="Q19" s="129"/>
      <c r="R19" s="129"/>
      <c r="S19" s="129"/>
      <c r="T19" s="129"/>
      <c r="U19" s="129"/>
      <c r="V19" s="129"/>
      <c r="X19" s="13" t="s">
        <v>790</v>
      </c>
      <c r="Y19" s="13"/>
      <c r="Z19" s="14"/>
      <c r="AA19" s="14"/>
      <c r="AB19" s="14"/>
      <c r="AC19" s="14"/>
      <c r="AD19" s="14"/>
      <c r="AE19" s="127"/>
      <c r="AF19" s="127"/>
      <c r="AG19" s="16"/>
      <c r="AT19" s="14"/>
    </row>
    <row r="20" spans="2:46" ht="15" customHeight="1" x14ac:dyDescent="0.25">
      <c r="B20" s="21"/>
      <c r="C20" s="13" t="s">
        <v>787</v>
      </c>
      <c r="D20" s="13"/>
      <c r="E20" s="14"/>
      <c r="F20" s="14"/>
      <c r="G20" s="14"/>
      <c r="H20" s="14"/>
      <c r="I20" s="14"/>
      <c r="J20" s="14"/>
      <c r="K20" s="14"/>
      <c r="L20" s="14"/>
      <c r="M20" s="14"/>
      <c r="N20" s="127"/>
      <c r="O20" s="127"/>
      <c r="P20" s="127"/>
      <c r="Q20" s="127"/>
      <c r="R20" s="14"/>
      <c r="S20" s="13" t="s">
        <v>788</v>
      </c>
      <c r="T20" s="14"/>
      <c r="U20" s="14"/>
      <c r="V20" s="14"/>
      <c r="W20" s="14"/>
      <c r="X20" s="13"/>
      <c r="Y20" s="20"/>
      <c r="Z20" s="127"/>
      <c r="AA20" s="127"/>
      <c r="AB20" s="127"/>
      <c r="AC20" s="127"/>
      <c r="AD20" s="127"/>
      <c r="AE20" s="128"/>
      <c r="AF20" s="128"/>
      <c r="AG20" s="16"/>
    </row>
    <row r="21" spans="2:46" ht="15" customHeight="1" x14ac:dyDescent="0.25">
      <c r="B21" s="12"/>
      <c r="C21" s="13" t="s">
        <v>666</v>
      </c>
      <c r="D21" s="14"/>
      <c r="E21" s="14"/>
      <c r="F21" s="14"/>
      <c r="G21" s="14"/>
      <c r="H21" s="127"/>
      <c r="I21" s="127"/>
      <c r="J21" s="127"/>
      <c r="K21" s="127"/>
      <c r="L21" s="127"/>
      <c r="M21" s="127"/>
      <c r="N21" s="127"/>
      <c r="O21" s="127"/>
      <c r="P21" s="14"/>
      <c r="Q21" s="13" t="s">
        <v>667</v>
      </c>
      <c r="R21" s="14"/>
      <c r="S21" s="14"/>
      <c r="U21" s="46"/>
      <c r="V21" s="46"/>
      <c r="W21" s="46"/>
      <c r="X21" s="130"/>
      <c r="Y21" s="130"/>
      <c r="Z21" s="130"/>
      <c r="AA21" s="130"/>
      <c r="AB21" s="130"/>
      <c r="AC21" s="130"/>
      <c r="AD21" s="130"/>
      <c r="AE21" s="130"/>
      <c r="AF21" s="130"/>
      <c r="AG21" s="16"/>
    </row>
    <row r="22" spans="2:46" ht="15" customHeight="1" x14ac:dyDescent="0.25">
      <c r="B22" s="12"/>
      <c r="C22" s="13" t="s">
        <v>668</v>
      </c>
      <c r="D22" s="14"/>
      <c r="E22" s="14"/>
      <c r="F22" s="24"/>
      <c r="G22" s="24"/>
      <c r="H22" s="24"/>
      <c r="I22" s="24"/>
      <c r="J22" s="24"/>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6"/>
    </row>
    <row r="23" spans="2:46" ht="15" customHeight="1" x14ac:dyDescent="0.25">
      <c r="B23" s="12"/>
      <c r="C23" s="13" t="s">
        <v>669</v>
      </c>
      <c r="D23" s="14"/>
      <c r="E23" s="14"/>
      <c r="F23" s="24"/>
      <c r="G23" s="24"/>
      <c r="H23" s="127"/>
      <c r="I23" s="127"/>
      <c r="J23" s="127"/>
      <c r="K23" s="127"/>
      <c r="L23" s="37" t="s">
        <v>535</v>
      </c>
      <c r="M23" s="155"/>
      <c r="N23" s="155"/>
      <c r="O23" s="155"/>
      <c r="P23" s="155"/>
      <c r="Q23" s="35" t="s">
        <v>536</v>
      </c>
      <c r="R23" s="34"/>
      <c r="S23" s="27"/>
      <c r="T23" s="27" t="s">
        <v>670</v>
      </c>
      <c r="U23" s="25"/>
      <c r="V23" s="34"/>
      <c r="W23" s="36"/>
      <c r="X23" s="36"/>
      <c r="Y23" s="35"/>
      <c r="Z23" s="35"/>
      <c r="AA23" s="158"/>
      <c r="AB23" s="158"/>
      <c r="AC23" s="158"/>
      <c r="AD23" s="158"/>
      <c r="AE23" s="158"/>
      <c r="AF23" s="158"/>
      <c r="AG23" s="16"/>
    </row>
    <row r="24" spans="2:46" ht="15" customHeight="1" x14ac:dyDescent="0.25">
      <c r="B24" s="38"/>
      <c r="C24" s="18" t="s">
        <v>672</v>
      </c>
      <c r="D24" s="39"/>
      <c r="J24" s="130"/>
      <c r="K24" s="130"/>
      <c r="L24" s="130"/>
      <c r="M24" s="130"/>
      <c r="N24" s="130"/>
      <c r="O24" s="130"/>
      <c r="P24" s="130"/>
      <c r="Q24" s="130"/>
      <c r="R24" s="130"/>
      <c r="T24" s="13" t="s">
        <v>671</v>
      </c>
      <c r="U24" s="13"/>
      <c r="V24" s="13"/>
      <c r="W24" s="13"/>
      <c r="X24" s="13"/>
      <c r="Y24" s="13"/>
      <c r="Z24" s="13"/>
      <c r="AA24" s="159"/>
      <c r="AB24" s="159"/>
      <c r="AC24" s="159"/>
      <c r="AD24" s="159"/>
      <c r="AE24" s="159"/>
      <c r="AF24" s="159"/>
      <c r="AG24" s="40"/>
    </row>
    <row r="25" spans="2:46" ht="15" customHeight="1" x14ac:dyDescent="0.25">
      <c r="B25" s="12"/>
      <c r="C25" s="39" t="s">
        <v>846</v>
      </c>
      <c r="AG25" s="40"/>
    </row>
    <row r="26" spans="2:46" ht="15" customHeight="1" x14ac:dyDescent="0.25">
      <c r="B26" s="38"/>
      <c r="C26" s="42"/>
      <c r="D26" s="43" t="s">
        <v>16</v>
      </c>
      <c r="I26" s="42"/>
      <c r="J26" s="43" t="s">
        <v>85</v>
      </c>
      <c r="P26" s="42"/>
      <c r="Q26" s="43" t="s">
        <v>87</v>
      </c>
      <c r="V26" s="42"/>
      <c r="W26" s="44" t="s">
        <v>86</v>
      </c>
      <c r="AD26" s="42"/>
      <c r="AE26" s="44" t="s">
        <v>88</v>
      </c>
      <c r="AG26" s="40"/>
    </row>
    <row r="27" spans="2:46" ht="15" customHeight="1" x14ac:dyDescent="0.25">
      <c r="B27" s="38"/>
      <c r="C27" s="42"/>
      <c r="D27" s="44" t="s">
        <v>17</v>
      </c>
      <c r="I27" s="42"/>
      <c r="J27" s="44" t="s">
        <v>95</v>
      </c>
      <c r="P27" s="42"/>
      <c r="Q27" s="44" t="s">
        <v>101</v>
      </c>
      <c r="V27" s="42"/>
      <c r="W27" s="44" t="s">
        <v>102</v>
      </c>
      <c r="AD27" s="42"/>
      <c r="AE27" s="44" t="s">
        <v>94</v>
      </c>
      <c r="AG27" s="40"/>
    </row>
    <row r="28" spans="2:46" ht="15" customHeight="1" x14ac:dyDescent="0.25">
      <c r="B28" s="38"/>
      <c r="C28" s="34" t="s">
        <v>93</v>
      </c>
      <c r="D28" s="43"/>
      <c r="F28" s="30"/>
      <c r="G28" s="30"/>
      <c r="H28" s="30"/>
      <c r="I28" s="30"/>
      <c r="J28" s="26"/>
      <c r="K28" s="30"/>
      <c r="L28" s="30"/>
      <c r="M28" s="30"/>
      <c r="N28" s="30"/>
      <c r="O28" s="30"/>
      <c r="P28" s="30"/>
      <c r="Q28" s="26"/>
      <c r="R28" s="30"/>
      <c r="S28" s="30"/>
      <c r="T28" s="30"/>
      <c r="U28" s="30"/>
      <c r="V28" s="26"/>
      <c r="W28" s="30"/>
      <c r="X28" s="30"/>
      <c r="Y28" s="30"/>
      <c r="Z28" s="30"/>
      <c r="AA28" s="30"/>
      <c r="AB28" s="30"/>
      <c r="AC28" s="30"/>
      <c r="AD28" s="30"/>
      <c r="AE28" s="30"/>
      <c r="AF28" s="30"/>
      <c r="AG28" s="40"/>
    </row>
    <row r="29" spans="2:46" ht="6" customHeight="1" x14ac:dyDescent="0.25">
      <c r="B29" s="38"/>
      <c r="C29" s="41"/>
      <c r="AG29" s="40"/>
    </row>
    <row r="30" spans="2:46" ht="15" customHeight="1" x14ac:dyDescent="0.25">
      <c r="B30" s="38"/>
      <c r="C30" s="39" t="s">
        <v>673</v>
      </c>
      <c r="D30" s="43"/>
      <c r="J30" s="44"/>
      <c r="Q30" s="44"/>
      <c r="V30" s="44"/>
      <c r="AG30" s="40"/>
    </row>
    <row r="31" spans="2:46" ht="15" customHeight="1" x14ac:dyDescent="0.25">
      <c r="B31" s="38"/>
      <c r="C31" s="42"/>
      <c r="D31" s="43" t="s">
        <v>96</v>
      </c>
      <c r="I31" s="42"/>
      <c r="J31" s="43" t="s">
        <v>97</v>
      </c>
      <c r="R31" s="42"/>
      <c r="S31" s="43" t="s">
        <v>98</v>
      </c>
      <c r="X31" s="42"/>
      <c r="Y31" s="44" t="s">
        <v>99</v>
      </c>
      <c r="AD31" s="42"/>
      <c r="AE31" s="44" t="s">
        <v>100</v>
      </c>
      <c r="AG31" s="40"/>
    </row>
    <row r="32" spans="2:46" ht="15" customHeight="1" x14ac:dyDescent="0.25">
      <c r="B32" s="38"/>
      <c r="C32" s="34" t="s">
        <v>93</v>
      </c>
      <c r="D32" s="43"/>
      <c r="F32" s="30"/>
      <c r="G32" s="30"/>
      <c r="H32" s="30"/>
      <c r="I32" s="30"/>
      <c r="J32" s="26"/>
      <c r="K32" s="30"/>
      <c r="L32" s="30"/>
      <c r="M32" s="30"/>
      <c r="N32" s="30"/>
      <c r="O32" s="30"/>
      <c r="P32" s="30"/>
      <c r="Q32" s="26"/>
      <c r="R32" s="30"/>
      <c r="S32" s="30"/>
      <c r="T32" s="30"/>
      <c r="U32" s="30"/>
      <c r="V32" s="26"/>
      <c r="W32" s="30"/>
      <c r="X32" s="30"/>
      <c r="Y32" s="30"/>
      <c r="Z32" s="30"/>
      <c r="AA32" s="30"/>
      <c r="AB32" s="30"/>
      <c r="AC32" s="30"/>
      <c r="AD32" s="30"/>
      <c r="AE32" s="30"/>
      <c r="AF32" s="30"/>
      <c r="AG32" s="40"/>
    </row>
    <row r="33" spans="2:33" ht="6" customHeight="1" x14ac:dyDescent="0.25">
      <c r="B33" s="38"/>
      <c r="C33" s="41"/>
      <c r="AG33" s="40"/>
    </row>
    <row r="34" spans="2:33" ht="15" customHeight="1" x14ac:dyDescent="0.25">
      <c r="B34" s="12"/>
      <c r="C34" s="13" t="s">
        <v>674</v>
      </c>
      <c r="D34" s="14"/>
      <c r="E34" s="14"/>
      <c r="F34" s="24"/>
      <c r="G34" s="24"/>
      <c r="H34" s="24"/>
      <c r="I34" s="24"/>
      <c r="J34" s="24"/>
      <c r="K34" s="24"/>
      <c r="L34" s="24"/>
      <c r="M34" s="24"/>
      <c r="V34" s="14"/>
      <c r="Y34" s="14"/>
      <c r="Z34" s="14"/>
      <c r="AF34" s="14"/>
      <c r="AG34" s="16"/>
    </row>
    <row r="35" spans="2:33" ht="15" customHeight="1" x14ac:dyDescent="0.25">
      <c r="B35" s="38"/>
      <c r="C35" s="10" t="s">
        <v>199</v>
      </c>
      <c r="E35" s="40"/>
      <c r="F35" s="155"/>
      <c r="G35" s="155"/>
      <c r="H35" s="188"/>
      <c r="K35" s="10" t="s">
        <v>200</v>
      </c>
      <c r="L35" s="187"/>
      <c r="M35" s="155"/>
      <c r="N35" s="188"/>
      <c r="Q35" s="10" t="s">
        <v>201</v>
      </c>
      <c r="R35" s="187"/>
      <c r="S35" s="155"/>
      <c r="T35" s="188"/>
      <c r="W35" s="10" t="s">
        <v>202</v>
      </c>
      <c r="X35" s="187"/>
      <c r="Y35" s="155"/>
      <c r="Z35" s="188"/>
      <c r="AC35" s="10" t="s">
        <v>203</v>
      </c>
      <c r="AD35" s="187"/>
      <c r="AE35" s="155"/>
      <c r="AF35" s="188"/>
      <c r="AG35" s="40"/>
    </row>
    <row r="36" spans="2:33" ht="6" customHeight="1" x14ac:dyDescent="0.25">
      <c r="B36" s="38"/>
      <c r="C36" s="41"/>
      <c r="AG36" s="40"/>
    </row>
    <row r="37" spans="2:33" ht="15" customHeight="1" x14ac:dyDescent="0.25">
      <c r="B37" s="12"/>
      <c r="C37" s="13" t="s">
        <v>675</v>
      </c>
      <c r="D37" s="14"/>
      <c r="E37" s="14"/>
      <c r="F37" s="24"/>
      <c r="G37" s="24"/>
      <c r="H37" s="24"/>
      <c r="I37" s="24"/>
      <c r="J37" s="24"/>
      <c r="K37" s="127"/>
      <c r="L37" s="127"/>
      <c r="M37" s="127"/>
      <c r="N37" s="127"/>
      <c r="O37" s="127"/>
      <c r="P37" s="127"/>
      <c r="Q37" s="127"/>
      <c r="R37" s="13"/>
      <c r="S37" s="13" t="s">
        <v>676</v>
      </c>
      <c r="T37" s="13"/>
      <c r="U37" s="13"/>
      <c r="V37" s="13"/>
      <c r="W37" s="13"/>
      <c r="X37" s="13"/>
      <c r="Y37" s="13"/>
      <c r="Z37" s="23"/>
      <c r="AA37" s="129"/>
      <c r="AB37" s="129"/>
      <c r="AC37" s="129"/>
      <c r="AD37" s="129"/>
      <c r="AE37" s="129"/>
      <c r="AF37" s="129"/>
      <c r="AG37" s="16"/>
    </row>
    <row r="38" spans="2:33" ht="15" customHeight="1" x14ac:dyDescent="0.25">
      <c r="B38" s="12"/>
      <c r="C38" s="13" t="s">
        <v>678</v>
      </c>
      <c r="D38" s="14"/>
      <c r="E38" s="14"/>
      <c r="F38" s="24"/>
      <c r="G38" s="24"/>
      <c r="H38" s="24"/>
      <c r="I38" s="24"/>
      <c r="J38" s="24"/>
      <c r="K38" s="24"/>
      <c r="L38" s="24"/>
      <c r="M38" s="128"/>
      <c r="N38" s="128"/>
      <c r="O38" s="128"/>
      <c r="P38" s="128"/>
      <c r="Q38" s="128"/>
      <c r="R38" s="46"/>
      <c r="S38" s="13" t="s">
        <v>677</v>
      </c>
      <c r="T38" s="13"/>
      <c r="U38" s="13"/>
      <c r="V38" s="13"/>
      <c r="W38" s="13"/>
      <c r="X38" s="13"/>
      <c r="Y38" s="13"/>
      <c r="Z38" s="13"/>
      <c r="AA38" s="27"/>
      <c r="AB38" s="155"/>
      <c r="AC38" s="155"/>
      <c r="AD38" s="155"/>
      <c r="AE38" s="155"/>
      <c r="AF38" s="155"/>
      <c r="AG38" s="16"/>
    </row>
    <row r="39" spans="2:33" ht="6" customHeight="1" x14ac:dyDescent="0.25">
      <c r="B39" s="29"/>
      <c r="C39" s="47"/>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1"/>
    </row>
    <row r="40" spans="2:33" s="11" customFormat="1" ht="15" customHeight="1" x14ac:dyDescent="0.2">
      <c r="B40" s="162" t="s">
        <v>193</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row>
    <row r="41" spans="2:33" ht="15" customHeight="1" x14ac:dyDescent="0.25">
      <c r="B41" s="38"/>
      <c r="C41" s="48" t="s">
        <v>847</v>
      </c>
      <c r="D41" s="49"/>
      <c r="E41" s="34"/>
      <c r="F41" s="34"/>
      <c r="G41" s="34"/>
      <c r="H41" s="34"/>
      <c r="I41" s="34"/>
      <c r="J41" s="18" t="s">
        <v>848</v>
      </c>
      <c r="K41" s="39"/>
      <c r="Q41" s="18" t="s">
        <v>849</v>
      </c>
      <c r="R41" s="39"/>
      <c r="U41" s="39"/>
      <c r="AG41" s="40"/>
    </row>
    <row r="42" spans="2:33" ht="15" customHeight="1" x14ac:dyDescent="0.25">
      <c r="B42" s="38"/>
      <c r="C42" s="42"/>
      <c r="D42" s="10" t="s">
        <v>0</v>
      </c>
      <c r="J42" s="42"/>
      <c r="K42" s="10" t="s">
        <v>541</v>
      </c>
      <c r="Q42" s="198" t="s">
        <v>48</v>
      </c>
      <c r="R42" s="199"/>
      <c r="S42" s="192" t="s">
        <v>64</v>
      </c>
      <c r="T42" s="193"/>
      <c r="U42" s="193"/>
      <c r="V42" s="194"/>
      <c r="W42" s="175" t="s">
        <v>49</v>
      </c>
      <c r="X42" s="175"/>
      <c r="Y42" s="175"/>
      <c r="Z42" s="175"/>
      <c r="AA42" s="175"/>
      <c r="AC42" s="50" t="s">
        <v>68</v>
      </c>
      <c r="AD42" s="50"/>
      <c r="AG42" s="40"/>
    </row>
    <row r="43" spans="2:33" ht="15" customHeight="1" x14ac:dyDescent="0.25">
      <c r="B43" s="38"/>
      <c r="C43" s="42"/>
      <c r="D43" s="10" t="s">
        <v>1</v>
      </c>
      <c r="J43" s="42"/>
      <c r="K43" s="10" t="s">
        <v>542</v>
      </c>
      <c r="Q43" s="200"/>
      <c r="R43" s="201"/>
      <c r="S43" s="195"/>
      <c r="T43" s="196"/>
      <c r="U43" s="196"/>
      <c r="V43" s="197"/>
      <c r="W43" s="51">
        <v>1</v>
      </c>
      <c r="X43" s="51">
        <v>2</v>
      </c>
      <c r="Y43" s="51">
        <v>3</v>
      </c>
      <c r="Z43" s="51">
        <v>4</v>
      </c>
      <c r="AA43" s="51">
        <v>5</v>
      </c>
      <c r="AC43" s="50" t="s">
        <v>65</v>
      </c>
      <c r="AD43" s="50"/>
      <c r="AG43" s="40"/>
    </row>
    <row r="44" spans="2:33" ht="15" customHeight="1" x14ac:dyDescent="0.25">
      <c r="B44" s="38"/>
      <c r="C44" s="42"/>
      <c r="D44" s="44" t="s">
        <v>2</v>
      </c>
      <c r="J44" s="42"/>
      <c r="K44" s="10" t="s">
        <v>543</v>
      </c>
      <c r="Q44" s="42" t="s">
        <v>33</v>
      </c>
      <c r="R44" s="42"/>
      <c r="S44" s="52"/>
      <c r="T44" s="53"/>
      <c r="U44" s="53"/>
      <c r="V44" s="54"/>
      <c r="W44" s="55"/>
      <c r="X44" s="53"/>
      <c r="Y44" s="53"/>
      <c r="Z44" s="53"/>
      <c r="AA44" s="56"/>
      <c r="AC44" s="50" t="s">
        <v>66</v>
      </c>
      <c r="AD44" s="50"/>
      <c r="AG44" s="40"/>
    </row>
    <row r="45" spans="2:33" ht="15" customHeight="1" x14ac:dyDescent="0.25">
      <c r="B45" s="38"/>
      <c r="C45" s="42"/>
      <c r="D45" s="44" t="s">
        <v>89</v>
      </c>
      <c r="J45" s="42"/>
      <c r="K45" s="10" t="s">
        <v>544</v>
      </c>
      <c r="Q45" s="42" t="s">
        <v>34</v>
      </c>
      <c r="R45" s="42"/>
      <c r="S45" s="52"/>
      <c r="T45" s="53"/>
      <c r="U45" s="53"/>
      <c r="V45" s="54"/>
      <c r="W45" s="55"/>
      <c r="X45" s="53"/>
      <c r="Y45" s="53"/>
      <c r="Z45" s="53"/>
      <c r="AA45" s="56"/>
      <c r="AC45" s="50" t="s">
        <v>67</v>
      </c>
      <c r="AD45" s="50"/>
      <c r="AG45" s="40"/>
    </row>
    <row r="46" spans="2:33" ht="15" customHeight="1" x14ac:dyDescent="0.25">
      <c r="B46" s="38"/>
      <c r="C46" s="130"/>
      <c r="D46" s="130"/>
      <c r="E46" s="130"/>
      <c r="F46" s="130"/>
      <c r="G46" s="130"/>
      <c r="H46" s="130"/>
      <c r="I46" s="130"/>
      <c r="Q46" s="42" t="s">
        <v>35</v>
      </c>
      <c r="R46" s="42"/>
      <c r="S46" s="52"/>
      <c r="T46" s="53"/>
      <c r="U46" s="53"/>
      <c r="V46" s="54"/>
      <c r="W46" s="55"/>
      <c r="X46" s="53"/>
      <c r="Y46" s="53"/>
      <c r="Z46" s="53"/>
      <c r="AA46" s="56"/>
      <c r="AC46" s="50" t="s">
        <v>107</v>
      </c>
      <c r="AD46" s="50"/>
      <c r="AG46" s="40"/>
    </row>
    <row r="47" spans="2:33" ht="15" customHeight="1" x14ac:dyDescent="0.25">
      <c r="B47" s="38"/>
      <c r="C47" s="155"/>
      <c r="D47" s="155"/>
      <c r="E47" s="155"/>
      <c r="F47" s="155"/>
      <c r="G47" s="155"/>
      <c r="H47" s="155"/>
      <c r="I47" s="155"/>
      <c r="Q47" s="42" t="s">
        <v>36</v>
      </c>
      <c r="R47" s="42"/>
      <c r="S47" s="52"/>
      <c r="T47" s="53"/>
      <c r="U47" s="53"/>
      <c r="V47" s="54"/>
      <c r="W47" s="55"/>
      <c r="X47" s="53"/>
      <c r="Y47" s="53"/>
      <c r="Z47" s="53"/>
      <c r="AA47" s="56"/>
      <c r="AG47" s="40"/>
    </row>
    <row r="48" spans="2:33" ht="6" customHeight="1" x14ac:dyDescent="0.25">
      <c r="B48" s="38"/>
      <c r="C48" s="41"/>
      <c r="AG48" s="40"/>
    </row>
    <row r="49" spans="2:33" ht="15" customHeight="1" x14ac:dyDescent="0.25">
      <c r="B49" s="38"/>
      <c r="C49" s="18" t="s">
        <v>709</v>
      </c>
      <c r="D49" s="39"/>
      <c r="I49" s="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40"/>
    </row>
    <row r="50" spans="2:33" ht="6" customHeight="1" x14ac:dyDescent="0.25">
      <c r="B50" s="38"/>
      <c r="AG50" s="40"/>
    </row>
    <row r="51" spans="2:33" s="11" customFormat="1" ht="15" customHeight="1" x14ac:dyDescent="0.2">
      <c r="B51" s="172" t="s">
        <v>194</v>
      </c>
      <c r="C51" s="173"/>
      <c r="D51" s="173"/>
      <c r="E51" s="173"/>
      <c r="F51" s="173"/>
      <c r="G51" s="173"/>
      <c r="H51" s="173"/>
      <c r="I51" s="173"/>
      <c r="J51" s="173"/>
      <c r="K51" s="173"/>
      <c r="L51" s="173"/>
      <c r="M51" s="173"/>
      <c r="N51" s="173"/>
      <c r="O51" s="173"/>
      <c r="P51" s="173"/>
      <c r="Q51" s="173"/>
      <c r="R51" s="173"/>
      <c r="S51" s="172" t="s">
        <v>195</v>
      </c>
      <c r="T51" s="173"/>
      <c r="U51" s="173"/>
      <c r="V51" s="173"/>
      <c r="W51" s="173"/>
      <c r="X51" s="173"/>
      <c r="Y51" s="173"/>
      <c r="Z51" s="173"/>
      <c r="AA51" s="173"/>
      <c r="AB51" s="173"/>
      <c r="AC51" s="173"/>
      <c r="AD51" s="173"/>
      <c r="AE51" s="173"/>
      <c r="AF51" s="173"/>
      <c r="AG51" s="174"/>
    </row>
    <row r="52" spans="2:33" ht="15" customHeight="1" x14ac:dyDescent="0.25">
      <c r="B52" s="38"/>
      <c r="C52" s="18" t="s">
        <v>850</v>
      </c>
      <c r="D52" s="57"/>
      <c r="E52" s="58"/>
      <c r="F52" s="58"/>
      <c r="G52" s="58"/>
      <c r="H52" s="58"/>
      <c r="I52" s="58"/>
      <c r="J52" s="58"/>
      <c r="S52" s="38"/>
      <c r="T52" s="18" t="s">
        <v>851</v>
      </c>
      <c r="U52" s="57"/>
      <c r="AG52" s="40"/>
    </row>
    <row r="53" spans="2:33" ht="15" customHeight="1" x14ac:dyDescent="0.25">
      <c r="B53" s="38"/>
      <c r="C53" s="42"/>
      <c r="D53" s="58" t="s">
        <v>3</v>
      </c>
      <c r="F53" s="58"/>
      <c r="G53" s="58"/>
      <c r="H53" s="58"/>
      <c r="I53" s="58"/>
      <c r="J53" s="58"/>
      <c r="L53" s="59"/>
      <c r="M53" s="57"/>
      <c r="S53" s="38"/>
      <c r="T53" s="176" t="s">
        <v>50</v>
      </c>
      <c r="U53" s="158"/>
      <c r="V53" s="158"/>
      <c r="W53" s="158"/>
      <c r="X53" s="158"/>
      <c r="Y53" s="158"/>
      <c r="Z53" s="158"/>
      <c r="AA53" s="158"/>
      <c r="AB53" s="177"/>
      <c r="AC53" s="175" t="s">
        <v>51</v>
      </c>
      <c r="AD53" s="175"/>
      <c r="AE53" s="175"/>
      <c r="AF53" s="175"/>
      <c r="AG53" s="40"/>
    </row>
    <row r="54" spans="2:33" ht="15" customHeight="1" x14ac:dyDescent="0.25">
      <c r="B54" s="38"/>
      <c r="C54" s="42"/>
      <c r="D54" s="58" t="s">
        <v>4</v>
      </c>
      <c r="F54" s="58"/>
      <c r="G54" s="58"/>
      <c r="I54" s="57"/>
      <c r="J54" s="58"/>
      <c r="N54" s="58"/>
      <c r="P54" s="57"/>
      <c r="S54" s="38"/>
      <c r="T54" s="178" t="s">
        <v>52</v>
      </c>
      <c r="U54" s="179"/>
      <c r="V54" s="179"/>
      <c r="W54" s="179"/>
      <c r="X54" s="180"/>
      <c r="Y54" s="60" t="s">
        <v>38</v>
      </c>
      <c r="Z54" s="32"/>
      <c r="AA54" s="32"/>
      <c r="AB54" s="56"/>
      <c r="AC54" s="52"/>
      <c r="AD54" s="53"/>
      <c r="AE54" s="53"/>
      <c r="AF54" s="54"/>
      <c r="AG54" s="40"/>
    </row>
    <row r="55" spans="2:33" ht="15" customHeight="1" x14ac:dyDescent="0.25">
      <c r="B55" s="38"/>
      <c r="C55" s="42"/>
      <c r="D55" s="58" t="s">
        <v>5</v>
      </c>
      <c r="F55" s="58"/>
      <c r="G55" s="58"/>
      <c r="H55" s="61"/>
      <c r="I55" s="61"/>
      <c r="J55" s="61"/>
      <c r="N55" s="58"/>
      <c r="S55" s="38"/>
      <c r="T55" s="181"/>
      <c r="U55" s="182"/>
      <c r="V55" s="182"/>
      <c r="W55" s="182"/>
      <c r="X55" s="183"/>
      <c r="Y55" s="60" t="s">
        <v>39</v>
      </c>
      <c r="Z55" s="32"/>
      <c r="AA55" s="32"/>
      <c r="AB55" s="56"/>
      <c r="AC55" s="52"/>
      <c r="AD55" s="53"/>
      <c r="AE55" s="53"/>
      <c r="AF55" s="54"/>
      <c r="AG55" s="40"/>
    </row>
    <row r="56" spans="2:33" ht="15" customHeight="1" x14ac:dyDescent="0.25">
      <c r="B56" s="38"/>
      <c r="C56" s="42"/>
      <c r="D56" s="58" t="s">
        <v>90</v>
      </c>
      <c r="F56" s="58"/>
      <c r="G56" s="58"/>
      <c r="H56" s="61"/>
      <c r="I56" s="58"/>
      <c r="J56" s="58"/>
      <c r="N56" s="58"/>
      <c r="S56" s="38"/>
      <c r="T56" s="184"/>
      <c r="U56" s="185"/>
      <c r="V56" s="185"/>
      <c r="W56" s="185"/>
      <c r="X56" s="186"/>
      <c r="Y56" s="60" t="s">
        <v>40</v>
      </c>
      <c r="Z56" s="32"/>
      <c r="AA56" s="32"/>
      <c r="AB56" s="56"/>
      <c r="AC56" s="52"/>
      <c r="AD56" s="53"/>
      <c r="AE56" s="53"/>
      <c r="AF56" s="54"/>
      <c r="AG56" s="40"/>
    </row>
    <row r="57" spans="2:33" ht="15" customHeight="1" x14ac:dyDescent="0.25">
      <c r="B57" s="38"/>
      <c r="C57" s="42"/>
      <c r="D57" s="58" t="s">
        <v>47</v>
      </c>
      <c r="F57" s="58"/>
      <c r="G57" s="58"/>
      <c r="H57" s="61"/>
      <c r="I57" s="58"/>
      <c r="J57" s="58"/>
      <c r="N57" s="58"/>
      <c r="S57" s="38"/>
      <c r="T57" s="178" t="s">
        <v>45</v>
      </c>
      <c r="U57" s="179"/>
      <c r="V57" s="179"/>
      <c r="W57" s="179"/>
      <c r="X57" s="180"/>
      <c r="Y57" s="60" t="s">
        <v>41</v>
      </c>
      <c r="Z57" s="32"/>
      <c r="AA57" s="32"/>
      <c r="AB57" s="56"/>
      <c r="AC57" s="52"/>
      <c r="AD57" s="53"/>
      <c r="AE57" s="53"/>
      <c r="AF57" s="54"/>
      <c r="AG57" s="40"/>
    </row>
    <row r="58" spans="2:33" ht="15" customHeight="1" x14ac:dyDescent="0.25">
      <c r="B58" s="38"/>
      <c r="C58" s="42"/>
      <c r="D58" s="44" t="s">
        <v>91</v>
      </c>
      <c r="F58" s="58"/>
      <c r="G58" s="58"/>
      <c r="H58" s="61"/>
      <c r="I58" s="58"/>
      <c r="J58" s="58"/>
      <c r="N58" s="58"/>
      <c r="S58" s="38"/>
      <c r="T58" s="184"/>
      <c r="U58" s="185"/>
      <c r="V58" s="185"/>
      <c r="W58" s="185"/>
      <c r="X58" s="186"/>
      <c r="Y58" s="60" t="s">
        <v>42</v>
      </c>
      <c r="Z58" s="32"/>
      <c r="AA58" s="32"/>
      <c r="AB58" s="56"/>
      <c r="AC58" s="52"/>
      <c r="AD58" s="53"/>
      <c r="AE58" s="53"/>
      <c r="AF58" s="54"/>
      <c r="AG58" s="40"/>
    </row>
    <row r="59" spans="2:33" ht="15" customHeight="1" x14ac:dyDescent="0.25">
      <c r="B59" s="38"/>
      <c r="C59" s="42"/>
      <c r="D59" s="44" t="s">
        <v>108</v>
      </c>
      <c r="G59" s="58"/>
      <c r="H59" s="61"/>
      <c r="I59" s="58"/>
      <c r="J59" s="58"/>
      <c r="N59" s="44"/>
      <c r="S59" s="38"/>
      <c r="T59" s="178" t="s">
        <v>44</v>
      </c>
      <c r="U59" s="179"/>
      <c r="V59" s="179"/>
      <c r="W59" s="179"/>
      <c r="X59" s="180"/>
      <c r="Y59" s="60" t="s">
        <v>43</v>
      </c>
      <c r="Z59" s="32"/>
      <c r="AA59" s="32"/>
      <c r="AB59" s="56"/>
      <c r="AC59" s="52"/>
      <c r="AD59" s="53"/>
      <c r="AE59" s="53"/>
      <c r="AF59" s="54"/>
      <c r="AG59" s="40"/>
    </row>
    <row r="60" spans="2:33" ht="15" customHeight="1" x14ac:dyDescent="0.25">
      <c r="B60" s="38"/>
      <c r="E60" s="58"/>
      <c r="F60" s="58"/>
      <c r="G60" s="58"/>
      <c r="H60" s="61"/>
      <c r="I60" s="58"/>
      <c r="J60" s="58"/>
      <c r="S60" s="38"/>
      <c r="T60" s="181"/>
      <c r="U60" s="182"/>
      <c r="V60" s="182"/>
      <c r="W60" s="182"/>
      <c r="X60" s="183"/>
      <c r="Y60" s="60" t="s">
        <v>71</v>
      </c>
      <c r="Z60" s="32"/>
      <c r="AA60" s="32"/>
      <c r="AB60" s="56"/>
      <c r="AC60" s="52"/>
      <c r="AD60" s="53"/>
      <c r="AE60" s="53"/>
      <c r="AF60" s="54"/>
      <c r="AG60" s="40"/>
    </row>
    <row r="61" spans="2:33" ht="15" customHeight="1" x14ac:dyDescent="0.25">
      <c r="B61" s="38"/>
      <c r="D61" s="58"/>
      <c r="E61" s="58"/>
      <c r="F61" s="58"/>
      <c r="G61" s="58"/>
      <c r="H61" s="61"/>
      <c r="I61" s="58"/>
      <c r="J61" s="58"/>
      <c r="S61" s="38"/>
      <c r="T61" s="184"/>
      <c r="U61" s="185"/>
      <c r="V61" s="185"/>
      <c r="W61" s="185"/>
      <c r="X61" s="186"/>
      <c r="Y61" s="60" t="s">
        <v>53</v>
      </c>
      <c r="Z61" s="32"/>
      <c r="AA61" s="32"/>
      <c r="AB61" s="56"/>
      <c r="AC61" s="52"/>
      <c r="AD61" s="53"/>
      <c r="AE61" s="53"/>
      <c r="AF61" s="54"/>
      <c r="AG61" s="40"/>
    </row>
    <row r="62" spans="2:33" ht="6" customHeight="1" x14ac:dyDescent="0.25">
      <c r="B62" s="29"/>
      <c r="C62" s="30"/>
      <c r="D62" s="30"/>
      <c r="E62" s="30"/>
      <c r="F62" s="30"/>
      <c r="G62" s="30"/>
      <c r="H62" s="30"/>
      <c r="I62" s="30"/>
      <c r="J62" s="30"/>
      <c r="K62" s="30"/>
      <c r="L62" s="30"/>
      <c r="M62" s="30"/>
      <c r="N62" s="30"/>
      <c r="O62" s="30"/>
      <c r="P62" s="30"/>
      <c r="Q62" s="30"/>
      <c r="R62" s="30"/>
      <c r="S62" s="29"/>
      <c r="T62" s="32"/>
      <c r="U62" s="30"/>
      <c r="V62" s="30"/>
      <c r="W62" s="30"/>
      <c r="X62" s="30"/>
      <c r="Y62" s="30"/>
      <c r="Z62" s="30"/>
      <c r="AA62" s="30"/>
      <c r="AB62" s="30"/>
      <c r="AC62" s="30"/>
      <c r="AD62" s="30"/>
      <c r="AE62" s="30"/>
      <c r="AF62" s="30"/>
      <c r="AG62" s="31"/>
    </row>
    <row r="63" spans="2:33" ht="24" customHeight="1" x14ac:dyDescent="0.25">
      <c r="B63" s="135" t="s">
        <v>540</v>
      </c>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7"/>
    </row>
    <row r="64" spans="2:33" ht="6" customHeight="1" x14ac:dyDescent="0.25"/>
    <row r="65" spans="2:33" ht="8.1" customHeight="1" x14ac:dyDescent="0.25"/>
    <row r="66" spans="2:33" ht="15" customHeight="1" x14ac:dyDescent="0.25">
      <c r="B66" s="146"/>
      <c r="C66" s="147"/>
      <c r="D66" s="147"/>
      <c r="E66" s="147"/>
      <c r="F66" s="147"/>
      <c r="G66" s="147"/>
      <c r="H66" s="147"/>
      <c r="I66" s="148"/>
      <c r="J66" s="163" t="s">
        <v>74</v>
      </c>
      <c r="K66" s="164"/>
      <c r="L66" s="164"/>
      <c r="M66" s="164"/>
      <c r="N66" s="164"/>
      <c r="O66" s="164"/>
      <c r="P66" s="164"/>
      <c r="Q66" s="164"/>
      <c r="R66" s="164"/>
      <c r="S66" s="164"/>
      <c r="T66" s="164"/>
      <c r="U66" s="164"/>
      <c r="V66" s="164"/>
      <c r="W66" s="164"/>
      <c r="X66" s="165"/>
      <c r="Y66" s="143" t="s">
        <v>113</v>
      </c>
      <c r="Z66" s="144"/>
      <c r="AA66" s="144"/>
      <c r="AB66" s="144"/>
      <c r="AC66" s="144"/>
      <c r="AD66" s="138" t="str">
        <f>$AD$2</f>
        <v>CR-FT-46</v>
      </c>
      <c r="AE66" s="138"/>
      <c r="AF66" s="138"/>
      <c r="AG66" s="139"/>
    </row>
    <row r="67" spans="2:33" ht="15" customHeight="1" x14ac:dyDescent="0.25">
      <c r="B67" s="149"/>
      <c r="C67" s="150"/>
      <c r="D67" s="150"/>
      <c r="E67" s="150"/>
      <c r="F67" s="150"/>
      <c r="G67" s="150"/>
      <c r="H67" s="150"/>
      <c r="I67" s="151"/>
      <c r="J67" s="166"/>
      <c r="K67" s="167"/>
      <c r="L67" s="167"/>
      <c r="M67" s="167"/>
      <c r="N67" s="167"/>
      <c r="O67" s="167"/>
      <c r="P67" s="167"/>
      <c r="Q67" s="167"/>
      <c r="R67" s="167"/>
      <c r="S67" s="167"/>
      <c r="T67" s="167"/>
      <c r="U67" s="167"/>
      <c r="V67" s="167"/>
      <c r="W67" s="167"/>
      <c r="X67" s="168"/>
      <c r="Y67" s="140" t="s">
        <v>114</v>
      </c>
      <c r="Z67" s="138"/>
      <c r="AA67" s="138"/>
      <c r="AB67" s="138"/>
      <c r="AC67" s="138"/>
      <c r="AD67" s="141" t="str">
        <f>$AD$3</f>
        <v>01</v>
      </c>
      <c r="AE67" s="141"/>
      <c r="AF67" s="141"/>
      <c r="AG67" s="142"/>
    </row>
    <row r="68" spans="2:33" ht="15" customHeight="1" x14ac:dyDescent="0.25">
      <c r="B68" s="149"/>
      <c r="C68" s="150"/>
      <c r="D68" s="150"/>
      <c r="E68" s="150"/>
      <c r="F68" s="150"/>
      <c r="G68" s="150"/>
      <c r="H68" s="150"/>
      <c r="I68" s="151"/>
      <c r="J68" s="166"/>
      <c r="K68" s="167"/>
      <c r="L68" s="167"/>
      <c r="M68" s="167"/>
      <c r="N68" s="167"/>
      <c r="O68" s="167"/>
      <c r="P68" s="167"/>
      <c r="Q68" s="167"/>
      <c r="R68" s="167"/>
      <c r="S68" s="167"/>
      <c r="T68" s="167"/>
      <c r="U68" s="167"/>
      <c r="V68" s="167"/>
      <c r="W68" s="167"/>
      <c r="X68" s="168"/>
      <c r="Y68" s="143" t="s">
        <v>111</v>
      </c>
      <c r="Z68" s="144"/>
      <c r="AA68" s="144"/>
      <c r="AB68" s="144"/>
      <c r="AC68" s="144"/>
      <c r="AD68" s="144" t="s">
        <v>116</v>
      </c>
      <c r="AE68" s="144"/>
      <c r="AF68" s="144"/>
      <c r="AG68" s="145"/>
    </row>
    <row r="69" spans="2:33" ht="15" customHeight="1" x14ac:dyDescent="0.25">
      <c r="B69" s="152"/>
      <c r="C69" s="153"/>
      <c r="D69" s="153"/>
      <c r="E69" s="153"/>
      <c r="F69" s="153"/>
      <c r="G69" s="153"/>
      <c r="H69" s="153"/>
      <c r="I69" s="154"/>
      <c r="J69" s="169"/>
      <c r="K69" s="170"/>
      <c r="L69" s="170"/>
      <c r="M69" s="170"/>
      <c r="N69" s="170"/>
      <c r="O69" s="170"/>
      <c r="P69" s="170"/>
      <c r="Q69" s="170"/>
      <c r="R69" s="170"/>
      <c r="S69" s="170"/>
      <c r="T69" s="170"/>
      <c r="U69" s="170"/>
      <c r="V69" s="170"/>
      <c r="W69" s="170"/>
      <c r="X69" s="171"/>
      <c r="Y69" s="140" t="s">
        <v>120</v>
      </c>
      <c r="Z69" s="138"/>
      <c r="AA69" s="138"/>
      <c r="AB69" s="138"/>
      <c r="AC69" s="138"/>
      <c r="AD69" s="156">
        <f>$AD$5</f>
        <v>45531</v>
      </c>
      <c r="AE69" s="138"/>
      <c r="AF69" s="138"/>
      <c r="AG69" s="139"/>
    </row>
    <row r="70" spans="2:33" s="11" customFormat="1" ht="15" customHeight="1" x14ac:dyDescent="0.2">
      <c r="B70" s="162" t="s">
        <v>551</v>
      </c>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row>
    <row r="71" spans="2:33" ht="15" customHeight="1" x14ac:dyDescent="0.25">
      <c r="B71" s="38"/>
      <c r="C71" s="18" t="s">
        <v>741</v>
      </c>
      <c r="D71" s="57"/>
      <c r="H71" s="206"/>
      <c r="I71" s="206"/>
      <c r="J71" s="206"/>
      <c r="K71" s="206"/>
      <c r="L71" s="206"/>
      <c r="N71" s="39" t="s">
        <v>742</v>
      </c>
      <c r="R71" s="155"/>
      <c r="S71" s="155"/>
      <c r="U71" s="39" t="s">
        <v>743</v>
      </c>
      <c r="Y71" s="41"/>
      <c r="Z71" s="39"/>
      <c r="AB71" s="155"/>
      <c r="AC71" s="155"/>
      <c r="AD71" s="155"/>
      <c r="AE71" s="155"/>
      <c r="AF71" s="155"/>
      <c r="AG71" s="40"/>
    </row>
    <row r="72" spans="2:33" ht="15" customHeight="1" x14ac:dyDescent="0.25">
      <c r="B72" s="38"/>
      <c r="C72" s="18" t="s">
        <v>744</v>
      </c>
      <c r="D72" s="57"/>
      <c r="H72" s="62"/>
      <c r="I72" s="130"/>
      <c r="J72" s="130"/>
      <c r="K72" s="130"/>
      <c r="L72" s="130"/>
      <c r="M72" s="130"/>
      <c r="N72" s="130"/>
      <c r="O72" s="130"/>
      <c r="P72" s="130"/>
      <c r="Q72" s="130"/>
      <c r="R72" s="130"/>
      <c r="S72" s="130"/>
      <c r="T72" s="130"/>
      <c r="U72" s="130"/>
      <c r="W72" s="39" t="s">
        <v>745</v>
      </c>
      <c r="Y72" s="41"/>
      <c r="Z72" s="39"/>
      <c r="AA72" s="130"/>
      <c r="AB72" s="130"/>
      <c r="AC72" s="130"/>
      <c r="AD72" s="130"/>
      <c r="AE72" s="130"/>
      <c r="AF72" s="130"/>
      <c r="AG72" s="40"/>
    </row>
    <row r="73" spans="2:33" ht="15" customHeight="1" x14ac:dyDescent="0.25">
      <c r="B73" s="38"/>
      <c r="C73" s="18" t="s">
        <v>852</v>
      </c>
      <c r="D73" s="57"/>
      <c r="S73" s="41"/>
      <c r="T73" s="39"/>
      <c r="Y73" s="41"/>
      <c r="Z73" s="39"/>
      <c r="AG73" s="40"/>
    </row>
    <row r="74" spans="2:33" ht="15" customHeight="1" x14ac:dyDescent="0.25">
      <c r="B74" s="38"/>
      <c r="C74" s="63"/>
      <c r="D74" s="10" t="s">
        <v>73</v>
      </c>
      <c r="M74" s="63"/>
      <c r="N74" s="10" t="s">
        <v>110</v>
      </c>
      <c r="R74" s="10" t="s">
        <v>684</v>
      </c>
      <c r="AC74" s="41"/>
      <c r="AD74" s="39"/>
      <c r="AG74" s="40"/>
    </row>
    <row r="75" spans="2:33" ht="15" customHeight="1" x14ac:dyDescent="0.25">
      <c r="B75" s="38"/>
      <c r="C75" s="64" t="s">
        <v>853</v>
      </c>
      <c r="D75" s="57"/>
      <c r="S75" s="41"/>
      <c r="V75" s="39" t="s">
        <v>854</v>
      </c>
      <c r="AA75" s="41"/>
      <c r="AB75" s="39" t="s">
        <v>855</v>
      </c>
      <c r="AG75" s="40"/>
    </row>
    <row r="76" spans="2:33" ht="15" customHeight="1" x14ac:dyDescent="0.25">
      <c r="B76" s="38"/>
      <c r="C76" s="131"/>
      <c r="D76" s="132"/>
      <c r="E76" s="58" t="s">
        <v>20</v>
      </c>
      <c r="M76" s="131"/>
      <c r="N76" s="132"/>
      <c r="O76" s="58" t="s">
        <v>69</v>
      </c>
      <c r="V76" s="131"/>
      <c r="W76" s="132"/>
      <c r="X76" s="58" t="s">
        <v>27</v>
      </c>
      <c r="AB76" s="131"/>
      <c r="AC76" s="132"/>
      <c r="AD76" s="58" t="s">
        <v>28</v>
      </c>
      <c r="AG76" s="40"/>
    </row>
    <row r="77" spans="2:33" ht="15" customHeight="1" x14ac:dyDescent="0.25">
      <c r="B77" s="38"/>
      <c r="C77" s="131"/>
      <c r="D77" s="132"/>
      <c r="E77" s="58" t="s">
        <v>21</v>
      </c>
      <c r="M77" s="131"/>
      <c r="N77" s="132"/>
      <c r="O77" s="58" t="s">
        <v>25</v>
      </c>
      <c r="V77" s="131"/>
      <c r="W77" s="132"/>
      <c r="X77" s="58" t="s">
        <v>29</v>
      </c>
      <c r="AB77" s="131"/>
      <c r="AC77" s="132"/>
      <c r="AD77" s="58" t="s">
        <v>30</v>
      </c>
      <c r="AG77" s="40"/>
    </row>
    <row r="78" spans="2:33" ht="15" customHeight="1" x14ac:dyDescent="0.25">
      <c r="B78" s="38"/>
      <c r="C78" s="131"/>
      <c r="D78" s="132"/>
      <c r="E78" s="58" t="s">
        <v>22</v>
      </c>
      <c r="M78" s="131"/>
      <c r="N78" s="132"/>
      <c r="O78" s="58" t="s">
        <v>26</v>
      </c>
      <c r="V78" s="131"/>
      <c r="W78" s="132"/>
      <c r="X78" s="58" t="s">
        <v>31</v>
      </c>
      <c r="AB78" s="131"/>
      <c r="AC78" s="132"/>
      <c r="AD78" s="58" t="s">
        <v>32</v>
      </c>
      <c r="AG78" s="40"/>
    </row>
    <row r="79" spans="2:33" ht="15" customHeight="1" x14ac:dyDescent="0.25">
      <c r="B79" s="38"/>
      <c r="C79" s="131"/>
      <c r="D79" s="132"/>
      <c r="E79" s="58" t="s">
        <v>23</v>
      </c>
      <c r="M79" s="131"/>
      <c r="N79" s="132"/>
      <c r="O79" s="65" t="s">
        <v>70</v>
      </c>
      <c r="AB79" s="131"/>
      <c r="AC79" s="132"/>
      <c r="AD79" s="10" t="s">
        <v>109</v>
      </c>
      <c r="AG79" s="40"/>
    </row>
    <row r="80" spans="2:33" ht="15" customHeight="1" x14ac:dyDescent="0.25">
      <c r="B80" s="38"/>
      <c r="C80" s="131"/>
      <c r="D80" s="132"/>
      <c r="E80" s="58" t="s">
        <v>24</v>
      </c>
      <c r="M80" s="131"/>
      <c r="N80" s="132"/>
      <c r="O80" s="65" t="s">
        <v>18</v>
      </c>
      <c r="Q80" s="130"/>
      <c r="R80" s="130"/>
      <c r="S80" s="130"/>
      <c r="T80" s="130"/>
      <c r="U80" s="130"/>
      <c r="AG80" s="40"/>
    </row>
    <row r="81" spans="2:39" ht="15" customHeight="1" x14ac:dyDescent="0.25">
      <c r="B81" s="38"/>
      <c r="D81" s="65"/>
      <c r="J81" s="210" t="s">
        <v>183</v>
      </c>
      <c r="K81" s="210"/>
      <c r="L81" s="210"/>
      <c r="M81" s="210"/>
      <c r="N81" s="210"/>
      <c r="O81" s="66"/>
      <c r="P81" s="210" t="s">
        <v>184</v>
      </c>
      <c r="Q81" s="210"/>
      <c r="R81" s="210"/>
      <c r="S81" s="210"/>
      <c r="T81" s="210"/>
      <c r="U81" s="66"/>
      <c r="V81" s="210" t="s">
        <v>185</v>
      </c>
      <c r="W81" s="210"/>
      <c r="X81" s="210"/>
      <c r="Y81" s="210"/>
      <c r="Z81" s="210"/>
      <c r="AA81" s="66"/>
      <c r="AB81" s="210" t="s">
        <v>186</v>
      </c>
      <c r="AC81" s="210"/>
      <c r="AD81" s="210"/>
      <c r="AE81" s="210"/>
      <c r="AF81" s="210"/>
      <c r="AG81" s="40"/>
    </row>
    <row r="82" spans="2:39" ht="15" customHeight="1" x14ac:dyDescent="0.25">
      <c r="B82" s="38"/>
      <c r="C82" s="18" t="s">
        <v>746</v>
      </c>
      <c r="D82" s="39"/>
      <c r="J82" s="211"/>
      <c r="K82" s="212"/>
      <c r="L82" s="212"/>
      <c r="M82" s="212"/>
      <c r="N82" s="213"/>
      <c r="O82" s="18"/>
      <c r="P82" s="211"/>
      <c r="Q82" s="212"/>
      <c r="R82" s="212"/>
      <c r="S82" s="212"/>
      <c r="T82" s="213"/>
      <c r="U82" s="18"/>
      <c r="V82" s="211"/>
      <c r="W82" s="212"/>
      <c r="X82" s="212"/>
      <c r="Y82" s="212"/>
      <c r="Z82" s="213"/>
      <c r="AA82" s="18"/>
      <c r="AB82" s="211"/>
      <c r="AC82" s="212"/>
      <c r="AD82" s="212"/>
      <c r="AE82" s="212"/>
      <c r="AF82" s="213"/>
      <c r="AG82" s="40"/>
    </row>
    <row r="83" spans="2:39" ht="15" customHeight="1" x14ac:dyDescent="0.25">
      <c r="B83" s="38"/>
      <c r="C83" s="18" t="s">
        <v>747</v>
      </c>
      <c r="D83" s="39"/>
      <c r="J83" s="211"/>
      <c r="K83" s="212"/>
      <c r="L83" s="212"/>
      <c r="M83" s="212"/>
      <c r="N83" s="213"/>
      <c r="O83" s="18"/>
      <c r="P83" s="211"/>
      <c r="Q83" s="212"/>
      <c r="R83" s="212"/>
      <c r="S83" s="212"/>
      <c r="T83" s="213"/>
      <c r="U83" s="18"/>
      <c r="V83" s="211"/>
      <c r="W83" s="212"/>
      <c r="X83" s="212"/>
      <c r="Y83" s="212"/>
      <c r="Z83" s="213"/>
      <c r="AA83" s="18"/>
      <c r="AB83" s="211"/>
      <c r="AC83" s="212"/>
      <c r="AD83" s="212"/>
      <c r="AE83" s="212"/>
      <c r="AF83" s="213"/>
      <c r="AG83" s="40"/>
    </row>
    <row r="84" spans="2:39" ht="15" customHeight="1" x14ac:dyDescent="0.25">
      <c r="B84" s="38"/>
      <c r="C84" s="18" t="s">
        <v>748</v>
      </c>
      <c r="D84" s="39"/>
      <c r="J84" s="224"/>
      <c r="K84" s="225"/>
      <c r="L84" s="225"/>
      <c r="M84" s="225"/>
      <c r="N84" s="226"/>
      <c r="P84" s="224"/>
      <c r="Q84" s="225"/>
      <c r="R84" s="225"/>
      <c r="S84" s="225"/>
      <c r="T84" s="226"/>
      <c r="V84" s="224"/>
      <c r="W84" s="225"/>
      <c r="X84" s="225"/>
      <c r="Y84" s="225"/>
      <c r="Z84" s="226"/>
      <c r="AB84" s="224"/>
      <c r="AC84" s="225"/>
      <c r="AD84" s="225"/>
      <c r="AE84" s="225"/>
      <c r="AF84" s="226"/>
      <c r="AG84" s="40"/>
    </row>
    <row r="85" spans="2:39" ht="15" customHeight="1" x14ac:dyDescent="0.25">
      <c r="B85" s="38"/>
      <c r="C85" s="18" t="s">
        <v>749</v>
      </c>
      <c r="D85" s="39"/>
      <c r="J85" s="224"/>
      <c r="K85" s="225"/>
      <c r="L85" s="225"/>
      <c r="M85" s="225"/>
      <c r="N85" s="226"/>
      <c r="P85" s="224"/>
      <c r="Q85" s="225"/>
      <c r="R85" s="225"/>
      <c r="S85" s="225"/>
      <c r="T85" s="226"/>
      <c r="V85" s="224"/>
      <c r="W85" s="225"/>
      <c r="X85" s="225"/>
      <c r="Y85" s="225"/>
      <c r="Z85" s="226"/>
      <c r="AB85" s="224"/>
      <c r="AC85" s="225"/>
      <c r="AD85" s="225"/>
      <c r="AE85" s="225"/>
      <c r="AF85" s="226"/>
      <c r="AG85" s="40"/>
    </row>
    <row r="86" spans="2:39" ht="6" customHeight="1" x14ac:dyDescent="0.25">
      <c r="B86" s="38"/>
      <c r="AG86" s="40"/>
    </row>
    <row r="87" spans="2:39" s="11" customFormat="1" ht="15" customHeight="1" x14ac:dyDescent="0.2">
      <c r="B87" s="162" t="s">
        <v>196</v>
      </c>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row>
    <row r="88" spans="2:39" ht="15" customHeight="1" x14ac:dyDescent="0.25">
      <c r="B88" s="67"/>
      <c r="C88" s="68" t="s">
        <v>856</v>
      </c>
      <c r="AG88" s="40"/>
      <c r="AM88" s="69"/>
    </row>
    <row r="89" spans="2:39" ht="15" customHeight="1" x14ac:dyDescent="0.25">
      <c r="B89" s="38"/>
      <c r="C89" s="131"/>
      <c r="D89" s="132"/>
      <c r="E89" s="44" t="s">
        <v>6</v>
      </c>
      <c r="I89" s="131"/>
      <c r="J89" s="132"/>
      <c r="K89" s="44" t="s">
        <v>7</v>
      </c>
      <c r="O89" s="131"/>
      <c r="P89" s="132"/>
      <c r="Q89" s="44" t="s">
        <v>8</v>
      </c>
      <c r="U89" s="131"/>
      <c r="V89" s="132"/>
      <c r="W89" s="44" t="s">
        <v>9</v>
      </c>
      <c r="AA89" s="131"/>
      <c r="AB89" s="132"/>
      <c r="AC89" s="44" t="s">
        <v>10</v>
      </c>
      <c r="AG89" s="40"/>
    </row>
    <row r="90" spans="2:39" ht="6" customHeight="1" x14ac:dyDescent="0.25">
      <c r="B90" s="38"/>
      <c r="AG90" s="40"/>
    </row>
    <row r="91" spans="2:39" ht="15" customHeight="1" x14ac:dyDescent="0.25">
      <c r="B91" s="38"/>
      <c r="C91" s="39" t="s">
        <v>857</v>
      </c>
      <c r="AG91" s="40"/>
    </row>
    <row r="92" spans="2:39" s="121" customFormat="1" ht="15" customHeight="1" x14ac:dyDescent="0.25">
      <c r="B92" s="122"/>
      <c r="C92" s="133"/>
      <c r="D92" s="134"/>
      <c r="E92" s="44" t="s">
        <v>660</v>
      </c>
      <c r="I92" s="133"/>
      <c r="J92" s="134"/>
      <c r="K92" s="44" t="s">
        <v>11</v>
      </c>
      <c r="O92" s="133"/>
      <c r="P92" s="134"/>
      <c r="Q92" s="44" t="s">
        <v>659</v>
      </c>
      <c r="AG92" s="123"/>
    </row>
    <row r="93" spans="2:39" s="121" customFormat="1" ht="6" customHeight="1" x14ac:dyDescent="0.25">
      <c r="B93" s="122"/>
      <c r="AG93" s="123"/>
    </row>
    <row r="94" spans="2:39" s="121" customFormat="1" ht="15" customHeight="1" x14ac:dyDescent="0.25">
      <c r="B94" s="122"/>
      <c r="C94" s="124" t="s">
        <v>858</v>
      </c>
      <c r="AB94" s="44"/>
      <c r="AG94" s="123"/>
    </row>
    <row r="95" spans="2:39" s="121" customFormat="1" ht="15" customHeight="1" x14ac:dyDescent="0.25">
      <c r="B95" s="122"/>
      <c r="C95" s="133"/>
      <c r="D95" s="134"/>
      <c r="E95" s="44" t="s">
        <v>661</v>
      </c>
      <c r="I95" s="133"/>
      <c r="J95" s="134"/>
      <c r="K95" s="44" t="s">
        <v>893</v>
      </c>
      <c r="O95" s="133"/>
      <c r="P95" s="134"/>
      <c r="Q95" s="44" t="s">
        <v>662</v>
      </c>
      <c r="U95" s="133"/>
      <c r="V95" s="134"/>
      <c r="W95" s="44" t="s">
        <v>12</v>
      </c>
      <c r="AA95" s="133"/>
      <c r="AB95" s="134"/>
      <c r="AC95" s="44" t="s">
        <v>663</v>
      </c>
      <c r="AF95" s="125"/>
      <c r="AG95" s="123"/>
    </row>
    <row r="96" spans="2:39" s="121" customFormat="1" ht="15" customHeight="1" x14ac:dyDescent="0.25">
      <c r="B96" s="122"/>
      <c r="C96" s="133"/>
      <c r="D96" s="134"/>
      <c r="E96" s="44" t="s">
        <v>19</v>
      </c>
      <c r="I96" s="133"/>
      <c r="J96" s="134"/>
      <c r="K96" s="44" t="s">
        <v>13</v>
      </c>
      <c r="O96" s="133"/>
      <c r="P96" s="134"/>
      <c r="Q96" s="44" t="s">
        <v>664</v>
      </c>
      <c r="U96" s="133"/>
      <c r="V96" s="134"/>
      <c r="W96" s="44" t="s">
        <v>14</v>
      </c>
      <c r="AA96" s="133"/>
      <c r="AB96" s="134"/>
      <c r="AC96" s="121" t="s">
        <v>665</v>
      </c>
      <c r="AF96" s="125"/>
      <c r="AG96" s="123"/>
    </row>
    <row r="97" spans="2:33" s="121" customFormat="1" ht="15" customHeight="1" x14ac:dyDescent="0.25">
      <c r="B97" s="122"/>
      <c r="C97" s="133"/>
      <c r="D97" s="134"/>
      <c r="E97" s="44" t="s">
        <v>15</v>
      </c>
      <c r="I97" s="133"/>
      <c r="J97" s="134"/>
      <c r="K97" s="44" t="s">
        <v>933</v>
      </c>
      <c r="O97" s="133"/>
      <c r="P97" s="134"/>
      <c r="Q97" s="121" t="s">
        <v>100</v>
      </c>
      <c r="S97" s="121" t="s">
        <v>934</v>
      </c>
      <c r="U97" s="126"/>
      <c r="V97" s="126"/>
      <c r="W97" s="126"/>
      <c r="X97" s="126"/>
      <c r="Y97" s="126"/>
      <c r="Z97" s="126"/>
      <c r="AA97" s="126"/>
      <c r="AB97" s="126"/>
      <c r="AC97" s="126"/>
      <c r="AD97" s="126"/>
      <c r="AE97" s="126"/>
      <c r="AF97" s="126"/>
      <c r="AG97" s="123"/>
    </row>
    <row r="98" spans="2:33" ht="6" customHeight="1" x14ac:dyDescent="0.25">
      <c r="B98" s="29"/>
      <c r="C98" s="30"/>
      <c r="D98" s="26"/>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1"/>
    </row>
    <row r="99" spans="2:33" s="11" customFormat="1" ht="15" customHeight="1" x14ac:dyDescent="0.2">
      <c r="B99" s="172" t="s">
        <v>197</v>
      </c>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4"/>
    </row>
    <row r="100" spans="2:33" ht="15" customHeight="1" x14ac:dyDescent="0.25">
      <c r="B100" s="38"/>
      <c r="C100" s="18" t="s">
        <v>859</v>
      </c>
      <c r="D100" s="72"/>
      <c r="E100" s="73"/>
      <c r="F100" s="74"/>
      <c r="G100" s="74"/>
      <c r="H100" s="74"/>
      <c r="J100" s="74"/>
      <c r="K100" s="74"/>
      <c r="R100" s="71"/>
      <c r="AG100" s="40"/>
    </row>
    <row r="101" spans="2:33" ht="15" customHeight="1" x14ac:dyDescent="0.25">
      <c r="B101" s="38"/>
      <c r="C101" s="217"/>
      <c r="D101" s="218"/>
      <c r="E101" s="73" t="s">
        <v>37</v>
      </c>
      <c r="F101" s="73"/>
      <c r="G101" s="73"/>
      <c r="H101" s="217"/>
      <c r="I101" s="218"/>
      <c r="J101" s="74" t="s">
        <v>55</v>
      </c>
      <c r="N101" s="217"/>
      <c r="O101" s="218"/>
      <c r="P101" s="74" t="s">
        <v>58</v>
      </c>
      <c r="U101" s="217"/>
      <c r="V101" s="218"/>
      <c r="W101" s="74" t="s">
        <v>12</v>
      </c>
      <c r="AB101" s="217"/>
      <c r="AC101" s="218"/>
      <c r="AD101" s="73" t="s">
        <v>56</v>
      </c>
      <c r="AG101" s="40"/>
    </row>
    <row r="102" spans="2:33" ht="15" customHeight="1" x14ac:dyDescent="0.25">
      <c r="B102" s="38"/>
      <c r="C102" s="217"/>
      <c r="D102" s="218"/>
      <c r="E102" s="74" t="s">
        <v>59</v>
      </c>
      <c r="H102" s="217"/>
      <c r="I102" s="218"/>
      <c r="J102" s="74" t="s">
        <v>54</v>
      </c>
      <c r="K102" s="74"/>
      <c r="L102" s="74"/>
      <c r="N102" s="217"/>
      <c r="O102" s="218"/>
      <c r="P102" s="74" t="s">
        <v>57</v>
      </c>
      <c r="R102" s="73"/>
      <c r="U102" s="217"/>
      <c r="V102" s="218"/>
      <c r="W102" s="74" t="s">
        <v>60</v>
      </c>
      <c r="AB102" s="217"/>
      <c r="AC102" s="218"/>
      <c r="AD102" s="10" t="s">
        <v>72</v>
      </c>
      <c r="AG102" s="40"/>
    </row>
    <row r="103" spans="2:33" ht="6" customHeight="1" x14ac:dyDescent="0.25">
      <c r="B103" s="38"/>
      <c r="C103" s="70"/>
      <c r="J103" s="74"/>
      <c r="K103" s="74"/>
      <c r="R103" s="71"/>
      <c r="AG103" s="40"/>
    </row>
    <row r="104" spans="2:33" ht="15" customHeight="1" x14ac:dyDescent="0.25">
      <c r="B104" s="38"/>
      <c r="C104" s="18" t="s">
        <v>750</v>
      </c>
      <c r="F104" s="130"/>
      <c r="G104" s="130"/>
      <c r="H104" s="130"/>
      <c r="I104" s="130"/>
      <c r="J104" s="130"/>
      <c r="K104" s="130"/>
      <c r="L104" s="130"/>
      <c r="N104" s="18" t="s">
        <v>751</v>
      </c>
      <c r="Q104" s="130"/>
      <c r="R104" s="130"/>
      <c r="S104" s="130"/>
      <c r="T104" s="130"/>
      <c r="U104" s="130"/>
      <c r="V104" s="130"/>
      <c r="X104" s="121" t="s">
        <v>572</v>
      </c>
      <c r="Z104" s="130"/>
      <c r="AA104" s="130"/>
      <c r="AB104" s="130"/>
      <c r="AC104" s="130"/>
      <c r="AD104" s="130"/>
      <c r="AE104" s="130"/>
      <c r="AF104" s="130"/>
      <c r="AG104" s="40"/>
    </row>
    <row r="105" spans="2:33" ht="6" customHeight="1" x14ac:dyDescent="0.25">
      <c r="B105" s="38"/>
      <c r="C105" s="70"/>
      <c r="J105" s="74"/>
      <c r="K105" s="74"/>
      <c r="R105" s="71"/>
      <c r="AG105" s="40"/>
    </row>
    <row r="106" spans="2:33" s="11" customFormat="1" ht="15" customHeight="1" x14ac:dyDescent="0.2">
      <c r="B106" s="172" t="s">
        <v>198</v>
      </c>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75"/>
      <c r="AB106" s="173" t="s">
        <v>679</v>
      </c>
      <c r="AC106" s="173"/>
      <c r="AD106" s="173"/>
      <c r="AE106" s="173"/>
      <c r="AF106" s="173"/>
      <c r="AG106" s="174"/>
    </row>
    <row r="107" spans="2:33" ht="15" customHeight="1" x14ac:dyDescent="0.25">
      <c r="B107" s="12"/>
      <c r="C107" s="13"/>
      <c r="D107" s="14"/>
      <c r="E107" s="14"/>
      <c r="F107" s="24"/>
      <c r="G107" s="24"/>
      <c r="H107" s="24"/>
      <c r="I107" s="24"/>
      <c r="J107" s="157" t="s">
        <v>189</v>
      </c>
      <c r="K107" s="157"/>
      <c r="L107" s="157"/>
      <c r="M107" s="157"/>
      <c r="N107" s="157"/>
      <c r="O107" s="77"/>
      <c r="P107" s="158" t="s">
        <v>190</v>
      </c>
      <c r="Q107" s="158"/>
      <c r="R107" s="158"/>
      <c r="S107" s="158"/>
      <c r="T107" s="158"/>
      <c r="U107" s="39"/>
      <c r="V107" s="158" t="s">
        <v>191</v>
      </c>
      <c r="W107" s="158"/>
      <c r="X107" s="158"/>
      <c r="Y107" s="158"/>
      <c r="Z107" s="158"/>
      <c r="AA107" s="13"/>
      <c r="AB107" s="157" t="s">
        <v>192</v>
      </c>
      <c r="AC107" s="157"/>
      <c r="AD107" s="157"/>
      <c r="AE107" s="157"/>
      <c r="AF107" s="157"/>
      <c r="AG107" s="16"/>
    </row>
    <row r="108" spans="2:33" ht="15" customHeight="1" x14ac:dyDescent="0.25">
      <c r="B108" s="12"/>
      <c r="C108" s="13" t="s">
        <v>752</v>
      </c>
      <c r="D108" s="13"/>
      <c r="E108" s="14"/>
      <c r="F108" s="24"/>
      <c r="G108" s="24"/>
      <c r="H108" s="24"/>
      <c r="I108" s="14"/>
      <c r="J108" s="214"/>
      <c r="K108" s="215"/>
      <c r="L108" s="215"/>
      <c r="M108" s="215"/>
      <c r="N108" s="216"/>
      <c r="O108" s="12"/>
      <c r="P108" s="214"/>
      <c r="Q108" s="215"/>
      <c r="R108" s="215"/>
      <c r="S108" s="215"/>
      <c r="T108" s="216"/>
      <c r="U108" s="12"/>
      <c r="V108" s="214"/>
      <c r="W108" s="215"/>
      <c r="X108" s="215"/>
      <c r="Y108" s="215"/>
      <c r="Z108" s="216"/>
      <c r="AA108" s="12"/>
      <c r="AB108" s="207"/>
      <c r="AC108" s="208"/>
      <c r="AD108" s="208"/>
      <c r="AE108" s="208"/>
      <c r="AF108" s="209"/>
      <c r="AG108" s="16"/>
    </row>
    <row r="109" spans="2:33" ht="15" customHeight="1" x14ac:dyDescent="0.25">
      <c r="B109" s="12"/>
      <c r="C109" s="13" t="s">
        <v>753</v>
      </c>
      <c r="D109" s="13"/>
      <c r="E109" s="14"/>
      <c r="F109" s="24"/>
      <c r="G109" s="24"/>
      <c r="H109" s="24"/>
      <c r="I109" s="14"/>
      <c r="J109" s="214"/>
      <c r="K109" s="215"/>
      <c r="L109" s="215"/>
      <c r="M109" s="215"/>
      <c r="N109" s="216"/>
      <c r="O109" s="12"/>
      <c r="P109" s="214"/>
      <c r="Q109" s="215"/>
      <c r="R109" s="215"/>
      <c r="S109" s="215"/>
      <c r="T109" s="216"/>
      <c r="U109" s="12"/>
      <c r="V109" s="214"/>
      <c r="W109" s="215"/>
      <c r="X109" s="215"/>
      <c r="Y109" s="215"/>
      <c r="Z109" s="216"/>
      <c r="AA109" s="12"/>
      <c r="AB109" s="207"/>
      <c r="AC109" s="208"/>
      <c r="AD109" s="208"/>
      <c r="AE109" s="208"/>
      <c r="AF109" s="209"/>
      <c r="AG109" s="16"/>
    </row>
    <row r="110" spans="2:33" ht="15" customHeight="1" x14ac:dyDescent="0.25">
      <c r="B110" s="12"/>
      <c r="C110" s="13" t="s">
        <v>754</v>
      </c>
      <c r="D110" s="13"/>
      <c r="E110" s="14"/>
      <c r="F110" s="24"/>
      <c r="G110" s="24"/>
      <c r="H110" s="24"/>
      <c r="I110" s="14"/>
      <c r="J110" s="214"/>
      <c r="K110" s="215"/>
      <c r="L110" s="215"/>
      <c r="M110" s="215"/>
      <c r="N110" s="216"/>
      <c r="O110" s="12"/>
      <c r="P110" s="214"/>
      <c r="Q110" s="215"/>
      <c r="R110" s="215"/>
      <c r="S110" s="215"/>
      <c r="T110" s="216"/>
      <c r="U110" s="12"/>
      <c r="V110" s="214"/>
      <c r="W110" s="215"/>
      <c r="X110" s="215"/>
      <c r="Y110" s="215"/>
      <c r="Z110" s="216"/>
      <c r="AA110" s="12"/>
      <c r="AB110" s="207"/>
      <c r="AC110" s="208"/>
      <c r="AD110" s="208"/>
      <c r="AE110" s="208"/>
      <c r="AF110" s="209"/>
      <c r="AG110" s="16"/>
    </row>
    <row r="111" spans="2:33" ht="15" customHeight="1" x14ac:dyDescent="0.25">
      <c r="B111" s="12"/>
      <c r="C111" s="13" t="s">
        <v>755</v>
      </c>
      <c r="D111" s="13"/>
      <c r="E111" s="14"/>
      <c r="F111" s="24"/>
      <c r="G111" s="24"/>
      <c r="H111" s="24"/>
      <c r="I111" s="78"/>
      <c r="J111" s="214"/>
      <c r="K111" s="215"/>
      <c r="L111" s="215"/>
      <c r="M111" s="215"/>
      <c r="N111" s="216"/>
      <c r="O111" s="12"/>
      <c r="P111" s="214"/>
      <c r="Q111" s="215"/>
      <c r="R111" s="215"/>
      <c r="S111" s="215"/>
      <c r="T111" s="216"/>
      <c r="U111" s="12"/>
      <c r="V111" s="214"/>
      <c r="W111" s="215"/>
      <c r="X111" s="215"/>
      <c r="Y111" s="215"/>
      <c r="Z111" s="216"/>
      <c r="AA111" s="12"/>
      <c r="AB111" s="207"/>
      <c r="AC111" s="208"/>
      <c r="AD111" s="208"/>
      <c r="AE111" s="208"/>
      <c r="AF111" s="209"/>
      <c r="AG111" s="16"/>
    </row>
    <row r="112" spans="2:33" ht="15" customHeight="1" x14ac:dyDescent="0.25">
      <c r="B112" s="12"/>
      <c r="C112" s="13" t="s">
        <v>756</v>
      </c>
      <c r="D112" s="13"/>
      <c r="E112" s="14"/>
      <c r="F112" s="24"/>
      <c r="G112" s="24"/>
      <c r="H112" s="24"/>
      <c r="I112" s="78"/>
      <c r="J112" s="214"/>
      <c r="K112" s="215"/>
      <c r="L112" s="215"/>
      <c r="M112" s="215"/>
      <c r="N112" s="216"/>
      <c r="O112" s="12"/>
      <c r="P112" s="214"/>
      <c r="Q112" s="215"/>
      <c r="R112" s="215"/>
      <c r="S112" s="215"/>
      <c r="T112" s="216"/>
      <c r="U112" s="12"/>
      <c r="V112" s="214"/>
      <c r="W112" s="215"/>
      <c r="X112" s="215"/>
      <c r="Y112" s="215"/>
      <c r="Z112" s="216"/>
      <c r="AA112" s="12"/>
      <c r="AB112" s="207"/>
      <c r="AC112" s="208"/>
      <c r="AD112" s="208"/>
      <c r="AE112" s="208"/>
      <c r="AF112" s="209"/>
      <c r="AG112" s="16"/>
    </row>
    <row r="113" spans="2:33" ht="15" customHeight="1" x14ac:dyDescent="0.25">
      <c r="B113" s="12"/>
      <c r="C113" s="13" t="s">
        <v>757</v>
      </c>
      <c r="D113" s="13"/>
      <c r="E113" s="14"/>
      <c r="F113" s="24"/>
      <c r="G113" s="24"/>
      <c r="H113" s="24"/>
      <c r="I113" s="78"/>
      <c r="J113" s="214"/>
      <c r="K113" s="215"/>
      <c r="L113" s="215"/>
      <c r="M113" s="215"/>
      <c r="N113" s="216"/>
      <c r="O113" s="12"/>
      <c r="P113" s="214"/>
      <c r="Q113" s="215"/>
      <c r="R113" s="215"/>
      <c r="S113" s="215"/>
      <c r="T113" s="216"/>
      <c r="U113" s="12"/>
      <c r="V113" s="214"/>
      <c r="W113" s="215"/>
      <c r="X113" s="215"/>
      <c r="Y113" s="215"/>
      <c r="Z113" s="216"/>
      <c r="AA113" s="12"/>
      <c r="AB113" s="207"/>
      <c r="AC113" s="208"/>
      <c r="AD113" s="208"/>
      <c r="AE113" s="208"/>
      <c r="AF113" s="209"/>
      <c r="AG113" s="16"/>
    </row>
    <row r="114" spans="2:33" ht="15" customHeight="1" x14ac:dyDescent="0.25">
      <c r="B114" s="12"/>
      <c r="C114" s="13" t="s">
        <v>758</v>
      </c>
      <c r="D114" s="13"/>
      <c r="E114" s="14"/>
      <c r="F114" s="24"/>
      <c r="G114" s="24"/>
      <c r="H114" s="24"/>
      <c r="I114" s="78"/>
      <c r="J114" s="214"/>
      <c r="K114" s="215"/>
      <c r="L114" s="215"/>
      <c r="M114" s="215"/>
      <c r="N114" s="216"/>
      <c r="O114" s="12"/>
      <c r="P114" s="214"/>
      <c r="Q114" s="215"/>
      <c r="R114" s="215"/>
      <c r="S114" s="215"/>
      <c r="T114" s="216"/>
      <c r="U114" s="12"/>
      <c r="V114" s="214"/>
      <c r="W114" s="215"/>
      <c r="X114" s="215"/>
      <c r="Y114" s="215"/>
      <c r="Z114" s="216"/>
      <c r="AA114" s="12"/>
      <c r="AB114" s="207"/>
      <c r="AC114" s="208"/>
      <c r="AD114" s="208"/>
      <c r="AE114" s="208"/>
      <c r="AF114" s="209"/>
      <c r="AG114" s="16"/>
    </row>
    <row r="115" spans="2:33" ht="15" customHeight="1" x14ac:dyDescent="0.25">
      <c r="B115" s="12"/>
      <c r="C115" s="39" t="s">
        <v>759</v>
      </c>
      <c r="J115" s="214"/>
      <c r="K115" s="215"/>
      <c r="L115" s="215"/>
      <c r="M115" s="215"/>
      <c r="N115" s="216"/>
      <c r="O115" s="12"/>
      <c r="P115" s="214"/>
      <c r="Q115" s="215"/>
      <c r="R115" s="215"/>
      <c r="S115" s="215"/>
      <c r="T115" s="216"/>
      <c r="U115" s="12"/>
      <c r="V115" s="214"/>
      <c r="W115" s="215"/>
      <c r="X115" s="215"/>
      <c r="Y115" s="215"/>
      <c r="Z115" s="216"/>
      <c r="AA115" s="12"/>
      <c r="AB115" s="207"/>
      <c r="AC115" s="208"/>
      <c r="AD115" s="208"/>
      <c r="AE115" s="208"/>
      <c r="AF115" s="209"/>
      <c r="AG115" s="16"/>
    </row>
    <row r="116" spans="2:33" ht="15" customHeight="1" x14ac:dyDescent="0.25">
      <c r="B116" s="12"/>
      <c r="C116" s="13" t="s">
        <v>760</v>
      </c>
      <c r="D116" s="13"/>
      <c r="E116" s="14"/>
      <c r="F116" s="24"/>
      <c r="G116" s="24"/>
      <c r="H116" s="24"/>
      <c r="I116" s="78"/>
      <c r="J116" s="214"/>
      <c r="K116" s="215"/>
      <c r="L116" s="215"/>
      <c r="M116" s="215"/>
      <c r="N116" s="216"/>
      <c r="O116" s="12"/>
      <c r="P116" s="214"/>
      <c r="Q116" s="215"/>
      <c r="R116" s="215"/>
      <c r="S116" s="215"/>
      <c r="T116" s="216"/>
      <c r="U116" s="12"/>
      <c r="V116" s="214"/>
      <c r="W116" s="215"/>
      <c r="X116" s="215"/>
      <c r="Y116" s="215"/>
      <c r="Z116" s="216"/>
      <c r="AA116" s="12"/>
      <c r="AB116" s="207"/>
      <c r="AC116" s="208"/>
      <c r="AD116" s="208"/>
      <c r="AE116" s="208"/>
      <c r="AF116" s="209"/>
      <c r="AG116" s="16"/>
    </row>
    <row r="117" spans="2:33" ht="15" customHeight="1" x14ac:dyDescent="0.25">
      <c r="B117" s="12"/>
      <c r="C117" s="13" t="s">
        <v>761</v>
      </c>
      <c r="D117" s="13"/>
      <c r="E117" s="14"/>
      <c r="F117" s="24"/>
      <c r="G117" s="24"/>
      <c r="H117" s="24"/>
      <c r="I117" s="78"/>
      <c r="J117" s="214"/>
      <c r="K117" s="215"/>
      <c r="L117" s="215"/>
      <c r="M117" s="215"/>
      <c r="N117" s="216"/>
      <c r="O117" s="12"/>
      <c r="P117" s="214"/>
      <c r="Q117" s="215"/>
      <c r="R117" s="215"/>
      <c r="S117" s="215"/>
      <c r="T117" s="216"/>
      <c r="U117" s="12"/>
      <c r="V117" s="214"/>
      <c r="W117" s="215"/>
      <c r="X117" s="215"/>
      <c r="Y117" s="215"/>
      <c r="Z117" s="216"/>
      <c r="AA117" s="12"/>
      <c r="AB117" s="207"/>
      <c r="AC117" s="208"/>
      <c r="AD117" s="208"/>
      <c r="AE117" s="208"/>
      <c r="AF117" s="209"/>
      <c r="AG117" s="16"/>
    </row>
    <row r="118" spans="2:33" ht="15" customHeight="1" x14ac:dyDescent="0.25">
      <c r="B118" s="12"/>
      <c r="C118" s="13" t="s">
        <v>762</v>
      </c>
      <c r="D118" s="13"/>
      <c r="E118" s="14"/>
      <c r="F118" s="24"/>
      <c r="G118" s="24"/>
      <c r="H118" s="24"/>
      <c r="I118" s="78"/>
      <c r="J118" s="214"/>
      <c r="K118" s="215"/>
      <c r="L118" s="215"/>
      <c r="M118" s="215"/>
      <c r="N118" s="216"/>
      <c r="O118" s="12"/>
      <c r="P118" s="214"/>
      <c r="Q118" s="215"/>
      <c r="R118" s="215"/>
      <c r="S118" s="215"/>
      <c r="T118" s="216"/>
      <c r="U118" s="12"/>
      <c r="V118" s="214"/>
      <c r="W118" s="215"/>
      <c r="X118" s="215"/>
      <c r="Y118" s="215"/>
      <c r="Z118" s="216"/>
      <c r="AA118" s="12"/>
      <c r="AB118" s="207"/>
      <c r="AC118" s="208"/>
      <c r="AD118" s="208"/>
      <c r="AE118" s="208"/>
      <c r="AF118" s="209"/>
      <c r="AG118" s="16"/>
    </row>
    <row r="119" spans="2:33" ht="15" customHeight="1" x14ac:dyDescent="0.25">
      <c r="B119" s="12"/>
      <c r="C119" s="13" t="s">
        <v>763</v>
      </c>
      <c r="D119" s="13"/>
      <c r="E119" s="14"/>
      <c r="F119" s="24"/>
      <c r="G119" s="24"/>
      <c r="H119" s="24"/>
      <c r="I119" s="78"/>
      <c r="J119" s="214"/>
      <c r="K119" s="215"/>
      <c r="L119" s="215"/>
      <c r="M119" s="215"/>
      <c r="N119" s="216"/>
      <c r="O119" s="12"/>
      <c r="P119" s="214"/>
      <c r="Q119" s="215"/>
      <c r="R119" s="215"/>
      <c r="S119" s="215"/>
      <c r="T119" s="216"/>
      <c r="U119" s="12"/>
      <c r="V119" s="214"/>
      <c r="W119" s="215"/>
      <c r="X119" s="215"/>
      <c r="Y119" s="215"/>
      <c r="Z119" s="216"/>
      <c r="AA119" s="12"/>
      <c r="AB119" s="207"/>
      <c r="AC119" s="208"/>
      <c r="AD119" s="208"/>
      <c r="AE119" s="208"/>
      <c r="AF119" s="209"/>
      <c r="AG119" s="16"/>
    </row>
    <row r="120" spans="2:33" ht="15" customHeight="1" x14ac:dyDescent="0.25">
      <c r="B120" s="12"/>
      <c r="C120" s="13" t="s">
        <v>764</v>
      </c>
      <c r="D120" s="13"/>
      <c r="E120" s="14"/>
      <c r="F120" s="24"/>
      <c r="G120" s="24"/>
      <c r="H120" s="24"/>
      <c r="I120" s="78"/>
      <c r="J120" s="214"/>
      <c r="K120" s="215"/>
      <c r="L120" s="215"/>
      <c r="M120" s="215"/>
      <c r="N120" s="216"/>
      <c r="O120" s="12"/>
      <c r="P120" s="214"/>
      <c r="Q120" s="215"/>
      <c r="R120" s="215"/>
      <c r="S120" s="215"/>
      <c r="T120" s="216"/>
      <c r="U120" s="12"/>
      <c r="V120" s="214"/>
      <c r="W120" s="215"/>
      <c r="X120" s="215"/>
      <c r="Y120" s="215"/>
      <c r="Z120" s="216"/>
      <c r="AA120" s="12"/>
      <c r="AB120" s="207"/>
      <c r="AC120" s="208"/>
      <c r="AD120" s="208"/>
      <c r="AE120" s="208"/>
      <c r="AF120" s="209"/>
      <c r="AG120" s="16"/>
    </row>
    <row r="121" spans="2:33" ht="15" customHeight="1" x14ac:dyDescent="0.25">
      <c r="B121" s="12"/>
      <c r="C121" s="13" t="s">
        <v>765</v>
      </c>
      <c r="D121" s="13"/>
      <c r="E121" s="14"/>
      <c r="F121" s="24"/>
      <c r="G121" s="24"/>
      <c r="H121" s="24"/>
      <c r="I121" s="78"/>
      <c r="J121" s="214"/>
      <c r="K121" s="215"/>
      <c r="L121" s="215"/>
      <c r="M121" s="215"/>
      <c r="N121" s="216"/>
      <c r="O121" s="12"/>
      <c r="P121" s="214"/>
      <c r="Q121" s="215"/>
      <c r="R121" s="215"/>
      <c r="S121" s="215"/>
      <c r="T121" s="216"/>
      <c r="U121" s="12"/>
      <c r="V121" s="214"/>
      <c r="W121" s="215"/>
      <c r="X121" s="215"/>
      <c r="Y121" s="215"/>
      <c r="Z121" s="216"/>
      <c r="AA121" s="12"/>
      <c r="AB121" s="207"/>
      <c r="AC121" s="208"/>
      <c r="AD121" s="208"/>
      <c r="AE121" s="208"/>
      <c r="AF121" s="209"/>
      <c r="AG121" s="16"/>
    </row>
    <row r="122" spans="2:33" ht="6" customHeight="1" x14ac:dyDescent="0.25">
      <c r="B122" s="12"/>
      <c r="C122" s="13"/>
      <c r="D122" s="14"/>
      <c r="E122" s="14"/>
      <c r="F122" s="24"/>
      <c r="G122" s="24"/>
      <c r="H122" s="24"/>
      <c r="I122" s="24"/>
      <c r="J122" s="24"/>
      <c r="K122" s="37"/>
      <c r="L122" s="37"/>
      <c r="M122" s="76"/>
      <c r="N122" s="37"/>
      <c r="O122" s="37"/>
      <c r="P122" s="13"/>
      <c r="Q122" s="13"/>
      <c r="R122" s="14"/>
      <c r="S122" s="39"/>
      <c r="T122" s="46"/>
      <c r="U122" s="46"/>
      <c r="V122" s="46"/>
      <c r="X122" s="13"/>
      <c r="Y122" s="14"/>
      <c r="Z122" s="14"/>
      <c r="AB122" s="46"/>
      <c r="AC122" s="46"/>
      <c r="AD122" s="77"/>
      <c r="AE122" s="77"/>
      <c r="AF122" s="77"/>
      <c r="AG122" s="16"/>
    </row>
    <row r="123" spans="2:33" s="11" customFormat="1" ht="15" customHeight="1" x14ac:dyDescent="0.2">
      <c r="B123" s="162" t="s">
        <v>654</v>
      </c>
      <c r="C123" s="162"/>
      <c r="D123" s="162"/>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row>
    <row r="124" spans="2:33" ht="15" customHeight="1" x14ac:dyDescent="0.25">
      <c r="B124" s="38"/>
      <c r="C124" s="70"/>
      <c r="J124" s="74"/>
      <c r="K124" s="74"/>
      <c r="L124" s="147" t="s">
        <v>183</v>
      </c>
      <c r="M124" s="147"/>
      <c r="N124" s="147" t="s">
        <v>184</v>
      </c>
      <c r="O124" s="147"/>
      <c r="P124" s="147" t="s">
        <v>185</v>
      </c>
      <c r="Q124" s="147"/>
      <c r="R124" s="147" t="s">
        <v>186</v>
      </c>
      <c r="S124" s="147"/>
      <c r="T124" s="147" t="s">
        <v>187</v>
      </c>
      <c r="U124" s="147"/>
      <c r="V124" s="147" t="s">
        <v>188</v>
      </c>
      <c r="W124" s="147"/>
      <c r="X124" s="147" t="s">
        <v>189</v>
      </c>
      <c r="Y124" s="147"/>
      <c r="Z124" s="147" t="s">
        <v>190</v>
      </c>
      <c r="AA124" s="147"/>
      <c r="AB124" s="147" t="s">
        <v>191</v>
      </c>
      <c r="AC124" s="147"/>
      <c r="AD124" s="147" t="s">
        <v>192</v>
      </c>
      <c r="AE124" s="147"/>
      <c r="AG124" s="40"/>
    </row>
    <row r="125" spans="2:33" ht="15" customHeight="1" x14ac:dyDescent="0.25">
      <c r="B125" s="38"/>
      <c r="C125" s="69" t="s">
        <v>766</v>
      </c>
      <c r="D125" s="68"/>
      <c r="E125" s="44"/>
      <c r="F125" s="44"/>
      <c r="G125" s="44"/>
      <c r="H125" s="44"/>
      <c r="K125" s="40"/>
      <c r="L125" s="219"/>
      <c r="M125" s="219"/>
      <c r="N125" s="219"/>
      <c r="O125" s="219"/>
      <c r="P125" s="219"/>
      <c r="Q125" s="219"/>
      <c r="R125" s="219"/>
      <c r="S125" s="219"/>
      <c r="T125" s="220"/>
      <c r="U125" s="220"/>
      <c r="V125" s="220"/>
      <c r="W125" s="220"/>
      <c r="X125" s="221"/>
      <c r="Y125" s="221"/>
      <c r="Z125" s="221"/>
      <c r="AA125" s="221"/>
      <c r="AB125" s="221"/>
      <c r="AC125" s="221"/>
      <c r="AD125" s="229"/>
      <c r="AE125" s="229"/>
      <c r="AG125" s="40"/>
    </row>
    <row r="126" spans="2:33" ht="15" customHeight="1" x14ac:dyDescent="0.25">
      <c r="B126" s="38"/>
      <c r="C126" s="18" t="s">
        <v>767</v>
      </c>
      <c r="D126" s="68"/>
      <c r="E126" s="44"/>
      <c r="F126" s="44"/>
      <c r="G126" s="44"/>
      <c r="H126" s="44"/>
      <c r="K126" s="40"/>
      <c r="L126" s="219"/>
      <c r="M126" s="219"/>
      <c r="N126" s="219"/>
      <c r="O126" s="219"/>
      <c r="P126" s="219"/>
      <c r="Q126" s="219"/>
      <c r="R126" s="219"/>
      <c r="S126" s="219"/>
      <c r="T126" s="220"/>
      <c r="U126" s="220"/>
      <c r="V126" s="220"/>
      <c r="W126" s="220"/>
      <c r="X126" s="221"/>
      <c r="Y126" s="221"/>
      <c r="Z126" s="221"/>
      <c r="AA126" s="221"/>
      <c r="AB126" s="221"/>
      <c r="AC126" s="221"/>
      <c r="AD126" s="229"/>
      <c r="AE126" s="229"/>
      <c r="AG126" s="40"/>
    </row>
    <row r="127" spans="2:33" ht="15" customHeight="1" x14ac:dyDescent="0.25">
      <c r="B127" s="38"/>
      <c r="C127" s="18" t="s">
        <v>768</v>
      </c>
      <c r="D127" s="68"/>
      <c r="E127" s="44"/>
      <c r="F127" s="44"/>
      <c r="G127" s="44"/>
      <c r="H127" s="44"/>
      <c r="K127" s="40"/>
      <c r="L127" s="219"/>
      <c r="M127" s="219"/>
      <c r="N127" s="219"/>
      <c r="O127" s="219"/>
      <c r="P127" s="219"/>
      <c r="Q127" s="219"/>
      <c r="R127" s="219"/>
      <c r="S127" s="219"/>
      <c r="T127" s="220"/>
      <c r="U127" s="220"/>
      <c r="V127" s="220"/>
      <c r="W127" s="220"/>
      <c r="X127" s="221"/>
      <c r="Y127" s="221"/>
      <c r="Z127" s="221"/>
      <c r="AA127" s="221"/>
      <c r="AB127" s="221"/>
      <c r="AC127" s="221"/>
      <c r="AD127" s="229"/>
      <c r="AE127" s="229"/>
      <c r="AG127" s="40"/>
    </row>
    <row r="128" spans="2:33" ht="15" customHeight="1" x14ac:dyDescent="0.25">
      <c r="B128" s="38"/>
      <c r="C128" s="39" t="s">
        <v>769</v>
      </c>
      <c r="D128" s="68"/>
      <c r="E128" s="44"/>
      <c r="F128" s="44"/>
      <c r="G128" s="44"/>
      <c r="H128" s="44"/>
      <c r="K128" s="40"/>
      <c r="L128" s="222"/>
      <c r="M128" s="222"/>
      <c r="N128" s="222"/>
      <c r="O128" s="222"/>
      <c r="P128" s="222"/>
      <c r="Q128" s="222"/>
      <c r="R128" s="222"/>
      <c r="S128" s="222"/>
      <c r="T128" s="223" t="s">
        <v>179</v>
      </c>
      <c r="U128" s="223"/>
      <c r="V128" s="223" t="s">
        <v>179</v>
      </c>
      <c r="W128" s="223"/>
      <c r="X128" s="228" t="s">
        <v>179</v>
      </c>
      <c r="Y128" s="228"/>
      <c r="Z128" s="228" t="s">
        <v>179</v>
      </c>
      <c r="AA128" s="228"/>
      <c r="AB128" s="228" t="s">
        <v>179</v>
      </c>
      <c r="AC128" s="228"/>
      <c r="AD128" s="227"/>
      <c r="AE128" s="227"/>
      <c r="AG128" s="40"/>
    </row>
    <row r="129" spans="2:33" ht="15" customHeight="1" x14ac:dyDescent="0.25">
      <c r="B129" s="38"/>
      <c r="C129" s="68" t="s">
        <v>770</v>
      </c>
      <c r="D129" s="68"/>
      <c r="E129" s="44"/>
      <c r="F129" s="44"/>
      <c r="G129" s="44"/>
      <c r="H129" s="44"/>
      <c r="K129" s="40"/>
      <c r="L129" s="222"/>
      <c r="M129" s="222"/>
      <c r="N129" s="222"/>
      <c r="O129" s="222"/>
      <c r="P129" s="222"/>
      <c r="Q129" s="222"/>
      <c r="R129" s="222"/>
      <c r="S129" s="222"/>
      <c r="T129" s="223" t="s">
        <v>179</v>
      </c>
      <c r="U129" s="223"/>
      <c r="V129" s="223" t="s">
        <v>179</v>
      </c>
      <c r="W129" s="223"/>
      <c r="X129" s="228" t="s">
        <v>179</v>
      </c>
      <c r="Y129" s="228"/>
      <c r="Z129" s="228" t="s">
        <v>179</v>
      </c>
      <c r="AA129" s="228"/>
      <c r="AB129" s="228" t="s">
        <v>179</v>
      </c>
      <c r="AC129" s="228"/>
      <c r="AD129" s="227"/>
      <c r="AE129" s="227"/>
      <c r="AG129" s="40"/>
    </row>
    <row r="130" spans="2:33" ht="6" customHeight="1" x14ac:dyDescent="0.25">
      <c r="B130" s="29"/>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1"/>
    </row>
    <row r="131" spans="2:33" ht="24" customHeight="1" x14ac:dyDescent="0.25">
      <c r="B131" s="135" t="s">
        <v>540</v>
      </c>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7"/>
    </row>
    <row r="132" spans="2:33" ht="6" customHeight="1" x14ac:dyDescent="0.25"/>
    <row r="133" spans="2:33" ht="8.1" customHeight="1" x14ac:dyDescent="0.25"/>
    <row r="134" spans="2:33" ht="15" customHeight="1" x14ac:dyDescent="0.25">
      <c r="B134" s="146"/>
      <c r="C134" s="147"/>
      <c r="D134" s="147"/>
      <c r="E134" s="147"/>
      <c r="F134" s="147"/>
      <c r="G134" s="147"/>
      <c r="H134" s="147"/>
      <c r="I134" s="148"/>
      <c r="J134" s="163" t="s">
        <v>74</v>
      </c>
      <c r="K134" s="164"/>
      <c r="L134" s="164"/>
      <c r="M134" s="164"/>
      <c r="N134" s="164"/>
      <c r="O134" s="164"/>
      <c r="P134" s="164"/>
      <c r="Q134" s="164"/>
      <c r="R134" s="164"/>
      <c r="S134" s="164"/>
      <c r="T134" s="164"/>
      <c r="U134" s="164"/>
      <c r="V134" s="164"/>
      <c r="W134" s="164"/>
      <c r="X134" s="165"/>
      <c r="Y134" s="143" t="s">
        <v>113</v>
      </c>
      <c r="Z134" s="144"/>
      <c r="AA134" s="144"/>
      <c r="AB134" s="144"/>
      <c r="AC134" s="144"/>
      <c r="AD134" s="138" t="str">
        <f>$AD$2</f>
        <v>CR-FT-46</v>
      </c>
      <c r="AE134" s="138"/>
      <c r="AF134" s="138"/>
      <c r="AG134" s="139"/>
    </row>
    <row r="135" spans="2:33" ht="15" customHeight="1" x14ac:dyDescent="0.25">
      <c r="B135" s="149"/>
      <c r="C135" s="150"/>
      <c r="D135" s="150"/>
      <c r="E135" s="150"/>
      <c r="F135" s="150"/>
      <c r="G135" s="150"/>
      <c r="H135" s="150"/>
      <c r="I135" s="151"/>
      <c r="J135" s="166"/>
      <c r="K135" s="167"/>
      <c r="L135" s="167"/>
      <c r="M135" s="167"/>
      <c r="N135" s="167"/>
      <c r="O135" s="167"/>
      <c r="P135" s="167"/>
      <c r="Q135" s="167"/>
      <c r="R135" s="167"/>
      <c r="S135" s="167"/>
      <c r="T135" s="167"/>
      <c r="U135" s="167"/>
      <c r="V135" s="167"/>
      <c r="W135" s="167"/>
      <c r="X135" s="168"/>
      <c r="Y135" s="140" t="s">
        <v>114</v>
      </c>
      <c r="Z135" s="138"/>
      <c r="AA135" s="138"/>
      <c r="AB135" s="138"/>
      <c r="AC135" s="138"/>
      <c r="AD135" s="141" t="str">
        <f>$AD$3</f>
        <v>01</v>
      </c>
      <c r="AE135" s="141"/>
      <c r="AF135" s="141"/>
      <c r="AG135" s="142"/>
    </row>
    <row r="136" spans="2:33" ht="15" customHeight="1" x14ac:dyDescent="0.25">
      <c r="B136" s="149"/>
      <c r="C136" s="150"/>
      <c r="D136" s="150"/>
      <c r="E136" s="150"/>
      <c r="F136" s="150"/>
      <c r="G136" s="150"/>
      <c r="H136" s="150"/>
      <c r="I136" s="151"/>
      <c r="J136" s="166"/>
      <c r="K136" s="167"/>
      <c r="L136" s="167"/>
      <c r="M136" s="167"/>
      <c r="N136" s="167"/>
      <c r="O136" s="167"/>
      <c r="P136" s="167"/>
      <c r="Q136" s="167"/>
      <c r="R136" s="167"/>
      <c r="S136" s="167"/>
      <c r="T136" s="167"/>
      <c r="U136" s="167"/>
      <c r="V136" s="167"/>
      <c r="W136" s="167"/>
      <c r="X136" s="168"/>
      <c r="Y136" s="143" t="s">
        <v>111</v>
      </c>
      <c r="Z136" s="144"/>
      <c r="AA136" s="144"/>
      <c r="AB136" s="144"/>
      <c r="AC136" s="144"/>
      <c r="AD136" s="144" t="s">
        <v>117</v>
      </c>
      <c r="AE136" s="144"/>
      <c r="AF136" s="144"/>
      <c r="AG136" s="145"/>
    </row>
    <row r="137" spans="2:33" ht="15" customHeight="1" x14ac:dyDescent="0.25">
      <c r="B137" s="152"/>
      <c r="C137" s="153"/>
      <c r="D137" s="153"/>
      <c r="E137" s="153"/>
      <c r="F137" s="153"/>
      <c r="G137" s="153"/>
      <c r="H137" s="153"/>
      <c r="I137" s="154"/>
      <c r="J137" s="169"/>
      <c r="K137" s="170"/>
      <c r="L137" s="170"/>
      <c r="M137" s="170"/>
      <c r="N137" s="170"/>
      <c r="O137" s="170"/>
      <c r="P137" s="170"/>
      <c r="Q137" s="170"/>
      <c r="R137" s="170"/>
      <c r="S137" s="170"/>
      <c r="T137" s="170"/>
      <c r="U137" s="170"/>
      <c r="V137" s="170"/>
      <c r="W137" s="170"/>
      <c r="X137" s="171"/>
      <c r="Y137" s="140" t="s">
        <v>120</v>
      </c>
      <c r="Z137" s="138"/>
      <c r="AA137" s="138"/>
      <c r="AB137" s="138"/>
      <c r="AC137" s="138"/>
      <c r="AD137" s="156">
        <f>$AD$5</f>
        <v>45531</v>
      </c>
      <c r="AE137" s="138"/>
      <c r="AF137" s="138"/>
      <c r="AG137" s="139"/>
    </row>
    <row r="138" spans="2:33" s="11" customFormat="1" ht="15" customHeight="1" x14ac:dyDescent="0.2">
      <c r="B138" s="162" t="s">
        <v>655</v>
      </c>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c r="AF138" s="162"/>
      <c r="AG138" s="162"/>
    </row>
    <row r="139" spans="2:33" ht="15" customHeight="1" x14ac:dyDescent="0.25">
      <c r="B139" s="12"/>
      <c r="C139" s="13"/>
      <c r="D139" s="14"/>
      <c r="E139" s="14"/>
      <c r="F139" s="24"/>
      <c r="G139" s="24"/>
      <c r="H139" s="24"/>
      <c r="I139" s="24"/>
      <c r="J139" s="24"/>
      <c r="K139" s="37"/>
      <c r="L139" s="37"/>
      <c r="M139" s="158" t="s">
        <v>180</v>
      </c>
      <c r="N139" s="158"/>
      <c r="O139" s="158"/>
      <c r="P139" s="158"/>
      <c r="Q139" s="158"/>
      <c r="R139" s="158"/>
      <c r="S139" s="13"/>
      <c r="T139" s="158" t="s">
        <v>181</v>
      </c>
      <c r="U139" s="158"/>
      <c r="V139" s="158"/>
      <c r="W139" s="158"/>
      <c r="X139" s="158"/>
      <c r="Y139" s="158"/>
      <c r="Z139" s="13"/>
      <c r="AA139" s="158" t="s">
        <v>182</v>
      </c>
      <c r="AB139" s="158"/>
      <c r="AC139" s="158"/>
      <c r="AD139" s="158"/>
      <c r="AE139" s="158"/>
      <c r="AF139" s="158"/>
      <c r="AG139" s="16"/>
    </row>
    <row r="140" spans="2:33" ht="15" customHeight="1" x14ac:dyDescent="0.25">
      <c r="B140" s="21"/>
      <c r="C140" s="13" t="s">
        <v>771</v>
      </c>
      <c r="D140" s="13"/>
      <c r="E140" s="14"/>
      <c r="F140" s="14"/>
      <c r="G140" s="14"/>
      <c r="H140" s="79"/>
      <c r="I140" s="79"/>
      <c r="J140" s="94"/>
      <c r="K140" s="94"/>
      <c r="L140" s="43"/>
      <c r="M140" s="131"/>
      <c r="N140" s="239"/>
      <c r="O140" s="239"/>
      <c r="P140" s="239"/>
      <c r="Q140" s="239"/>
      <c r="R140" s="132"/>
      <c r="T140" s="131"/>
      <c r="U140" s="239"/>
      <c r="V140" s="239"/>
      <c r="W140" s="239"/>
      <c r="X140" s="239"/>
      <c r="Y140" s="132"/>
      <c r="AA140" s="131"/>
      <c r="AB140" s="239"/>
      <c r="AC140" s="239"/>
      <c r="AD140" s="239"/>
      <c r="AE140" s="239"/>
      <c r="AF140" s="132"/>
      <c r="AG140" s="16"/>
    </row>
    <row r="141" spans="2:33" ht="15" customHeight="1" x14ac:dyDescent="0.25">
      <c r="B141" s="21"/>
      <c r="C141" s="13" t="s">
        <v>772</v>
      </c>
      <c r="D141" s="13"/>
      <c r="E141" s="14"/>
      <c r="F141" s="14"/>
      <c r="G141" s="14"/>
      <c r="H141" s="80"/>
      <c r="I141" s="80"/>
      <c r="J141" s="80"/>
      <c r="K141" s="80"/>
      <c r="L141" s="43"/>
      <c r="M141" s="233"/>
      <c r="N141" s="234"/>
      <c r="O141" s="234"/>
      <c r="P141" s="234"/>
      <c r="Q141" s="234"/>
      <c r="R141" s="235"/>
      <c r="T141" s="233"/>
      <c r="U141" s="234"/>
      <c r="V141" s="234"/>
      <c r="W141" s="234"/>
      <c r="X141" s="234"/>
      <c r="Y141" s="235"/>
      <c r="AA141" s="233"/>
      <c r="AB141" s="234"/>
      <c r="AC141" s="234"/>
      <c r="AD141" s="234"/>
      <c r="AE141" s="234"/>
      <c r="AF141" s="235"/>
      <c r="AG141" s="16"/>
    </row>
    <row r="142" spans="2:33" ht="15" customHeight="1" x14ac:dyDescent="0.25">
      <c r="B142" s="21"/>
      <c r="C142" s="13" t="s">
        <v>773</v>
      </c>
      <c r="D142" s="13"/>
      <c r="E142" s="14"/>
      <c r="F142" s="14"/>
      <c r="G142" s="14"/>
      <c r="H142" s="80"/>
      <c r="I142" s="80"/>
      <c r="J142" s="80"/>
      <c r="K142" s="80"/>
      <c r="L142" s="43"/>
      <c r="M142" s="236"/>
      <c r="N142" s="237"/>
      <c r="O142" s="237"/>
      <c r="P142" s="237"/>
      <c r="Q142" s="237"/>
      <c r="R142" s="238"/>
      <c r="T142" s="236"/>
      <c r="U142" s="237"/>
      <c r="V142" s="237"/>
      <c r="W142" s="237"/>
      <c r="X142" s="237"/>
      <c r="Y142" s="238"/>
      <c r="AA142" s="236"/>
      <c r="AB142" s="237"/>
      <c r="AC142" s="237"/>
      <c r="AD142" s="237"/>
      <c r="AE142" s="237"/>
      <c r="AF142" s="238"/>
      <c r="AG142" s="16"/>
    </row>
    <row r="143" spans="2:33" ht="6" customHeight="1" x14ac:dyDescent="0.25">
      <c r="B143" s="38"/>
      <c r="C143" s="81"/>
      <c r="D143" s="39"/>
      <c r="E143" s="39"/>
      <c r="F143" s="39"/>
      <c r="G143" s="39"/>
      <c r="H143" s="37"/>
      <c r="I143" s="37"/>
      <c r="J143" s="37"/>
      <c r="K143" s="37"/>
      <c r="L143" s="37"/>
      <c r="M143" s="37"/>
      <c r="N143" s="37"/>
      <c r="O143" s="37"/>
      <c r="P143" s="39"/>
      <c r="Q143" s="39"/>
      <c r="R143" s="39"/>
      <c r="S143" s="39"/>
      <c r="T143" s="39"/>
      <c r="U143" s="39"/>
      <c r="V143" s="39"/>
      <c r="W143" s="39"/>
      <c r="X143" s="39"/>
      <c r="Y143" s="39"/>
      <c r="Z143" s="39"/>
      <c r="AA143" s="81"/>
      <c r="AB143" s="39"/>
      <c r="AC143" s="39"/>
      <c r="AD143" s="39"/>
      <c r="AE143" s="39"/>
      <c r="AF143" s="39"/>
      <c r="AG143" s="82"/>
    </row>
    <row r="144" spans="2:33" ht="15" customHeight="1" x14ac:dyDescent="0.25">
      <c r="B144" s="202" t="s">
        <v>656</v>
      </c>
      <c r="C144" s="202"/>
      <c r="D144" s="202"/>
      <c r="E144" s="202"/>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row>
    <row r="145" spans="2:33" ht="15" customHeight="1" x14ac:dyDescent="0.25">
      <c r="B145" s="38"/>
      <c r="C145" s="39" t="s">
        <v>774</v>
      </c>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155"/>
      <c r="AE145" s="155"/>
      <c r="AF145" s="155"/>
      <c r="AG145" s="40"/>
    </row>
    <row r="146" spans="2:33" ht="15" customHeight="1" x14ac:dyDescent="0.25">
      <c r="B146" s="38"/>
      <c r="C146" s="39" t="s">
        <v>775</v>
      </c>
      <c r="J146" s="155"/>
      <c r="K146" s="155"/>
      <c r="L146" s="155"/>
      <c r="M146" s="155"/>
      <c r="N146" s="155"/>
      <c r="O146" s="155"/>
      <c r="P146" s="155"/>
      <c r="Q146" s="155"/>
      <c r="R146" s="155"/>
      <c r="S146" s="155"/>
      <c r="T146" s="155"/>
      <c r="U146" s="155"/>
      <c r="V146" s="155"/>
      <c r="W146" s="155"/>
      <c r="X146" s="155"/>
      <c r="Y146" s="155"/>
      <c r="Z146" s="155"/>
      <c r="AA146" s="155"/>
      <c r="AB146" s="155"/>
      <c r="AC146" s="155"/>
      <c r="AD146" s="155"/>
      <c r="AE146" s="155"/>
      <c r="AF146" s="155"/>
      <c r="AG146" s="40"/>
    </row>
    <row r="147" spans="2:33" ht="15" customHeight="1" x14ac:dyDescent="0.25">
      <c r="B147" s="38"/>
      <c r="C147" s="39" t="s">
        <v>776</v>
      </c>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40"/>
    </row>
    <row r="148" spans="2:33" ht="6" customHeight="1" x14ac:dyDescent="0.25">
      <c r="B148" s="29"/>
      <c r="C148" s="84"/>
      <c r="D148" s="45"/>
      <c r="E148" s="45"/>
      <c r="F148" s="45"/>
      <c r="G148" s="45"/>
      <c r="H148" s="85"/>
      <c r="I148" s="85"/>
      <c r="J148" s="85"/>
      <c r="K148" s="85"/>
      <c r="L148" s="85"/>
      <c r="M148" s="85"/>
      <c r="N148" s="85"/>
      <c r="O148" s="85"/>
      <c r="P148" s="45"/>
      <c r="Q148" s="45"/>
      <c r="R148" s="45"/>
      <c r="S148" s="45"/>
      <c r="T148" s="45"/>
      <c r="U148" s="45"/>
      <c r="V148" s="45"/>
      <c r="W148" s="45"/>
      <c r="X148" s="45"/>
      <c r="Y148" s="45"/>
      <c r="Z148" s="45"/>
      <c r="AA148" s="84"/>
      <c r="AB148" s="45"/>
      <c r="AC148" s="45"/>
      <c r="AD148" s="45"/>
      <c r="AE148" s="45"/>
      <c r="AF148" s="45"/>
      <c r="AG148" s="86"/>
    </row>
    <row r="149" spans="2:33" s="11" customFormat="1" ht="15" customHeight="1" x14ac:dyDescent="0.2">
      <c r="B149" s="202" t="s">
        <v>657</v>
      </c>
      <c r="C149" s="202"/>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c r="AB149" s="202"/>
      <c r="AC149" s="202"/>
      <c r="AD149" s="202"/>
      <c r="AE149" s="202"/>
      <c r="AF149" s="202"/>
      <c r="AG149" s="202"/>
    </row>
    <row r="150" spans="2:33" ht="6" customHeight="1" x14ac:dyDescent="0.25">
      <c r="B150" s="87"/>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88"/>
    </row>
    <row r="151" spans="2:33" ht="15" customHeight="1" x14ac:dyDescent="0.25">
      <c r="B151" s="38"/>
      <c r="C151" s="39" t="s">
        <v>860</v>
      </c>
      <c r="O151" s="175" t="s">
        <v>607</v>
      </c>
      <c r="P151" s="175"/>
      <c r="Q151" s="175" t="s">
        <v>608</v>
      </c>
      <c r="R151" s="175"/>
      <c r="S151" s="175" t="s">
        <v>609</v>
      </c>
      <c r="T151" s="175"/>
      <c r="W151" s="10" t="s">
        <v>610</v>
      </c>
      <c r="Y151" s="10" t="s">
        <v>613</v>
      </c>
      <c r="AG151" s="40"/>
    </row>
    <row r="152" spans="2:33" ht="15" customHeight="1" x14ac:dyDescent="0.25">
      <c r="B152" s="38"/>
      <c r="C152" s="10" t="s">
        <v>600</v>
      </c>
      <c r="O152" s="203"/>
      <c r="P152" s="204"/>
      <c r="Q152" s="203"/>
      <c r="R152" s="204"/>
      <c r="S152" s="203"/>
      <c r="T152" s="204"/>
      <c r="W152" s="10" t="s">
        <v>612</v>
      </c>
      <c r="Y152" s="10" t="s">
        <v>614</v>
      </c>
      <c r="AG152" s="40"/>
    </row>
    <row r="153" spans="2:33" ht="15" customHeight="1" x14ac:dyDescent="0.25">
      <c r="B153" s="38"/>
      <c r="C153" s="10" t="s">
        <v>601</v>
      </c>
      <c r="O153" s="203"/>
      <c r="P153" s="204"/>
      <c r="Q153" s="203"/>
      <c r="R153" s="204"/>
      <c r="S153" s="203"/>
      <c r="T153" s="204"/>
      <c r="W153" s="10" t="s">
        <v>611</v>
      </c>
      <c r="Y153" s="10" t="s">
        <v>615</v>
      </c>
      <c r="AG153" s="40"/>
    </row>
    <row r="154" spans="2:33" ht="15" customHeight="1" x14ac:dyDescent="0.25">
      <c r="B154" s="38"/>
      <c r="C154" s="10" t="s">
        <v>602</v>
      </c>
      <c r="O154" s="203"/>
      <c r="P154" s="204"/>
      <c r="Q154" s="203"/>
      <c r="R154" s="204"/>
      <c r="S154" s="203"/>
      <c r="T154" s="204"/>
      <c r="AG154" s="40"/>
    </row>
    <row r="155" spans="2:33" ht="15" customHeight="1" x14ac:dyDescent="0.25">
      <c r="B155" s="38"/>
      <c r="C155" s="10" t="s">
        <v>603</v>
      </c>
      <c r="O155" s="203"/>
      <c r="P155" s="204"/>
      <c r="Q155" s="203"/>
      <c r="R155" s="204"/>
      <c r="S155" s="203"/>
      <c r="T155" s="204"/>
      <c r="W155" s="39" t="s">
        <v>646</v>
      </c>
      <c r="AG155" s="40"/>
    </row>
    <row r="156" spans="2:33" ht="15" customHeight="1" x14ac:dyDescent="0.25">
      <c r="B156" s="38"/>
      <c r="C156" s="10" t="s">
        <v>604</v>
      </c>
      <c r="O156" s="203"/>
      <c r="P156" s="204"/>
      <c r="Q156" s="203"/>
      <c r="R156" s="204"/>
      <c r="S156" s="203"/>
      <c r="T156" s="204"/>
      <c r="W156" s="205"/>
      <c r="X156" s="205"/>
      <c r="Y156" s="205"/>
      <c r="Z156" s="205"/>
      <c r="AA156" s="205"/>
      <c r="AB156" s="205"/>
      <c r="AC156" s="205"/>
      <c r="AD156" s="205"/>
      <c r="AE156" s="205"/>
      <c r="AF156" s="205"/>
      <c r="AG156" s="40"/>
    </row>
    <row r="157" spans="2:33" ht="15" customHeight="1" x14ac:dyDescent="0.25">
      <c r="B157" s="38"/>
      <c r="C157" s="10" t="s">
        <v>605</v>
      </c>
      <c r="O157" s="203"/>
      <c r="P157" s="204"/>
      <c r="Q157" s="203"/>
      <c r="R157" s="204"/>
      <c r="S157" s="203"/>
      <c r="T157" s="204"/>
      <c r="W157" s="206"/>
      <c r="X157" s="206"/>
      <c r="Y157" s="206"/>
      <c r="Z157" s="206"/>
      <c r="AA157" s="206"/>
      <c r="AB157" s="206"/>
      <c r="AC157" s="206"/>
      <c r="AD157" s="206"/>
      <c r="AE157" s="206"/>
      <c r="AF157" s="206"/>
      <c r="AG157" s="40"/>
    </row>
    <row r="158" spans="2:33" ht="15" customHeight="1" x14ac:dyDescent="0.25">
      <c r="B158" s="38"/>
      <c r="C158" s="10" t="s">
        <v>606</v>
      </c>
      <c r="O158" s="203"/>
      <c r="P158" s="204"/>
      <c r="Q158" s="203"/>
      <c r="R158" s="204"/>
      <c r="S158" s="203"/>
      <c r="T158" s="204"/>
      <c r="W158" s="206"/>
      <c r="X158" s="206"/>
      <c r="Y158" s="206"/>
      <c r="Z158" s="206"/>
      <c r="AA158" s="206"/>
      <c r="AB158" s="206"/>
      <c r="AC158" s="206"/>
      <c r="AD158" s="206"/>
      <c r="AE158" s="206"/>
      <c r="AF158" s="206"/>
      <c r="AG158" s="40"/>
    </row>
    <row r="159" spans="2:33" ht="6" customHeight="1" x14ac:dyDescent="0.25">
      <c r="B159" s="29"/>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1"/>
    </row>
    <row r="160" spans="2:33" s="11" customFormat="1" ht="15" customHeight="1" x14ac:dyDescent="0.2">
      <c r="B160" s="230" t="s">
        <v>680</v>
      </c>
      <c r="C160" s="231"/>
      <c r="D160" s="231"/>
      <c r="E160" s="231"/>
      <c r="F160" s="231"/>
      <c r="G160" s="231"/>
      <c r="H160" s="231"/>
      <c r="I160" s="231"/>
      <c r="J160" s="231"/>
      <c r="K160" s="231"/>
      <c r="L160" s="231"/>
      <c r="M160" s="231"/>
      <c r="N160" s="231"/>
      <c r="O160" s="231"/>
      <c r="P160" s="231"/>
      <c r="Q160" s="232"/>
      <c r="R160" s="230" t="s">
        <v>658</v>
      </c>
      <c r="S160" s="231"/>
      <c r="T160" s="231"/>
      <c r="U160" s="231"/>
      <c r="V160" s="231"/>
      <c r="W160" s="231"/>
      <c r="X160" s="231"/>
      <c r="Y160" s="231"/>
      <c r="Z160" s="231"/>
      <c r="AA160" s="231"/>
      <c r="AB160" s="231"/>
      <c r="AC160" s="231"/>
      <c r="AD160" s="231"/>
      <c r="AE160" s="231"/>
      <c r="AF160" s="231"/>
      <c r="AG160" s="232"/>
    </row>
    <row r="161" spans="2:33" ht="15" customHeight="1" x14ac:dyDescent="0.25">
      <c r="B161" s="87"/>
      <c r="C161" s="34"/>
      <c r="D161" s="34"/>
      <c r="E161" s="34"/>
      <c r="F161" s="34"/>
      <c r="G161" s="34"/>
      <c r="H161" s="34"/>
      <c r="I161" s="34"/>
      <c r="J161" s="34"/>
      <c r="K161" s="34"/>
      <c r="L161" s="34"/>
      <c r="M161" s="34"/>
      <c r="N161" s="34"/>
      <c r="O161" s="34"/>
      <c r="P161" s="34"/>
      <c r="Q161" s="88"/>
      <c r="R161" s="34"/>
      <c r="S161" s="34"/>
      <c r="T161" s="34"/>
      <c r="U161" s="34"/>
      <c r="V161" s="34"/>
      <c r="W161" s="34"/>
      <c r="X161" s="34"/>
      <c r="Y161" s="34"/>
      <c r="Z161" s="34"/>
      <c r="AA161" s="34"/>
      <c r="AB161" s="34"/>
      <c r="AC161" s="34"/>
      <c r="AD161" s="34"/>
      <c r="AE161" s="34"/>
      <c r="AF161" s="34"/>
      <c r="AG161" s="88"/>
    </row>
    <row r="162" spans="2:33" ht="15" customHeight="1" x14ac:dyDescent="0.25">
      <c r="B162" s="38"/>
      <c r="C162" s="89"/>
      <c r="D162" s="39"/>
      <c r="F162" s="83"/>
      <c r="G162" s="83"/>
      <c r="Q162" s="40"/>
      <c r="S162" s="81"/>
      <c r="AG162" s="40"/>
    </row>
    <row r="163" spans="2:33" ht="15" customHeight="1" x14ac:dyDescent="0.25">
      <c r="B163" s="38"/>
      <c r="C163" s="90"/>
      <c r="D163" s="39"/>
      <c r="Q163" s="40"/>
      <c r="S163" s="81"/>
      <c r="AG163" s="40"/>
    </row>
    <row r="164" spans="2:33" ht="15" customHeight="1" x14ac:dyDescent="0.25">
      <c r="B164" s="38"/>
      <c r="C164" s="81"/>
      <c r="D164" s="39"/>
      <c r="Q164" s="40"/>
      <c r="X164" s="81"/>
      <c r="Y164" s="39"/>
      <c r="AG164" s="40"/>
    </row>
    <row r="165" spans="2:33" ht="15" customHeight="1" x14ac:dyDescent="0.25">
      <c r="B165" s="38"/>
      <c r="C165" s="46"/>
      <c r="Q165" s="40"/>
      <c r="AG165" s="40"/>
    </row>
    <row r="166" spans="2:33" ht="15" customHeight="1" x14ac:dyDescent="0.25">
      <c r="B166" s="38"/>
      <c r="C166" s="81"/>
      <c r="D166" s="39"/>
      <c r="N166" s="81"/>
      <c r="O166" s="39"/>
      <c r="Q166" s="40"/>
      <c r="Y166" s="81"/>
      <c r="Z166" s="39"/>
      <c r="AG166" s="40"/>
    </row>
    <row r="167" spans="2:33" ht="15" customHeight="1" x14ac:dyDescent="0.25">
      <c r="B167" s="38"/>
      <c r="Q167" s="40"/>
      <c r="AG167" s="40"/>
    </row>
    <row r="168" spans="2:33" ht="15" customHeight="1" x14ac:dyDescent="0.25">
      <c r="B168" s="38"/>
      <c r="Q168" s="40"/>
      <c r="AG168" s="40"/>
    </row>
    <row r="169" spans="2:33" ht="15" customHeight="1" x14ac:dyDescent="0.25">
      <c r="B169" s="38"/>
      <c r="Q169" s="40"/>
      <c r="AG169" s="40"/>
    </row>
    <row r="170" spans="2:33" ht="15" customHeight="1" x14ac:dyDescent="0.25">
      <c r="B170" s="38"/>
      <c r="Q170" s="40"/>
      <c r="AG170" s="40"/>
    </row>
    <row r="171" spans="2:33" ht="15" customHeight="1" x14ac:dyDescent="0.25">
      <c r="B171" s="38"/>
      <c r="Q171" s="40"/>
      <c r="AG171" s="40"/>
    </row>
    <row r="172" spans="2:33" ht="15" customHeight="1" x14ac:dyDescent="0.25">
      <c r="B172" s="38"/>
      <c r="Q172" s="40"/>
      <c r="AG172" s="40"/>
    </row>
    <row r="173" spans="2:33" ht="15" customHeight="1" x14ac:dyDescent="0.25">
      <c r="B173" s="38"/>
      <c r="Q173" s="40"/>
      <c r="AG173" s="40"/>
    </row>
    <row r="174" spans="2:33" ht="15" customHeight="1" x14ac:dyDescent="0.25">
      <c r="B174" s="29"/>
      <c r="C174" s="30"/>
      <c r="D174" s="30"/>
      <c r="E174" s="30"/>
      <c r="F174" s="30"/>
      <c r="G174" s="30"/>
      <c r="H174" s="30"/>
      <c r="I174" s="30"/>
      <c r="J174" s="30"/>
      <c r="K174" s="30"/>
      <c r="L174" s="30"/>
      <c r="M174" s="30"/>
      <c r="N174" s="30"/>
      <c r="O174" s="30"/>
      <c r="P174" s="30"/>
      <c r="Q174" s="31"/>
      <c r="AG174" s="40"/>
    </row>
    <row r="175" spans="2:33" s="11" customFormat="1" ht="15" customHeight="1" x14ac:dyDescent="0.2">
      <c r="B175" s="189" t="s">
        <v>681</v>
      </c>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1"/>
    </row>
    <row r="176" spans="2:33" ht="15" customHeight="1" x14ac:dyDescent="0.25">
      <c r="B176" s="38"/>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40"/>
    </row>
    <row r="177" spans="2:33" ht="15" customHeight="1" x14ac:dyDescent="0.25">
      <c r="B177" s="38"/>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40"/>
    </row>
    <row r="178" spans="2:33" ht="15" customHeight="1" x14ac:dyDescent="0.25">
      <c r="B178" s="38"/>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92"/>
      <c r="AF178" s="92"/>
      <c r="AG178" s="40"/>
    </row>
    <row r="179" spans="2:33" ht="15" customHeight="1" x14ac:dyDescent="0.25">
      <c r="B179" s="38"/>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40"/>
    </row>
    <row r="180" spans="2:33" ht="15" customHeight="1" x14ac:dyDescent="0.25">
      <c r="B180" s="38"/>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40"/>
    </row>
    <row r="181" spans="2:33" ht="15" customHeight="1" x14ac:dyDescent="0.25">
      <c r="B181" s="38"/>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40"/>
    </row>
    <row r="182" spans="2:33" ht="15" customHeight="1" x14ac:dyDescent="0.25">
      <c r="B182" s="38"/>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92"/>
      <c r="AF182" s="92"/>
      <c r="AG182" s="40"/>
    </row>
    <row r="183" spans="2:33" ht="15" customHeight="1" x14ac:dyDescent="0.25">
      <c r="B183" s="38"/>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92"/>
      <c r="AF183" s="92"/>
      <c r="AG183" s="40"/>
    </row>
    <row r="184" spans="2:33" ht="6" customHeight="1" x14ac:dyDescent="0.25">
      <c r="B184" s="29"/>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31"/>
    </row>
    <row r="185" spans="2:33" s="11" customFormat="1" ht="15" customHeight="1" x14ac:dyDescent="0.2">
      <c r="B185" s="189" t="s">
        <v>682</v>
      </c>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1"/>
    </row>
    <row r="186" spans="2:33" ht="15" customHeight="1" x14ac:dyDescent="0.25">
      <c r="B186" s="38"/>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40"/>
    </row>
    <row r="187" spans="2:33" ht="15" customHeight="1" x14ac:dyDescent="0.25">
      <c r="B187" s="38"/>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40"/>
    </row>
    <row r="188" spans="2:33" ht="15" customHeight="1" x14ac:dyDescent="0.25">
      <c r="B188" s="38"/>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40"/>
    </row>
    <row r="189" spans="2:33" ht="15" customHeight="1" x14ac:dyDescent="0.25">
      <c r="B189" s="38"/>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40"/>
    </row>
    <row r="190" spans="2:33" ht="15" customHeight="1" x14ac:dyDescent="0.25">
      <c r="B190" s="38"/>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c r="AB190" s="92"/>
      <c r="AC190" s="92"/>
      <c r="AD190" s="92"/>
      <c r="AE190" s="92"/>
      <c r="AF190" s="92"/>
      <c r="AG190" s="40"/>
    </row>
    <row r="191" spans="2:33" ht="15" customHeight="1" x14ac:dyDescent="0.25">
      <c r="B191" s="38"/>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2"/>
      <c r="AE191" s="92"/>
      <c r="AF191" s="92"/>
      <c r="AG191" s="40"/>
    </row>
    <row r="192" spans="2:33" ht="15" customHeight="1" x14ac:dyDescent="0.25">
      <c r="B192" s="38"/>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92"/>
      <c r="AD192" s="92"/>
      <c r="AE192" s="92"/>
      <c r="AF192" s="92"/>
      <c r="AG192" s="40"/>
    </row>
    <row r="193" spans="2:33" ht="15" customHeight="1" x14ac:dyDescent="0.25">
      <c r="B193" s="38"/>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40"/>
    </row>
    <row r="194" spans="2:33" ht="6" customHeight="1" x14ac:dyDescent="0.25">
      <c r="B194" s="29"/>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31"/>
    </row>
    <row r="195" spans="2:33" ht="24" customHeight="1" x14ac:dyDescent="0.25">
      <c r="B195" s="135" t="s">
        <v>540</v>
      </c>
      <c r="C195" s="136"/>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136"/>
      <c r="AE195" s="136"/>
      <c r="AF195" s="136"/>
      <c r="AG195" s="137"/>
    </row>
    <row r="196" spans="2:33" ht="6" customHeight="1" x14ac:dyDescent="0.25"/>
    <row r="197" spans="2:33" ht="8.1" customHeight="1" x14ac:dyDescent="0.25"/>
    <row r="198" spans="2:33" ht="15" customHeight="1" x14ac:dyDescent="0.25">
      <c r="B198" s="146"/>
      <c r="C198" s="147"/>
      <c r="D198" s="147"/>
      <c r="E198" s="147"/>
      <c r="F198" s="147"/>
      <c r="G198" s="147"/>
      <c r="H198" s="147"/>
      <c r="I198" s="148"/>
      <c r="J198" s="163" t="s">
        <v>74</v>
      </c>
      <c r="K198" s="164"/>
      <c r="L198" s="164"/>
      <c r="M198" s="164"/>
      <c r="N198" s="164"/>
      <c r="O198" s="164"/>
      <c r="P198" s="164"/>
      <c r="Q198" s="164"/>
      <c r="R198" s="164"/>
      <c r="S198" s="164"/>
      <c r="T198" s="164"/>
      <c r="U198" s="164"/>
      <c r="V198" s="164"/>
      <c r="W198" s="164"/>
      <c r="X198" s="165"/>
      <c r="Y198" s="143" t="s">
        <v>113</v>
      </c>
      <c r="Z198" s="144"/>
      <c r="AA198" s="144"/>
      <c r="AB198" s="144"/>
      <c r="AC198" s="144"/>
      <c r="AD198" s="138" t="str">
        <f>$AD$2</f>
        <v>CR-FT-46</v>
      </c>
      <c r="AE198" s="138"/>
      <c r="AF198" s="138"/>
      <c r="AG198" s="139"/>
    </row>
    <row r="199" spans="2:33" ht="15" customHeight="1" x14ac:dyDescent="0.25">
      <c r="B199" s="149"/>
      <c r="C199" s="150"/>
      <c r="D199" s="150"/>
      <c r="E199" s="150"/>
      <c r="F199" s="150"/>
      <c r="G199" s="150"/>
      <c r="H199" s="150"/>
      <c r="I199" s="151"/>
      <c r="J199" s="166"/>
      <c r="K199" s="167"/>
      <c r="L199" s="167"/>
      <c r="M199" s="167"/>
      <c r="N199" s="167"/>
      <c r="O199" s="167"/>
      <c r="P199" s="167"/>
      <c r="Q199" s="167"/>
      <c r="R199" s="167"/>
      <c r="S199" s="167"/>
      <c r="T199" s="167"/>
      <c r="U199" s="167"/>
      <c r="V199" s="167"/>
      <c r="W199" s="167"/>
      <c r="X199" s="168"/>
      <c r="Y199" s="140" t="s">
        <v>114</v>
      </c>
      <c r="Z199" s="138"/>
      <c r="AA199" s="138"/>
      <c r="AB199" s="138"/>
      <c r="AC199" s="138"/>
      <c r="AD199" s="141" t="str">
        <f>$AD$3</f>
        <v>01</v>
      </c>
      <c r="AE199" s="141"/>
      <c r="AF199" s="141"/>
      <c r="AG199" s="142"/>
    </row>
    <row r="200" spans="2:33" ht="15" customHeight="1" x14ac:dyDescent="0.25">
      <c r="B200" s="149"/>
      <c r="C200" s="150"/>
      <c r="D200" s="150"/>
      <c r="E200" s="150"/>
      <c r="F200" s="150"/>
      <c r="G200" s="150"/>
      <c r="H200" s="150"/>
      <c r="I200" s="151"/>
      <c r="J200" s="166"/>
      <c r="K200" s="167"/>
      <c r="L200" s="167"/>
      <c r="M200" s="167"/>
      <c r="N200" s="167"/>
      <c r="O200" s="167"/>
      <c r="P200" s="167"/>
      <c r="Q200" s="167"/>
      <c r="R200" s="167"/>
      <c r="S200" s="167"/>
      <c r="T200" s="167"/>
      <c r="U200" s="167"/>
      <c r="V200" s="167"/>
      <c r="W200" s="167"/>
      <c r="X200" s="168"/>
      <c r="Y200" s="143" t="s">
        <v>111</v>
      </c>
      <c r="Z200" s="144"/>
      <c r="AA200" s="144"/>
      <c r="AB200" s="144"/>
      <c r="AC200" s="144"/>
      <c r="AD200" s="144" t="s">
        <v>118</v>
      </c>
      <c r="AE200" s="144"/>
      <c r="AF200" s="144"/>
      <c r="AG200" s="145"/>
    </row>
    <row r="201" spans="2:33" ht="15" customHeight="1" x14ac:dyDescent="0.25">
      <c r="B201" s="152"/>
      <c r="C201" s="153"/>
      <c r="D201" s="153"/>
      <c r="E201" s="153"/>
      <c r="F201" s="153"/>
      <c r="G201" s="153"/>
      <c r="H201" s="153"/>
      <c r="I201" s="154"/>
      <c r="J201" s="169"/>
      <c r="K201" s="170"/>
      <c r="L201" s="170"/>
      <c r="M201" s="170"/>
      <c r="N201" s="170"/>
      <c r="O201" s="170"/>
      <c r="P201" s="170"/>
      <c r="Q201" s="170"/>
      <c r="R201" s="170"/>
      <c r="S201" s="170"/>
      <c r="T201" s="170"/>
      <c r="U201" s="170"/>
      <c r="V201" s="170"/>
      <c r="W201" s="170"/>
      <c r="X201" s="171"/>
      <c r="Y201" s="140" t="s">
        <v>120</v>
      </c>
      <c r="Z201" s="138"/>
      <c r="AA201" s="138"/>
      <c r="AB201" s="138"/>
      <c r="AC201" s="138"/>
      <c r="AD201" s="156">
        <f>$AD$5</f>
        <v>45531</v>
      </c>
      <c r="AE201" s="138"/>
      <c r="AF201" s="138"/>
      <c r="AG201" s="139"/>
    </row>
    <row r="202" spans="2:33" s="11" customFormat="1" ht="12.75" x14ac:dyDescent="0.2">
      <c r="B202" s="189" t="s">
        <v>683</v>
      </c>
      <c r="C202" s="190"/>
      <c r="D202" s="190"/>
      <c r="E202" s="190"/>
      <c r="F202" s="190"/>
      <c r="G202" s="190"/>
      <c r="H202" s="190"/>
      <c r="I202" s="190"/>
      <c r="J202" s="190"/>
      <c r="K202" s="190"/>
      <c r="L202" s="190"/>
      <c r="M202" s="190"/>
      <c r="N202" s="190"/>
      <c r="O202" s="190"/>
      <c r="P202" s="190"/>
      <c r="Q202" s="190"/>
      <c r="R202" s="190"/>
      <c r="S202" s="190"/>
      <c r="T202" s="190"/>
      <c r="U202" s="190"/>
      <c r="V202" s="190"/>
      <c r="W202" s="190"/>
      <c r="X202" s="190"/>
      <c r="Y202" s="190"/>
      <c r="Z202" s="190"/>
      <c r="AA202" s="190"/>
      <c r="AB202" s="190"/>
      <c r="AC202" s="190"/>
      <c r="AD202" s="190"/>
      <c r="AE202" s="190"/>
      <c r="AF202" s="190"/>
      <c r="AG202" s="191"/>
    </row>
    <row r="203" spans="2:33" ht="15" customHeight="1" x14ac:dyDescent="0.25">
      <c r="B203" s="87" t="s">
        <v>861</v>
      </c>
      <c r="C203" s="34"/>
      <c r="D203" s="34"/>
      <c r="E203" s="34"/>
      <c r="F203" s="34"/>
      <c r="G203" s="34"/>
      <c r="H203" s="34"/>
      <c r="I203" s="34"/>
      <c r="J203" s="34"/>
      <c r="K203" s="34"/>
      <c r="L203" s="34"/>
      <c r="M203" s="34"/>
      <c r="N203" s="34"/>
      <c r="O203" s="34"/>
      <c r="P203" s="34"/>
      <c r="Q203" s="88"/>
      <c r="R203" s="87" t="s">
        <v>861</v>
      </c>
      <c r="S203" s="34"/>
      <c r="T203" s="34"/>
      <c r="U203" s="34"/>
      <c r="V203" s="34"/>
      <c r="W203" s="34"/>
      <c r="X203" s="34"/>
      <c r="Y203" s="34"/>
      <c r="Z203" s="34"/>
      <c r="AA203" s="34"/>
      <c r="AB203" s="34"/>
      <c r="AC203" s="34"/>
      <c r="AD203" s="34"/>
      <c r="AE203" s="34"/>
      <c r="AF203" s="34"/>
      <c r="AG203" s="88"/>
    </row>
    <row r="204" spans="2:33" ht="15" customHeight="1" x14ac:dyDescent="0.25">
      <c r="B204" s="38"/>
      <c r="Q204" s="40"/>
      <c r="AG204" s="40"/>
    </row>
    <row r="205" spans="2:33" ht="15" customHeight="1" x14ac:dyDescent="0.25">
      <c r="B205" s="38"/>
      <c r="Q205" s="40"/>
      <c r="AG205" s="40"/>
    </row>
    <row r="206" spans="2:33" ht="15" customHeight="1" x14ac:dyDescent="0.25">
      <c r="B206" s="38"/>
      <c r="Q206" s="40"/>
      <c r="AG206" s="40"/>
    </row>
    <row r="207" spans="2:33" ht="15" customHeight="1" x14ac:dyDescent="0.25">
      <c r="B207" s="38"/>
      <c r="Q207" s="40"/>
      <c r="AG207" s="40"/>
    </row>
    <row r="208" spans="2:33" ht="15" customHeight="1" x14ac:dyDescent="0.25">
      <c r="B208" s="38"/>
      <c r="Q208" s="40"/>
      <c r="AG208" s="40"/>
    </row>
    <row r="209" spans="2:33" ht="15" customHeight="1" x14ac:dyDescent="0.25">
      <c r="B209" s="38"/>
      <c r="Q209" s="40"/>
      <c r="AG209" s="40"/>
    </row>
    <row r="210" spans="2:33" ht="15" customHeight="1" x14ac:dyDescent="0.25">
      <c r="B210" s="38"/>
      <c r="Q210" s="40"/>
      <c r="AG210" s="40"/>
    </row>
    <row r="211" spans="2:33" ht="15" customHeight="1" x14ac:dyDescent="0.25">
      <c r="B211" s="38"/>
      <c r="Q211" s="40"/>
      <c r="AG211" s="40"/>
    </row>
    <row r="212" spans="2:33" ht="15" customHeight="1" x14ac:dyDescent="0.25">
      <c r="B212" s="38"/>
      <c r="Q212" s="40"/>
      <c r="AG212" s="40"/>
    </row>
    <row r="213" spans="2:33" ht="15" customHeight="1" x14ac:dyDescent="0.25">
      <c r="B213" s="38"/>
      <c r="Q213" s="40"/>
      <c r="AG213" s="40"/>
    </row>
    <row r="214" spans="2:33" ht="15" customHeight="1" x14ac:dyDescent="0.25">
      <c r="B214" s="38"/>
      <c r="Q214" s="40"/>
      <c r="AG214" s="40"/>
    </row>
    <row r="215" spans="2:33" ht="15" customHeight="1" x14ac:dyDescent="0.25">
      <c r="B215" s="38"/>
      <c r="Q215" s="40"/>
      <c r="AG215" s="40"/>
    </row>
    <row r="216" spans="2:33" ht="15" customHeight="1" x14ac:dyDescent="0.25">
      <c r="B216" s="38" t="s">
        <v>106</v>
      </c>
      <c r="Q216" s="40"/>
      <c r="R216" s="38" t="s">
        <v>106</v>
      </c>
      <c r="AG216" s="40"/>
    </row>
    <row r="217" spans="2:33" ht="15" customHeight="1" x14ac:dyDescent="0.25">
      <c r="B217" s="29" t="s">
        <v>93</v>
      </c>
      <c r="C217" s="30"/>
      <c r="D217" s="30"/>
      <c r="E217" s="30"/>
      <c r="F217" s="30"/>
      <c r="G217" s="30"/>
      <c r="H217" s="30"/>
      <c r="I217" s="30"/>
      <c r="J217" s="30"/>
      <c r="K217" s="30"/>
      <c r="L217" s="30"/>
      <c r="M217" s="30"/>
      <c r="N217" s="30"/>
      <c r="O217" s="30"/>
      <c r="P217" s="30"/>
      <c r="Q217" s="31"/>
      <c r="R217" s="29" t="s">
        <v>93</v>
      </c>
      <c r="S217" s="30"/>
      <c r="T217" s="30"/>
      <c r="U217" s="30"/>
      <c r="V217" s="30"/>
      <c r="W217" s="30"/>
      <c r="X217" s="30"/>
      <c r="Y217" s="30"/>
      <c r="Z217" s="30"/>
      <c r="AA217" s="30"/>
      <c r="AB217" s="30"/>
      <c r="AC217" s="30"/>
      <c r="AD217" s="30"/>
      <c r="AE217" s="30"/>
      <c r="AF217" s="30"/>
      <c r="AG217" s="31"/>
    </row>
    <row r="218" spans="2:33" ht="15" customHeight="1" x14ac:dyDescent="0.25">
      <c r="B218" s="87" t="s">
        <v>861</v>
      </c>
      <c r="C218" s="34"/>
      <c r="D218" s="34"/>
      <c r="E218" s="34"/>
      <c r="F218" s="34"/>
      <c r="G218" s="34"/>
      <c r="H218" s="34"/>
      <c r="I218" s="34"/>
      <c r="J218" s="34"/>
      <c r="K218" s="34"/>
      <c r="L218" s="34"/>
      <c r="M218" s="34"/>
      <c r="N218" s="34"/>
      <c r="O218" s="34"/>
      <c r="P218" s="34"/>
      <c r="Q218" s="88"/>
      <c r="R218" s="87" t="s">
        <v>861</v>
      </c>
      <c r="S218" s="34"/>
      <c r="T218" s="34"/>
      <c r="U218" s="34"/>
      <c r="V218" s="34"/>
      <c r="W218" s="34"/>
      <c r="X218" s="34"/>
      <c r="Y218" s="34"/>
      <c r="Z218" s="34"/>
      <c r="AA218" s="34"/>
      <c r="AB218" s="34"/>
      <c r="AC218" s="34"/>
      <c r="AD218" s="34"/>
      <c r="AE218" s="34"/>
      <c r="AF218" s="34"/>
      <c r="AG218" s="88"/>
    </row>
    <row r="219" spans="2:33" ht="15" customHeight="1" x14ac:dyDescent="0.25">
      <c r="B219" s="38"/>
      <c r="Q219" s="40"/>
      <c r="AG219" s="40"/>
    </row>
    <row r="220" spans="2:33" ht="15" customHeight="1" x14ac:dyDescent="0.25">
      <c r="B220" s="38"/>
      <c r="Q220" s="40"/>
      <c r="AG220" s="40"/>
    </row>
    <row r="221" spans="2:33" ht="15" customHeight="1" x14ac:dyDescent="0.25">
      <c r="B221" s="38"/>
      <c r="Q221" s="40"/>
      <c r="AG221" s="40"/>
    </row>
    <row r="222" spans="2:33" ht="15" customHeight="1" x14ac:dyDescent="0.25">
      <c r="B222" s="38"/>
      <c r="Q222" s="40"/>
      <c r="AG222" s="40"/>
    </row>
    <row r="223" spans="2:33" ht="15" customHeight="1" x14ac:dyDescent="0.25">
      <c r="B223" s="38"/>
      <c r="Q223" s="40"/>
      <c r="AG223" s="40"/>
    </row>
    <row r="224" spans="2:33" ht="15" customHeight="1" x14ac:dyDescent="0.25">
      <c r="B224" s="38"/>
      <c r="Q224" s="40"/>
      <c r="AG224" s="40"/>
    </row>
    <row r="225" spans="2:33" ht="15" customHeight="1" x14ac:dyDescent="0.25">
      <c r="B225" s="38"/>
      <c r="Q225" s="40"/>
      <c r="AG225" s="40"/>
    </row>
    <row r="226" spans="2:33" ht="15" customHeight="1" x14ac:dyDescent="0.25">
      <c r="B226" s="38"/>
      <c r="Q226" s="40"/>
      <c r="AG226" s="40"/>
    </row>
    <row r="227" spans="2:33" ht="15" customHeight="1" x14ac:dyDescent="0.25">
      <c r="B227" s="38"/>
      <c r="Q227" s="40"/>
      <c r="AG227" s="40"/>
    </row>
    <row r="228" spans="2:33" ht="15" customHeight="1" x14ac:dyDescent="0.25">
      <c r="B228" s="38"/>
      <c r="Q228" s="40"/>
      <c r="AG228" s="40"/>
    </row>
    <row r="229" spans="2:33" ht="15" customHeight="1" x14ac:dyDescent="0.25">
      <c r="B229" s="38"/>
      <c r="Q229" s="40"/>
      <c r="AG229" s="40"/>
    </row>
    <row r="230" spans="2:33" ht="15" customHeight="1" x14ac:dyDescent="0.25">
      <c r="B230" s="38"/>
      <c r="Q230" s="40"/>
      <c r="AG230" s="40"/>
    </row>
    <row r="231" spans="2:33" ht="15" customHeight="1" x14ac:dyDescent="0.25">
      <c r="B231" s="38" t="s">
        <v>106</v>
      </c>
      <c r="Q231" s="40"/>
      <c r="R231" s="38" t="s">
        <v>106</v>
      </c>
      <c r="AG231" s="40"/>
    </row>
    <row r="232" spans="2:33" ht="15" customHeight="1" x14ac:dyDescent="0.25">
      <c r="B232" s="29" t="s">
        <v>93</v>
      </c>
      <c r="C232" s="30"/>
      <c r="D232" s="30"/>
      <c r="E232" s="30"/>
      <c r="F232" s="30"/>
      <c r="G232" s="30"/>
      <c r="H232" s="30"/>
      <c r="I232" s="30"/>
      <c r="J232" s="30"/>
      <c r="K232" s="30"/>
      <c r="L232" s="30"/>
      <c r="M232" s="30"/>
      <c r="N232" s="30"/>
      <c r="O232" s="30"/>
      <c r="P232" s="30"/>
      <c r="Q232" s="31"/>
      <c r="R232" s="29" t="s">
        <v>93</v>
      </c>
      <c r="S232" s="30"/>
      <c r="T232" s="30"/>
      <c r="U232" s="30"/>
      <c r="V232" s="30"/>
      <c r="W232" s="30"/>
      <c r="X232" s="30"/>
      <c r="Y232" s="30"/>
      <c r="Z232" s="30"/>
      <c r="AA232" s="30"/>
      <c r="AB232" s="30"/>
      <c r="AC232" s="30"/>
      <c r="AD232" s="30"/>
      <c r="AE232" s="30"/>
      <c r="AF232" s="30"/>
      <c r="AG232" s="31"/>
    </row>
    <row r="233" spans="2:33" ht="15" customHeight="1" x14ac:dyDescent="0.25">
      <c r="B233" s="87" t="s">
        <v>861</v>
      </c>
      <c r="C233" s="34"/>
      <c r="D233" s="34"/>
      <c r="E233" s="34"/>
      <c r="F233" s="34"/>
      <c r="G233" s="34"/>
      <c r="H233" s="34"/>
      <c r="I233" s="34"/>
      <c r="J233" s="34"/>
      <c r="K233" s="34"/>
      <c r="L233" s="34"/>
      <c r="M233" s="34"/>
      <c r="N233" s="34"/>
      <c r="O233" s="34"/>
      <c r="P233" s="34"/>
      <c r="Q233" s="88"/>
      <c r="R233" s="87" t="s">
        <v>861</v>
      </c>
      <c r="S233" s="34"/>
      <c r="T233" s="34"/>
      <c r="U233" s="34"/>
      <c r="V233" s="34"/>
      <c r="W233" s="34"/>
      <c r="X233" s="34"/>
      <c r="Y233" s="34"/>
      <c r="Z233" s="34"/>
      <c r="AA233" s="34"/>
      <c r="AB233" s="34"/>
      <c r="AC233" s="34"/>
      <c r="AD233" s="34"/>
      <c r="AE233" s="34"/>
      <c r="AF233" s="34"/>
      <c r="AG233" s="88"/>
    </row>
    <row r="234" spans="2:33" ht="15" customHeight="1" x14ac:dyDescent="0.25">
      <c r="B234" s="38"/>
      <c r="Q234" s="40"/>
      <c r="AG234" s="40"/>
    </row>
    <row r="235" spans="2:33" ht="15" customHeight="1" x14ac:dyDescent="0.25">
      <c r="B235" s="38"/>
      <c r="Q235" s="40"/>
      <c r="AG235" s="40"/>
    </row>
    <row r="236" spans="2:33" ht="15" customHeight="1" x14ac:dyDescent="0.25">
      <c r="B236" s="38"/>
      <c r="Q236" s="40"/>
      <c r="AG236" s="40"/>
    </row>
    <row r="237" spans="2:33" ht="15" customHeight="1" x14ac:dyDescent="0.25">
      <c r="B237" s="38"/>
      <c r="Q237" s="40"/>
      <c r="AG237" s="40"/>
    </row>
    <row r="238" spans="2:33" ht="15" customHeight="1" x14ac:dyDescent="0.25">
      <c r="B238" s="38"/>
      <c r="Q238" s="40"/>
      <c r="AG238" s="40"/>
    </row>
    <row r="239" spans="2:33" ht="15" customHeight="1" x14ac:dyDescent="0.25">
      <c r="B239" s="38"/>
      <c r="Q239" s="40"/>
      <c r="AG239" s="40"/>
    </row>
    <row r="240" spans="2:33" ht="15" customHeight="1" x14ac:dyDescent="0.25">
      <c r="B240" s="38"/>
      <c r="Q240" s="40"/>
      <c r="AG240" s="40"/>
    </row>
    <row r="241" spans="2:33" ht="15" customHeight="1" x14ac:dyDescent="0.25">
      <c r="B241" s="38"/>
      <c r="Q241" s="40"/>
      <c r="AG241" s="40"/>
    </row>
    <row r="242" spans="2:33" ht="15" customHeight="1" x14ac:dyDescent="0.25">
      <c r="B242" s="38"/>
      <c r="Q242" s="40"/>
      <c r="AG242" s="40"/>
    </row>
    <row r="243" spans="2:33" ht="15" customHeight="1" x14ac:dyDescent="0.25">
      <c r="B243" s="38"/>
      <c r="Q243" s="40"/>
      <c r="AG243" s="40"/>
    </row>
    <row r="244" spans="2:33" ht="15" customHeight="1" x14ac:dyDescent="0.25">
      <c r="B244" s="38"/>
      <c r="Q244" s="40"/>
      <c r="AG244" s="40"/>
    </row>
    <row r="245" spans="2:33" ht="15" customHeight="1" x14ac:dyDescent="0.25">
      <c r="B245" s="38"/>
      <c r="Q245" s="40"/>
      <c r="AG245" s="40"/>
    </row>
    <row r="246" spans="2:33" ht="15" customHeight="1" x14ac:dyDescent="0.25">
      <c r="B246" s="38" t="s">
        <v>106</v>
      </c>
      <c r="Q246" s="40"/>
      <c r="R246" s="38" t="s">
        <v>106</v>
      </c>
      <c r="AG246" s="40"/>
    </row>
    <row r="247" spans="2:33" ht="15" customHeight="1" x14ac:dyDescent="0.25">
      <c r="B247" s="29" t="s">
        <v>93</v>
      </c>
      <c r="C247" s="30"/>
      <c r="D247" s="30"/>
      <c r="E247" s="30"/>
      <c r="F247" s="30"/>
      <c r="G247" s="30"/>
      <c r="H247" s="30"/>
      <c r="I247" s="30"/>
      <c r="J247" s="30"/>
      <c r="K247" s="30"/>
      <c r="L247" s="30"/>
      <c r="M247" s="30"/>
      <c r="N247" s="30"/>
      <c r="O247" s="30"/>
      <c r="P247" s="30"/>
      <c r="Q247" s="31"/>
      <c r="R247" s="29" t="s">
        <v>93</v>
      </c>
      <c r="S247" s="30"/>
      <c r="T247" s="30"/>
      <c r="U247" s="30"/>
      <c r="V247" s="30"/>
      <c r="W247" s="30"/>
      <c r="X247" s="30"/>
      <c r="Y247" s="30"/>
      <c r="Z247" s="30"/>
      <c r="AA247" s="30"/>
      <c r="AB247" s="30"/>
      <c r="AC247" s="30"/>
      <c r="AD247" s="30"/>
      <c r="AE247" s="30"/>
      <c r="AF247" s="30"/>
      <c r="AG247" s="31"/>
    </row>
    <row r="248" spans="2:33" ht="24" customHeight="1" x14ac:dyDescent="0.25">
      <c r="B248" s="135" t="s">
        <v>540</v>
      </c>
      <c r="C248" s="136"/>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7"/>
    </row>
    <row r="249" spans="2:33" ht="6" customHeight="1" x14ac:dyDescent="0.25"/>
  </sheetData>
  <mergeCells count="354">
    <mergeCell ref="AA140:AF140"/>
    <mergeCell ref="J120:N120"/>
    <mergeCell ref="M140:R140"/>
    <mergeCell ref="M141:R141"/>
    <mergeCell ref="M142:R142"/>
    <mergeCell ref="T140:Y140"/>
    <mergeCell ref="T141:Y141"/>
    <mergeCell ref="T142:Y142"/>
    <mergeCell ref="J121:N121"/>
    <mergeCell ref="P121:T121"/>
    <mergeCell ref="V121:Z121"/>
    <mergeCell ref="AB121:AF121"/>
    <mergeCell ref="V127:W127"/>
    <mergeCell ref="X127:Y127"/>
    <mergeCell ref="Z127:AA127"/>
    <mergeCell ref="AB127:AC127"/>
    <mergeCell ref="AD125:AE125"/>
    <mergeCell ref="L126:M126"/>
    <mergeCell ref="N126:O126"/>
    <mergeCell ref="P126:Q126"/>
    <mergeCell ref="R126:S126"/>
    <mergeCell ref="T126:U126"/>
    <mergeCell ref="V126:W126"/>
    <mergeCell ref="X126:Y126"/>
    <mergeCell ref="J119:N119"/>
    <mergeCell ref="P119:T119"/>
    <mergeCell ref="V119:Z119"/>
    <mergeCell ref="AB119:AF119"/>
    <mergeCell ref="P120:T120"/>
    <mergeCell ref="V120:Z120"/>
    <mergeCell ref="AB120:AF120"/>
    <mergeCell ref="J117:N117"/>
    <mergeCell ref="P117:T117"/>
    <mergeCell ref="V117:Z117"/>
    <mergeCell ref="AB117:AF117"/>
    <mergeCell ref="J118:N118"/>
    <mergeCell ref="P118:T118"/>
    <mergeCell ref="V118:Z118"/>
    <mergeCell ref="AB118:AF118"/>
    <mergeCell ref="AB111:AF111"/>
    <mergeCell ref="J112:N112"/>
    <mergeCell ref="P112:T112"/>
    <mergeCell ref="V112:Z112"/>
    <mergeCell ref="AB112:AF112"/>
    <mergeCell ref="AB109:AF109"/>
    <mergeCell ref="AB116:AF116"/>
    <mergeCell ref="J113:N113"/>
    <mergeCell ref="P113:T113"/>
    <mergeCell ref="V113:Z113"/>
    <mergeCell ref="AB113:AF113"/>
    <mergeCell ref="J114:N114"/>
    <mergeCell ref="P114:T114"/>
    <mergeCell ref="V114:Z114"/>
    <mergeCell ref="AB114:AF114"/>
    <mergeCell ref="J115:N115"/>
    <mergeCell ref="P115:T115"/>
    <mergeCell ref="V115:Z115"/>
    <mergeCell ref="AB115:AF115"/>
    <mergeCell ref="J116:N116"/>
    <mergeCell ref="P116:T116"/>
    <mergeCell ref="V116:Z116"/>
    <mergeCell ref="J110:N110"/>
    <mergeCell ref="P110:T110"/>
    <mergeCell ref="V110:Z110"/>
    <mergeCell ref="AB110:AF110"/>
    <mergeCell ref="M139:R139"/>
    <mergeCell ref="T139:Y139"/>
    <mergeCell ref="AA139:AF139"/>
    <mergeCell ref="N128:O128"/>
    <mergeCell ref="P128:Q128"/>
    <mergeCell ref="R128:S128"/>
    <mergeCell ref="T128:U128"/>
    <mergeCell ref="V128:W128"/>
    <mergeCell ref="X128:Y128"/>
    <mergeCell ref="Z128:AA128"/>
    <mergeCell ref="AB128:AC128"/>
    <mergeCell ref="AD126:AE126"/>
    <mergeCell ref="L127:M127"/>
    <mergeCell ref="N127:O127"/>
    <mergeCell ref="P127:Q127"/>
    <mergeCell ref="R127:S127"/>
    <mergeCell ref="T127:U127"/>
    <mergeCell ref="J111:N111"/>
    <mergeCell ref="P111:T111"/>
    <mergeCell ref="V111:Z111"/>
    <mergeCell ref="Z126:AA126"/>
    <mergeCell ref="AB126:AC126"/>
    <mergeCell ref="R71:S71"/>
    <mergeCell ref="J84:N84"/>
    <mergeCell ref="J85:N85"/>
    <mergeCell ref="H71:L71"/>
    <mergeCell ref="R160:AG160"/>
    <mergeCell ref="B160:Q160"/>
    <mergeCell ref="P84:T84"/>
    <mergeCell ref="V84:Z84"/>
    <mergeCell ref="AB84:AF84"/>
    <mergeCell ref="B149:AG149"/>
    <mergeCell ref="P85:T85"/>
    <mergeCell ref="V85:Z85"/>
    <mergeCell ref="AA141:AF141"/>
    <mergeCell ref="AA142:AF142"/>
    <mergeCell ref="O154:P154"/>
    <mergeCell ref="Q154:R154"/>
    <mergeCell ref="S154:T154"/>
    <mergeCell ref="O151:P151"/>
    <mergeCell ref="Q151:R151"/>
    <mergeCell ref="S151:T151"/>
    <mergeCell ref="O152:P152"/>
    <mergeCell ref="AA72:AF72"/>
    <mergeCell ref="V83:Z83"/>
    <mergeCell ref="AB83:AF83"/>
    <mergeCell ref="C47:I47"/>
    <mergeCell ref="J49:AF49"/>
    <mergeCell ref="I72:U72"/>
    <mergeCell ref="Q152:R152"/>
    <mergeCell ref="S152:T152"/>
    <mergeCell ref="P18:W18"/>
    <mergeCell ref="F18:K18"/>
    <mergeCell ref="V82:Z82"/>
    <mergeCell ref="AB82:AF82"/>
    <mergeCell ref="AB85:AF85"/>
    <mergeCell ref="AB71:AF71"/>
    <mergeCell ref="AD35:AF35"/>
    <mergeCell ref="AD129:AE129"/>
    <mergeCell ref="B138:AG138"/>
    <mergeCell ref="AD128:AE128"/>
    <mergeCell ref="L129:M129"/>
    <mergeCell ref="N129:O129"/>
    <mergeCell ref="X129:Y129"/>
    <mergeCell ref="Z129:AA129"/>
    <mergeCell ref="AB129:AC129"/>
    <mergeCell ref="AD127:AE127"/>
    <mergeCell ref="L128:M128"/>
    <mergeCell ref="F104:L104"/>
    <mergeCell ref="Q104:V104"/>
    <mergeCell ref="C95:D95"/>
    <mergeCell ref="I95:J95"/>
    <mergeCell ref="C89:D89"/>
    <mergeCell ref="I89:J89"/>
    <mergeCell ref="C92:D92"/>
    <mergeCell ref="I92:J92"/>
    <mergeCell ref="C101:D101"/>
    <mergeCell ref="H101:I101"/>
    <mergeCell ref="N101:O101"/>
    <mergeCell ref="X35:Z35"/>
    <mergeCell ref="AB81:AF81"/>
    <mergeCell ref="U89:V89"/>
    <mergeCell ref="AA89:AB89"/>
    <mergeCell ref="O92:P92"/>
    <mergeCell ref="C77:D77"/>
    <mergeCell ref="C78:D78"/>
    <mergeCell ref="C79:D79"/>
    <mergeCell ref="C80:D80"/>
    <mergeCell ref="J83:N83"/>
    <mergeCell ref="P83:T83"/>
    <mergeCell ref="P81:T81"/>
    <mergeCell ref="V81:Z81"/>
    <mergeCell ref="F35:H35"/>
    <mergeCell ref="C76:D76"/>
    <mergeCell ref="B63:AG63"/>
    <mergeCell ref="B66:I69"/>
    <mergeCell ref="J66:X69"/>
    <mergeCell ref="Y68:AC68"/>
    <mergeCell ref="AD68:AG68"/>
    <mergeCell ref="AA37:AF37"/>
    <mergeCell ref="AB38:AF38"/>
    <mergeCell ref="M38:Q38"/>
    <mergeCell ref="C46:I46"/>
    <mergeCell ref="O156:P156"/>
    <mergeCell ref="Q156:R156"/>
    <mergeCell ref="S156:T156"/>
    <mergeCell ref="Q153:R153"/>
    <mergeCell ref="S153:T153"/>
    <mergeCell ref="P129:Q129"/>
    <mergeCell ref="R129:S129"/>
    <mergeCell ref="T129:U129"/>
    <mergeCell ref="V129:W129"/>
    <mergeCell ref="O155:P155"/>
    <mergeCell ref="Q155:R155"/>
    <mergeCell ref="S155:T155"/>
    <mergeCell ref="O153:P153"/>
    <mergeCell ref="AD124:AE124"/>
    <mergeCell ref="L125:M125"/>
    <mergeCell ref="N125:O125"/>
    <mergeCell ref="P125:Q125"/>
    <mergeCell ref="R125:S125"/>
    <mergeCell ref="T125:U125"/>
    <mergeCell ref="V125:W125"/>
    <mergeCell ref="X125:Y125"/>
    <mergeCell ref="Z125:AA125"/>
    <mergeCell ref="AB125:AC125"/>
    <mergeCell ref="R124:S124"/>
    <mergeCell ref="T124:U124"/>
    <mergeCell ref="V124:W124"/>
    <mergeCell ref="X124:Y124"/>
    <mergeCell ref="Z124:AA124"/>
    <mergeCell ref="AB124:AC124"/>
    <mergeCell ref="L124:M124"/>
    <mergeCell ref="N124:O124"/>
    <mergeCell ref="P124:Q124"/>
    <mergeCell ref="P109:T109"/>
    <mergeCell ref="C96:D96"/>
    <mergeCell ref="I96:J96"/>
    <mergeCell ref="O96:P96"/>
    <mergeCell ref="J109:N109"/>
    <mergeCell ref="U96:V96"/>
    <mergeCell ref="AA96:AB96"/>
    <mergeCell ref="C97:D97"/>
    <mergeCell ref="I97:J97"/>
    <mergeCell ref="J107:N107"/>
    <mergeCell ref="V109:Z109"/>
    <mergeCell ref="C102:D102"/>
    <mergeCell ref="H102:I102"/>
    <mergeCell ref="N102:O102"/>
    <mergeCell ref="U102:V102"/>
    <mergeCell ref="AB101:AC101"/>
    <mergeCell ref="AB102:AC102"/>
    <mergeCell ref="U101:V101"/>
    <mergeCell ref="Z104:AF104"/>
    <mergeCell ref="J108:N108"/>
    <mergeCell ref="P108:T108"/>
    <mergeCell ref="V108:Z108"/>
    <mergeCell ref="B106:Z106"/>
    <mergeCell ref="AB106:AG106"/>
    <mergeCell ref="V78:W78"/>
    <mergeCell ref="AB76:AC76"/>
    <mergeCell ref="AB77:AC77"/>
    <mergeCell ref="O95:P95"/>
    <mergeCell ref="U95:V95"/>
    <mergeCell ref="O89:P89"/>
    <mergeCell ref="Q80:U80"/>
    <mergeCell ref="J81:N81"/>
    <mergeCell ref="J82:N82"/>
    <mergeCell ref="P82:T82"/>
    <mergeCell ref="B202:AG202"/>
    <mergeCell ref="B175:AG175"/>
    <mergeCell ref="B123:AG123"/>
    <mergeCell ref="B87:AG87"/>
    <mergeCell ref="J198:X201"/>
    <mergeCell ref="B185:AG185"/>
    <mergeCell ref="Y137:AC137"/>
    <mergeCell ref="B144:AG144"/>
    <mergeCell ref="AD137:AG137"/>
    <mergeCell ref="O158:P158"/>
    <mergeCell ref="Y135:AC135"/>
    <mergeCell ref="AD135:AG135"/>
    <mergeCell ref="G145:AF145"/>
    <mergeCell ref="J146:AF146"/>
    <mergeCell ref="G147:AF147"/>
    <mergeCell ref="W156:AF156"/>
    <mergeCell ref="W157:AF157"/>
    <mergeCell ref="W158:AF158"/>
    <mergeCell ref="Q158:R158"/>
    <mergeCell ref="S158:T158"/>
    <mergeCell ref="O157:P157"/>
    <mergeCell ref="Q157:R157"/>
    <mergeCell ref="S157:T157"/>
    <mergeCell ref="AB108:AF108"/>
    <mergeCell ref="J2:X5"/>
    <mergeCell ref="B2:I5"/>
    <mergeCell ref="AC53:AF53"/>
    <mergeCell ref="T53:AB53"/>
    <mergeCell ref="T54:X56"/>
    <mergeCell ref="W42:AA42"/>
    <mergeCell ref="V76:W76"/>
    <mergeCell ref="R35:T35"/>
    <mergeCell ref="B6:AG6"/>
    <mergeCell ref="B15:AG15"/>
    <mergeCell ref="B51:R51"/>
    <mergeCell ref="Y5:AC5"/>
    <mergeCell ref="AD5:AG5"/>
    <mergeCell ref="Y66:AC66"/>
    <mergeCell ref="AD66:AG66"/>
    <mergeCell ref="S42:V43"/>
    <mergeCell ref="Q42:R43"/>
    <mergeCell ref="B40:AG40"/>
    <mergeCell ref="Y67:AC67"/>
    <mergeCell ref="AD67:AG67"/>
    <mergeCell ref="S51:AG51"/>
    <mergeCell ref="T57:X58"/>
    <mergeCell ref="T59:X61"/>
    <mergeCell ref="L35:N35"/>
    <mergeCell ref="Y4:AC4"/>
    <mergeCell ref="Y2:AC2"/>
    <mergeCell ref="Y3:AC3"/>
    <mergeCell ref="AD2:AG2"/>
    <mergeCell ref="AD3:AG3"/>
    <mergeCell ref="AD4:AG4"/>
    <mergeCell ref="AD69:AG69"/>
    <mergeCell ref="Y134:AC134"/>
    <mergeCell ref="AD134:AG134"/>
    <mergeCell ref="Y69:AC69"/>
    <mergeCell ref="B131:AG131"/>
    <mergeCell ref="B70:AG70"/>
    <mergeCell ref="B134:I137"/>
    <mergeCell ref="J134:X137"/>
    <mergeCell ref="P107:T107"/>
    <mergeCell ref="B99:AG99"/>
    <mergeCell ref="W16:AF16"/>
    <mergeCell ref="F7:L7"/>
    <mergeCell ref="S7:V7"/>
    <mergeCell ref="AB7:AF7"/>
    <mergeCell ref="J8:AF8"/>
    <mergeCell ref="J9:O9"/>
    <mergeCell ref="U9:AF9"/>
    <mergeCell ref="U10:AF10"/>
    <mergeCell ref="B248:AG248"/>
    <mergeCell ref="B195:AG195"/>
    <mergeCell ref="AD198:AG198"/>
    <mergeCell ref="Y199:AC199"/>
    <mergeCell ref="AD199:AG199"/>
    <mergeCell ref="Y136:AC136"/>
    <mergeCell ref="AD136:AG136"/>
    <mergeCell ref="B198:I201"/>
    <mergeCell ref="G17:N17"/>
    <mergeCell ref="AB18:AF18"/>
    <mergeCell ref="Y198:AC198"/>
    <mergeCell ref="Y200:AC200"/>
    <mergeCell ref="AD200:AG200"/>
    <mergeCell ref="Y201:AC201"/>
    <mergeCell ref="AD201:AG201"/>
    <mergeCell ref="O97:P97"/>
    <mergeCell ref="AB107:AF107"/>
    <mergeCell ref="V107:Z107"/>
    <mergeCell ref="J24:R24"/>
    <mergeCell ref="AA23:AF23"/>
    <mergeCell ref="M23:P23"/>
    <mergeCell ref="H23:K23"/>
    <mergeCell ref="AA24:AF24"/>
    <mergeCell ref="K37:Q37"/>
    <mergeCell ref="U97:AF97"/>
    <mergeCell ref="H10:O10"/>
    <mergeCell ref="O11:AF11"/>
    <mergeCell ref="J12:AF12"/>
    <mergeCell ref="K13:V13"/>
    <mergeCell ref="G16:Q16"/>
    <mergeCell ref="O19:V19"/>
    <mergeCell ref="X21:AF21"/>
    <mergeCell ref="H21:O21"/>
    <mergeCell ref="K22:AF22"/>
    <mergeCell ref="S17:AF17"/>
    <mergeCell ref="AE19:AF19"/>
    <mergeCell ref="N20:Q20"/>
    <mergeCell ref="Z20:AF20"/>
    <mergeCell ref="AA13:AF13"/>
    <mergeCell ref="AB79:AC79"/>
    <mergeCell ref="M76:N76"/>
    <mergeCell ref="M77:N77"/>
    <mergeCell ref="M78:N78"/>
    <mergeCell ref="M79:N79"/>
    <mergeCell ref="M80:N80"/>
    <mergeCell ref="AB78:AC78"/>
    <mergeCell ref="AA95:AB95"/>
    <mergeCell ref="V77:W77"/>
  </mergeCells>
  <printOptions horizontalCentered="1" verticalCentered="1"/>
  <pageMargins left="0.39370078740157483" right="0.39370078740157483" top="0.39370078740157483" bottom="0.39370078740157483" header="0.19685039370078741" footer="0.19685039370078741"/>
  <pageSetup paperSize="122" scale="80" orientation="portrait" r:id="rId1"/>
  <rowBreaks count="3" manualBreakCount="3">
    <brk id="64" max="33" man="1"/>
    <brk id="132" max="33" man="1"/>
    <brk id="196" max="33" man="1"/>
  </rowBreaks>
  <ignoredErrors>
    <ignoredError sqref="AD3" numberStoredAsText="1"/>
    <ignoredError sqref="AD69 AD66:AD67 AD134:AD135 AD137 AD198:AD199 AD201 AB18" unlockedFormula="1"/>
  </ignoredErrors>
  <drawing r:id="rId2"/>
  <extLst>
    <ext xmlns:x14="http://schemas.microsoft.com/office/spreadsheetml/2009/9/main" uri="{CCE6A557-97BC-4b89-ADB6-D9C93CAAB3DF}">
      <x14:dataValidations xmlns:xm="http://schemas.microsoft.com/office/excel/2006/main" count="27">
        <x14:dataValidation type="list" allowBlank="1" showInputMessage="1" showErrorMessage="1" xr:uid="{81399128-4307-478D-AAB5-35B79ADFE89B}">
          <x14:formula1>
            <xm:f>Listas!$B$3:$B$4</xm:f>
          </x14:formula1>
          <xm:sqref>AA13:AF13</xm:sqref>
        </x14:dataValidation>
        <x14:dataValidation type="list" allowBlank="1" showInputMessage="1" showErrorMessage="1" xr:uid="{FF86FD1E-AE4B-48A1-BDD4-236D25221989}">
          <x14:formula1>
            <xm:f>Listas!$B$7:$B$26</xm:f>
          </x14:formula1>
          <xm:sqref>W16:AF16</xm:sqref>
        </x14:dataValidation>
        <x14:dataValidation type="list" allowBlank="1" showInputMessage="1" showErrorMessage="1" xr:uid="{93C71486-87A2-4766-B2A6-A8B2CAFA40DF}">
          <x14:formula1>
            <xm:f>Listas!$D$3:$D$118</xm:f>
          </x14:formula1>
          <xm:sqref>G17:N17</xm:sqref>
        </x14:dataValidation>
        <x14:dataValidation type="list" allowBlank="1" showInputMessage="1" showErrorMessage="1" xr:uid="{62F9E37A-2A74-4CCB-A052-63F43EFACEED}">
          <x14:formula1>
            <xm:f>Listas!$F$3:$F$7</xm:f>
          </x14:formula1>
          <xm:sqref>F18:K18</xm:sqref>
        </x14:dataValidation>
        <x14:dataValidation type="list" allowBlank="1" showInputMessage="1" showErrorMessage="1" xr:uid="{0089411B-834E-43EC-B04C-0EA0C68AFF83}">
          <x14:formula1>
            <xm:f>Listas!$F$10:$F$15</xm:f>
          </x14:formula1>
          <xm:sqref>P18:W18</xm:sqref>
        </x14:dataValidation>
        <x14:dataValidation type="list" allowBlank="1" showInputMessage="1" showErrorMessage="1" xr:uid="{3B27D6AD-C319-4372-9C60-AAC0A7BC451D}">
          <x14:formula1>
            <xm:f>Listas!$F$18:$F$20</xm:f>
          </x14:formula1>
          <xm:sqref>AE19:AF19</xm:sqref>
        </x14:dataValidation>
        <x14:dataValidation type="list" allowBlank="1" showInputMessage="1" showErrorMessage="1" xr:uid="{6F90B5B0-4C7C-4BC7-BF93-9A9045603E26}">
          <x14:formula1>
            <xm:f>Listas!$F$23:$F$26</xm:f>
          </x14:formula1>
          <xm:sqref>J24:R24</xm:sqref>
        </x14:dataValidation>
        <x14:dataValidation type="list" allowBlank="1" showInputMessage="1" showErrorMessage="1" xr:uid="{B76D3A1B-C54D-43F7-99E6-8BF2828AB513}">
          <x14:formula1>
            <xm:f>Listas!$F$29:$F$31</xm:f>
          </x14:formula1>
          <xm:sqref>H71:L71</xm:sqref>
        </x14:dataValidation>
        <x14:dataValidation type="list" allowBlank="1" showInputMessage="1" showErrorMessage="1" xr:uid="{5904BD97-B6B8-4178-BD4D-96E4930CF115}">
          <x14:formula1>
            <xm:f>Listas!$F$34:$F$40</xm:f>
          </x14:formula1>
          <xm:sqref>AB71:AF71</xm:sqref>
        </x14:dataValidation>
        <x14:dataValidation type="list" allowBlank="1" showInputMessage="1" showErrorMessage="1" xr:uid="{C8EB0688-B726-4AC5-9EAD-A827AAD04A82}">
          <x14:formula1>
            <xm:f>Listas!$F$43:$F$48</xm:f>
          </x14:formula1>
          <xm:sqref>AA72:AF72</xm:sqref>
        </x14:dataValidation>
        <x14:dataValidation type="list" allowBlank="1" showInputMessage="1" showErrorMessage="1" xr:uid="{D03639E7-90F7-4937-8589-C7962058A89C}">
          <x14:formula1>
            <xm:f>Listas!$F$51:$F$57</xm:f>
          </x14:formula1>
          <xm:sqref>J82:N82 P82:T82 V82:Z82 AB82:AF82</xm:sqref>
        </x14:dataValidation>
        <x14:dataValidation type="list" allowBlank="1" showInputMessage="1" showErrorMessage="1" xr:uid="{FA1C62BF-1602-4826-B74C-CA7B8CFC14C1}">
          <x14:formula1>
            <xm:f>Listas!$F$60:$F$67</xm:f>
          </x14:formula1>
          <xm:sqref>J83:N83 P83:T83 V83:Z83 AB83:AF83</xm:sqref>
        </x14:dataValidation>
        <x14:dataValidation type="list" allowBlank="1" showInputMessage="1" showErrorMessage="1" xr:uid="{2B350DA9-79E7-4FEA-911E-3FABB88136E2}">
          <x14:formula1>
            <xm:f>Listas!$F$70:$F$75</xm:f>
          </x14:formula1>
          <xm:sqref>F104:L104</xm:sqref>
        </x14:dataValidation>
        <x14:dataValidation type="list" allowBlank="1" showInputMessage="1" showErrorMessage="1" xr:uid="{4F4DC4D5-0436-41E3-B3FA-890911DAE0CE}">
          <x14:formula1>
            <xm:f>Listas!$F$78:$F$90</xm:f>
          </x14:formula1>
          <xm:sqref>Q104:V104</xm:sqref>
        </x14:dataValidation>
        <x14:dataValidation type="list" allowBlank="1" showInputMessage="1" showErrorMessage="1" xr:uid="{8054F7F6-4AAE-4918-A899-652613BB3451}">
          <x14:formula1>
            <xm:f>Listas!$H$14:$H$19</xm:f>
          </x14:formula1>
          <xm:sqref>J109:N109 AB109:AF109 V109:Z109 P109:T109</xm:sqref>
        </x14:dataValidation>
        <x14:dataValidation type="list" allowBlank="1" showInputMessage="1" showErrorMessage="1" xr:uid="{34B7BD63-7686-4C32-8F0C-740793DA1E7E}">
          <x14:formula1>
            <xm:f>Listas!$H$42:$H$45</xm:f>
          </x14:formula1>
          <xm:sqref>J112:N112 AB112:AF112 V112:Z112 P112:T112</xm:sqref>
        </x14:dataValidation>
        <x14:dataValidation type="list" allowBlank="1" showInputMessage="1" showErrorMessage="1" xr:uid="{689F7DCA-BE2D-4226-B4BD-6CB0E26C4F78}">
          <x14:formula1>
            <xm:f>Listas!$H$48:$H$51</xm:f>
          </x14:formula1>
          <xm:sqref>J113:N113 AB113:AF113 V113:Z113 P113:T113</xm:sqref>
        </x14:dataValidation>
        <x14:dataValidation type="list" allowBlank="1" showInputMessage="1" showErrorMessage="1" xr:uid="{B5AD5784-B08E-41D8-9B6E-B3AE830E6450}">
          <x14:formula1>
            <xm:f>Listas!$H$54:$H$57</xm:f>
          </x14:formula1>
          <xm:sqref>J114:N114 AB114:AF114 V114:Z114 P114:T114</xm:sqref>
        </x14:dataValidation>
        <x14:dataValidation type="list" allowBlank="1" showInputMessage="1" showErrorMessage="1" xr:uid="{525C2DF5-BF38-4C79-9C7F-85B499C63FB7}">
          <x14:formula1>
            <xm:f>Listas!$H$60:$H$76</xm:f>
          </x14:formula1>
          <xm:sqref>J115:N115 AB115:AF115 V115:Z115 P115:T115</xm:sqref>
        </x14:dataValidation>
        <x14:dataValidation type="list" allowBlank="1" showInputMessage="1" showErrorMessage="1" xr:uid="{A5D4C7A3-34EA-435D-92E1-EC3F6BC3E86F}">
          <x14:formula1>
            <xm:f>Listas!$H$79:$H$83</xm:f>
          </x14:formula1>
          <xm:sqref>J116:N116 AB116:AF116 V116:Z116 P116:T116</xm:sqref>
        </x14:dataValidation>
        <x14:dataValidation type="list" allowBlank="1" showInputMessage="1" showErrorMessage="1" xr:uid="{0329DC67-DD47-4A7D-A585-585C168815CA}">
          <x14:formula1>
            <xm:f>Listas!$H$86:$H$88</xm:f>
          </x14:formula1>
          <xm:sqref>J117:N117 AB117:AF117 V117:Z117 P117:T117</xm:sqref>
        </x14:dataValidation>
        <x14:dataValidation type="list" allowBlank="1" showInputMessage="1" showErrorMessage="1" xr:uid="{5031FCBA-9653-467A-B02A-419700CD977B}">
          <x14:formula1>
            <xm:f>Listas!$H$91:$H$97</xm:f>
          </x14:formula1>
          <xm:sqref>J118:N118 AB118:AF118 V118:Z118 P118:T118</xm:sqref>
        </x14:dataValidation>
        <x14:dataValidation type="list" allowBlank="1" showInputMessage="1" showErrorMessage="1" xr:uid="{8C0C06D4-E1A8-4834-AD12-4549E1D9B03E}">
          <x14:formula1>
            <xm:f>Listas!$H$100:$H$107</xm:f>
          </x14:formula1>
          <xm:sqref>J119:N119 AB119:AF119 V119:Z119 P119:T119</xm:sqref>
        </x14:dataValidation>
        <x14:dataValidation type="list" allowBlank="1" showInputMessage="1" showErrorMessage="1" xr:uid="{3A8DFAE0-3B52-4906-9A51-1257C1ED5EEF}">
          <x14:formula1>
            <xm:f>Listas!$H$110:$H$112</xm:f>
          </x14:formula1>
          <xm:sqref>J120:N120 AB120:AF120 V120:Z120 P120:T120</xm:sqref>
        </x14:dataValidation>
        <x14:dataValidation type="list" allowBlank="1" showInputMessage="1" showErrorMessage="1" xr:uid="{DAD69265-D158-49A8-B9D4-68FC8E7771AD}">
          <x14:formula1>
            <xm:f>Listas!$H$115:$H$118</xm:f>
          </x14:formula1>
          <xm:sqref>J121:N121 AB121:AF121 V121:Z121 P121:T121</xm:sqref>
        </x14:dataValidation>
        <x14:dataValidation type="list" allowBlank="1" showInputMessage="1" showErrorMessage="1" xr:uid="{A8F3BEB2-F1C4-4238-93F4-3AFF81B77358}">
          <x14:formula1>
            <xm:f>Listas!$H$22:$H$33</xm:f>
          </x14:formula1>
          <xm:sqref>J110:N110 P110:T110 V110:Z110 AB110:AF110</xm:sqref>
        </x14:dataValidation>
        <x14:dataValidation type="list" allowBlank="1" showInputMessage="1" showErrorMessage="1" xr:uid="{D287EE43-A35C-403A-90E8-F8DE6F2B8CB2}">
          <x14:formula1>
            <xm:f>Listas!$H$36:$H$39</xm:f>
          </x14:formula1>
          <xm:sqref>J111:N111 AB111:AF111 V111:Z111 P111:T111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913C-BE16-4560-87F3-23290632D75F}">
  <dimension ref="A1:J109"/>
  <sheetViews>
    <sheetView view="pageBreakPreview" zoomScaleNormal="100" zoomScaleSheetLayoutView="100" workbookViewId="0">
      <selection activeCell="H4" sqref="H4:H5"/>
    </sheetView>
  </sheetViews>
  <sheetFormatPr baseColWidth="10" defaultColWidth="0" defaultRowHeight="14.25" zeroHeight="1" x14ac:dyDescent="0.2"/>
  <cols>
    <col min="1" max="1" width="2.85546875" style="8" customWidth="1"/>
    <col min="2" max="3" width="12.7109375" style="8" customWidth="1"/>
    <col min="4" max="4" width="30.7109375" style="8" customWidth="1"/>
    <col min="5" max="5" width="40.7109375" style="8" customWidth="1"/>
    <col min="6" max="6" width="30.7109375" style="8" customWidth="1"/>
    <col min="7" max="7" width="16.42578125" style="8" customWidth="1"/>
    <col min="8" max="8" width="15.7109375" style="8" customWidth="1"/>
    <col min="9" max="10" width="2.7109375" style="7" customWidth="1"/>
    <col min="11" max="16384" width="11.42578125" style="8" hidden="1"/>
  </cols>
  <sheetData>
    <row r="1" spans="1:8" ht="15" customHeight="1" x14ac:dyDescent="0.2">
      <c r="A1" s="7"/>
      <c r="B1" s="7"/>
      <c r="C1" s="7"/>
      <c r="D1" s="7"/>
      <c r="E1" s="7"/>
      <c r="F1" s="7"/>
      <c r="G1" s="7"/>
      <c r="H1" s="7"/>
    </row>
    <row r="2" spans="1:8" ht="18" customHeight="1" x14ac:dyDescent="0.2">
      <c r="A2" s="7"/>
      <c r="B2" s="252"/>
      <c r="C2" s="252"/>
      <c r="D2" s="254" t="str">
        <f>CONCATENATE("INSTRUCCIONES DE DILIGENCIAMIENTO DEL FORMATO DE ",FORMATO!$J$2)</f>
        <v>INSTRUCCIONES DE DILIGENCIAMIENTO DEL FORMATO DE FORMATO DE  VISITA TÉCNICA DE CAMPO</v>
      </c>
      <c r="E2" s="255"/>
      <c r="F2" s="256"/>
      <c r="G2" s="1" t="s">
        <v>113</v>
      </c>
      <c r="H2" s="1" t="str">
        <f>FORMATO!$AD$2</f>
        <v>CR-FT-46</v>
      </c>
    </row>
    <row r="3" spans="1:8" ht="18" customHeight="1" x14ac:dyDescent="0.2">
      <c r="A3" s="7"/>
      <c r="B3" s="252"/>
      <c r="C3" s="252"/>
      <c r="D3" s="257"/>
      <c r="E3" s="258"/>
      <c r="F3" s="259"/>
      <c r="G3" s="1" t="s">
        <v>119</v>
      </c>
      <c r="H3" s="1" t="str">
        <f>FORMATO!$AD$3</f>
        <v>01</v>
      </c>
    </row>
    <row r="4" spans="1:8" ht="18" customHeight="1" x14ac:dyDescent="0.2">
      <c r="A4" s="7"/>
      <c r="B4" s="252"/>
      <c r="C4" s="252"/>
      <c r="D4" s="257"/>
      <c r="E4" s="258"/>
      <c r="F4" s="259"/>
      <c r="G4" s="264" t="s">
        <v>120</v>
      </c>
      <c r="H4" s="266">
        <v>45531</v>
      </c>
    </row>
    <row r="5" spans="1:8" ht="15" customHeight="1" x14ac:dyDescent="0.2">
      <c r="A5" s="7"/>
      <c r="B5" s="252"/>
      <c r="C5" s="252"/>
      <c r="D5" s="260"/>
      <c r="E5" s="261"/>
      <c r="F5" s="262"/>
      <c r="G5" s="265"/>
      <c r="H5" s="267"/>
    </row>
    <row r="6" spans="1:8" ht="15" customHeight="1" x14ac:dyDescent="0.2">
      <c r="A6" s="7"/>
      <c r="B6" s="6"/>
      <c r="C6" s="6"/>
      <c r="D6" s="4"/>
      <c r="E6" s="4"/>
      <c r="F6" s="5"/>
      <c r="G6" s="5"/>
      <c r="H6" s="5"/>
    </row>
    <row r="7" spans="1:8" ht="15" customHeight="1" x14ac:dyDescent="0.2">
      <c r="A7" s="7"/>
      <c r="B7" s="263" t="s">
        <v>170</v>
      </c>
      <c r="C7" s="263"/>
      <c r="D7" s="263"/>
      <c r="E7" s="263"/>
      <c r="F7" s="263"/>
      <c r="G7" s="263"/>
      <c r="H7" s="263"/>
    </row>
    <row r="8" spans="1:8" ht="18" customHeight="1" x14ac:dyDescent="0.2">
      <c r="A8" s="7"/>
      <c r="B8" s="9" t="s">
        <v>75</v>
      </c>
      <c r="C8" s="253" t="s">
        <v>76</v>
      </c>
      <c r="D8" s="253"/>
      <c r="E8" s="253" t="s">
        <v>77</v>
      </c>
      <c r="F8" s="253"/>
      <c r="G8" s="253"/>
      <c r="H8" s="253"/>
    </row>
    <row r="9" spans="1:8" ht="15" customHeight="1" x14ac:dyDescent="0.2">
      <c r="A9" s="7"/>
      <c r="B9" s="2">
        <v>1</v>
      </c>
      <c r="C9" s="241" t="s">
        <v>166</v>
      </c>
      <c r="D9" s="241"/>
      <c r="E9" s="240" t="s">
        <v>171</v>
      </c>
      <c r="F9" s="240"/>
      <c r="G9" s="240"/>
      <c r="H9" s="240"/>
    </row>
    <row r="10" spans="1:8" ht="30" customHeight="1" x14ac:dyDescent="0.2">
      <c r="A10" s="7"/>
      <c r="B10" s="2">
        <v>2</v>
      </c>
      <c r="C10" s="241" t="s">
        <v>165</v>
      </c>
      <c r="D10" s="241"/>
      <c r="E10" s="240" t="s">
        <v>896</v>
      </c>
      <c r="F10" s="240"/>
      <c r="G10" s="240"/>
      <c r="H10" s="240"/>
    </row>
    <row r="11" spans="1:8" ht="15" customHeight="1" x14ac:dyDescent="0.2">
      <c r="A11" s="7"/>
      <c r="B11" s="2">
        <v>3</v>
      </c>
      <c r="C11" s="241" t="s">
        <v>164</v>
      </c>
      <c r="D11" s="241"/>
      <c r="E11" s="240" t="s">
        <v>897</v>
      </c>
      <c r="F11" s="240"/>
      <c r="G11" s="240"/>
      <c r="H11" s="240"/>
    </row>
    <row r="12" spans="1:8" ht="15" customHeight="1" x14ac:dyDescent="0.2">
      <c r="A12" s="7"/>
      <c r="B12" s="2">
        <v>4</v>
      </c>
      <c r="C12" s="241" t="s">
        <v>163</v>
      </c>
      <c r="D12" s="241"/>
      <c r="E12" s="240" t="s">
        <v>792</v>
      </c>
      <c r="F12" s="240"/>
      <c r="G12" s="240"/>
      <c r="H12" s="240"/>
    </row>
    <row r="13" spans="1:8" ht="15" customHeight="1" x14ac:dyDescent="0.2">
      <c r="A13" s="7"/>
      <c r="B13" s="2">
        <v>5</v>
      </c>
      <c r="C13" s="241" t="s">
        <v>162</v>
      </c>
      <c r="D13" s="241"/>
      <c r="E13" s="240" t="s">
        <v>173</v>
      </c>
      <c r="F13" s="240"/>
      <c r="G13" s="240"/>
      <c r="H13" s="240"/>
    </row>
    <row r="14" spans="1:8" ht="30" customHeight="1" x14ac:dyDescent="0.2">
      <c r="A14" s="7"/>
      <c r="B14" s="2">
        <v>6</v>
      </c>
      <c r="C14" s="241" t="s">
        <v>161</v>
      </c>
      <c r="D14" s="241"/>
      <c r="E14" s="240" t="s">
        <v>174</v>
      </c>
      <c r="F14" s="240"/>
      <c r="G14" s="240"/>
      <c r="H14" s="240"/>
    </row>
    <row r="15" spans="1:8" ht="30" customHeight="1" x14ac:dyDescent="0.2">
      <c r="A15" s="7"/>
      <c r="B15" s="2">
        <v>7</v>
      </c>
      <c r="C15" s="241" t="s">
        <v>160</v>
      </c>
      <c r="D15" s="241"/>
      <c r="E15" s="240" t="s">
        <v>898</v>
      </c>
      <c r="F15" s="240"/>
      <c r="G15" s="240"/>
      <c r="H15" s="240"/>
    </row>
    <row r="16" spans="1:8" ht="30" customHeight="1" x14ac:dyDescent="0.2">
      <c r="A16" s="7"/>
      <c r="B16" s="2">
        <v>8</v>
      </c>
      <c r="C16" s="241" t="s">
        <v>159</v>
      </c>
      <c r="D16" s="241"/>
      <c r="E16" s="240" t="s">
        <v>899</v>
      </c>
      <c r="F16" s="240"/>
      <c r="G16" s="240"/>
      <c r="H16" s="240"/>
    </row>
    <row r="17" spans="1:10" ht="30" customHeight="1" x14ac:dyDescent="0.2">
      <c r="A17" s="7"/>
      <c r="B17" s="2">
        <v>9</v>
      </c>
      <c r="C17" s="241" t="s">
        <v>158</v>
      </c>
      <c r="D17" s="241"/>
      <c r="E17" s="240" t="s">
        <v>900</v>
      </c>
      <c r="F17" s="240"/>
      <c r="G17" s="240"/>
      <c r="H17" s="240"/>
    </row>
    <row r="18" spans="1:10" ht="15" customHeight="1" x14ac:dyDescent="0.2">
      <c r="A18" s="7"/>
      <c r="B18" s="2">
        <v>10</v>
      </c>
      <c r="C18" s="245" t="s">
        <v>157</v>
      </c>
      <c r="D18" s="245"/>
      <c r="E18" s="240" t="s">
        <v>901</v>
      </c>
      <c r="F18" s="240"/>
      <c r="G18" s="240"/>
      <c r="H18" s="240"/>
      <c r="I18" s="3"/>
      <c r="J18" s="3"/>
    </row>
    <row r="19" spans="1:10" ht="30" customHeight="1" x14ac:dyDescent="0.2">
      <c r="A19" s="7"/>
      <c r="B19" s="2">
        <v>11</v>
      </c>
      <c r="C19" s="243" t="s">
        <v>156</v>
      </c>
      <c r="D19" s="244"/>
      <c r="E19" s="246" t="s">
        <v>902</v>
      </c>
      <c r="F19" s="247"/>
      <c r="G19" s="247"/>
      <c r="H19" s="248"/>
    </row>
    <row r="20" spans="1:10" ht="45" customHeight="1" x14ac:dyDescent="0.2">
      <c r="A20" s="7"/>
      <c r="B20" s="2">
        <v>12</v>
      </c>
      <c r="C20" s="245" t="s">
        <v>685</v>
      </c>
      <c r="D20" s="245"/>
      <c r="E20" s="240" t="s">
        <v>903</v>
      </c>
      <c r="F20" s="240"/>
      <c r="G20" s="240"/>
      <c r="H20" s="240"/>
      <c r="I20" s="3"/>
      <c r="J20" s="3"/>
    </row>
    <row r="21" spans="1:10" ht="30" customHeight="1" x14ac:dyDescent="0.2">
      <c r="A21" s="7"/>
      <c r="B21" s="2">
        <v>13</v>
      </c>
      <c r="C21" s="241" t="s">
        <v>155</v>
      </c>
      <c r="D21" s="241"/>
      <c r="E21" s="240" t="s">
        <v>904</v>
      </c>
      <c r="F21" s="240"/>
      <c r="G21" s="240"/>
      <c r="H21" s="240"/>
    </row>
    <row r="22" spans="1:10" ht="30" customHeight="1" x14ac:dyDescent="0.2">
      <c r="A22" s="7"/>
      <c r="B22" s="2">
        <v>14</v>
      </c>
      <c r="C22" s="241" t="s">
        <v>154</v>
      </c>
      <c r="D22" s="241"/>
      <c r="E22" s="240" t="s">
        <v>905</v>
      </c>
      <c r="F22" s="240"/>
      <c r="G22" s="240"/>
      <c r="H22" s="240"/>
    </row>
    <row r="23" spans="1:10" ht="30" customHeight="1" x14ac:dyDescent="0.2">
      <c r="A23" s="7"/>
      <c r="B23" s="2">
        <v>15</v>
      </c>
      <c r="C23" s="241" t="s">
        <v>799</v>
      </c>
      <c r="D23" s="241"/>
      <c r="E23" s="240" t="s">
        <v>862</v>
      </c>
      <c r="F23" s="240"/>
      <c r="G23" s="240"/>
      <c r="H23" s="240"/>
    </row>
    <row r="24" spans="1:10" ht="45" customHeight="1" x14ac:dyDescent="0.2">
      <c r="A24" s="7"/>
      <c r="B24" s="2">
        <v>16</v>
      </c>
      <c r="C24" s="241" t="s">
        <v>153</v>
      </c>
      <c r="D24" s="241"/>
      <c r="E24" s="240" t="s">
        <v>172</v>
      </c>
      <c r="F24" s="240"/>
      <c r="G24" s="240"/>
      <c r="H24" s="240"/>
    </row>
    <row r="25" spans="1:10" ht="30" customHeight="1" x14ac:dyDescent="0.2">
      <c r="A25" s="7"/>
      <c r="B25" s="2">
        <v>17</v>
      </c>
      <c r="C25" s="241" t="s">
        <v>690</v>
      </c>
      <c r="D25" s="241"/>
      <c r="E25" s="240" t="s">
        <v>907</v>
      </c>
      <c r="F25" s="240"/>
      <c r="G25" s="240"/>
      <c r="H25" s="240"/>
    </row>
    <row r="26" spans="1:10" ht="30" customHeight="1" x14ac:dyDescent="0.2">
      <c r="A26" s="7"/>
      <c r="B26" s="2">
        <v>18</v>
      </c>
      <c r="C26" s="241" t="s">
        <v>691</v>
      </c>
      <c r="D26" s="241"/>
      <c r="E26" s="240" t="s">
        <v>906</v>
      </c>
      <c r="F26" s="240"/>
      <c r="G26" s="240"/>
      <c r="H26" s="240"/>
    </row>
    <row r="27" spans="1:10" ht="45" customHeight="1" x14ac:dyDescent="0.2">
      <c r="A27" s="7"/>
      <c r="B27" s="2">
        <v>19</v>
      </c>
      <c r="C27" s="241" t="s">
        <v>692</v>
      </c>
      <c r="D27" s="241"/>
      <c r="E27" s="240" t="s">
        <v>908</v>
      </c>
      <c r="F27" s="240"/>
      <c r="G27" s="240"/>
      <c r="H27" s="240"/>
    </row>
    <row r="28" spans="1:10" ht="60" customHeight="1" x14ac:dyDescent="0.2">
      <c r="A28" s="7"/>
      <c r="B28" s="2">
        <v>20</v>
      </c>
      <c r="C28" s="245" t="s">
        <v>687</v>
      </c>
      <c r="D28" s="245"/>
      <c r="E28" s="240" t="s">
        <v>909</v>
      </c>
      <c r="F28" s="240"/>
      <c r="G28" s="240"/>
      <c r="H28" s="240"/>
      <c r="I28" s="3"/>
      <c r="J28" s="3"/>
    </row>
    <row r="29" spans="1:10" ht="30" customHeight="1" x14ac:dyDescent="0.2">
      <c r="A29" s="7"/>
      <c r="B29" s="2">
        <v>21</v>
      </c>
      <c r="C29" s="245" t="s">
        <v>686</v>
      </c>
      <c r="D29" s="245"/>
      <c r="E29" s="240" t="s">
        <v>865</v>
      </c>
      <c r="F29" s="240"/>
      <c r="G29" s="240"/>
      <c r="H29" s="240"/>
      <c r="I29" s="3"/>
      <c r="J29" s="3"/>
    </row>
    <row r="30" spans="1:10" ht="45" customHeight="1" x14ac:dyDescent="0.2">
      <c r="A30" s="7"/>
      <c r="B30" s="2">
        <v>22</v>
      </c>
      <c r="C30" s="245" t="s">
        <v>688</v>
      </c>
      <c r="D30" s="245"/>
      <c r="E30" s="240" t="s">
        <v>910</v>
      </c>
      <c r="F30" s="240"/>
      <c r="G30" s="240"/>
      <c r="H30" s="240"/>
      <c r="I30" s="3"/>
      <c r="J30" s="3"/>
    </row>
    <row r="31" spans="1:10" ht="18" customHeight="1" x14ac:dyDescent="0.2">
      <c r="A31" s="7"/>
      <c r="B31" s="2">
        <v>23</v>
      </c>
      <c r="C31" s="245" t="s">
        <v>689</v>
      </c>
      <c r="D31" s="245"/>
      <c r="E31" s="240" t="s">
        <v>911</v>
      </c>
      <c r="F31" s="240"/>
      <c r="G31" s="240"/>
      <c r="H31" s="240"/>
      <c r="I31" s="3"/>
      <c r="J31" s="3"/>
    </row>
    <row r="32" spans="1:10" ht="45" customHeight="1" x14ac:dyDescent="0.2">
      <c r="A32" s="7"/>
      <c r="B32" s="2">
        <v>24</v>
      </c>
      <c r="C32" s="241" t="s">
        <v>152</v>
      </c>
      <c r="D32" s="241"/>
      <c r="E32" s="240" t="s">
        <v>808</v>
      </c>
      <c r="F32" s="240"/>
      <c r="G32" s="240"/>
      <c r="H32" s="240"/>
    </row>
    <row r="33" spans="1:8" ht="30" customHeight="1" x14ac:dyDescent="0.2">
      <c r="A33" s="7"/>
      <c r="B33" s="2">
        <v>25</v>
      </c>
      <c r="C33" s="241" t="s">
        <v>151</v>
      </c>
      <c r="D33" s="241"/>
      <c r="E33" s="240" t="s">
        <v>912</v>
      </c>
      <c r="F33" s="240"/>
      <c r="G33" s="240"/>
      <c r="H33" s="240"/>
    </row>
    <row r="34" spans="1:8" ht="30" customHeight="1" x14ac:dyDescent="0.2">
      <c r="A34" s="7"/>
      <c r="B34" s="2">
        <v>26</v>
      </c>
      <c r="C34" s="241" t="s">
        <v>150</v>
      </c>
      <c r="D34" s="241"/>
      <c r="E34" s="240" t="s">
        <v>169</v>
      </c>
      <c r="F34" s="240"/>
      <c r="G34" s="240"/>
      <c r="H34" s="240"/>
    </row>
    <row r="35" spans="1:8" ht="30" customHeight="1" x14ac:dyDescent="0.2">
      <c r="A35" s="7"/>
      <c r="B35" s="2">
        <v>27</v>
      </c>
      <c r="C35" s="241" t="s">
        <v>149</v>
      </c>
      <c r="D35" s="241"/>
      <c r="E35" s="240" t="s">
        <v>913</v>
      </c>
      <c r="F35" s="240"/>
      <c r="G35" s="240"/>
      <c r="H35" s="240"/>
    </row>
    <row r="36" spans="1:8" ht="30" customHeight="1" x14ac:dyDescent="0.2">
      <c r="A36" s="7"/>
      <c r="B36" s="2">
        <v>28</v>
      </c>
      <c r="C36" s="241" t="s">
        <v>148</v>
      </c>
      <c r="D36" s="241"/>
      <c r="E36" s="240" t="s">
        <v>175</v>
      </c>
      <c r="F36" s="240"/>
      <c r="G36" s="240"/>
      <c r="H36" s="240"/>
    </row>
    <row r="37" spans="1:8" ht="36" customHeight="1" x14ac:dyDescent="0.2">
      <c r="A37" s="7"/>
      <c r="B37" s="2">
        <v>29</v>
      </c>
      <c r="C37" s="241" t="s">
        <v>138</v>
      </c>
      <c r="D37" s="241"/>
      <c r="E37" s="240" t="s">
        <v>914</v>
      </c>
      <c r="F37" s="240"/>
      <c r="G37" s="240"/>
      <c r="H37" s="240"/>
    </row>
    <row r="38" spans="1:8" ht="15" customHeight="1" x14ac:dyDescent="0.2">
      <c r="A38" s="7"/>
      <c r="B38" s="2">
        <v>30</v>
      </c>
      <c r="C38" s="241" t="s">
        <v>693</v>
      </c>
      <c r="D38" s="241"/>
      <c r="E38" s="240" t="s">
        <v>739</v>
      </c>
      <c r="F38" s="240"/>
      <c r="G38" s="240"/>
      <c r="H38" s="240"/>
    </row>
    <row r="39" spans="1:8" ht="60" customHeight="1" x14ac:dyDescent="0.2">
      <c r="A39" s="7"/>
      <c r="B39" s="2">
        <v>31</v>
      </c>
      <c r="C39" s="241" t="s">
        <v>146</v>
      </c>
      <c r="D39" s="241"/>
      <c r="E39" s="240" t="s">
        <v>915</v>
      </c>
      <c r="F39" s="240"/>
      <c r="G39" s="240"/>
      <c r="H39" s="240"/>
    </row>
    <row r="40" spans="1:8" ht="30" customHeight="1" x14ac:dyDescent="0.2">
      <c r="A40" s="7"/>
      <c r="B40" s="2">
        <v>32</v>
      </c>
      <c r="C40" s="241" t="s">
        <v>145</v>
      </c>
      <c r="D40" s="241"/>
      <c r="E40" s="240" t="s">
        <v>916</v>
      </c>
      <c r="F40" s="240"/>
      <c r="G40" s="240"/>
      <c r="H40" s="240"/>
    </row>
    <row r="41" spans="1:8" ht="30" customHeight="1" x14ac:dyDescent="0.2">
      <c r="A41" s="7"/>
      <c r="B41" s="2">
        <v>33</v>
      </c>
      <c r="C41" s="241" t="s">
        <v>550</v>
      </c>
      <c r="D41" s="241"/>
      <c r="E41" s="240" t="s">
        <v>917</v>
      </c>
      <c r="F41" s="240"/>
      <c r="G41" s="240"/>
      <c r="H41" s="240"/>
    </row>
    <row r="42" spans="1:8" ht="30" customHeight="1" x14ac:dyDescent="0.2">
      <c r="A42" s="7"/>
      <c r="B42" s="2">
        <v>34</v>
      </c>
      <c r="C42" s="241" t="s">
        <v>694</v>
      </c>
      <c r="D42" s="241"/>
      <c r="E42" s="240" t="s">
        <v>891</v>
      </c>
      <c r="F42" s="240"/>
      <c r="G42" s="240"/>
      <c r="H42" s="240"/>
    </row>
    <row r="43" spans="1:8" ht="15" customHeight="1" x14ac:dyDescent="0.2">
      <c r="A43" s="7"/>
      <c r="B43" s="2">
        <v>35</v>
      </c>
      <c r="C43" s="241" t="s">
        <v>695</v>
      </c>
      <c r="D43" s="241"/>
      <c r="E43" s="240" t="s">
        <v>918</v>
      </c>
      <c r="F43" s="240"/>
      <c r="G43" s="240"/>
      <c r="H43" s="240"/>
    </row>
    <row r="44" spans="1:8" ht="15" customHeight="1" x14ac:dyDescent="0.2">
      <c r="A44" s="7"/>
      <c r="B44" s="2">
        <v>36</v>
      </c>
      <c r="C44" s="241" t="s">
        <v>892</v>
      </c>
      <c r="D44" s="241"/>
      <c r="E44" s="240" t="s">
        <v>919</v>
      </c>
      <c r="F44" s="240"/>
      <c r="G44" s="240"/>
      <c r="H44" s="240"/>
    </row>
    <row r="45" spans="1:8" ht="15" customHeight="1" x14ac:dyDescent="0.2">
      <c r="A45" s="7"/>
      <c r="B45" s="2">
        <v>37</v>
      </c>
      <c r="C45" s="241" t="s">
        <v>696</v>
      </c>
      <c r="D45" s="241"/>
      <c r="E45" s="240" t="s">
        <v>740</v>
      </c>
      <c r="F45" s="240"/>
      <c r="G45" s="240"/>
      <c r="H45" s="240"/>
    </row>
    <row r="46" spans="1:8" ht="30" customHeight="1" x14ac:dyDescent="0.2">
      <c r="A46" s="7"/>
      <c r="B46" s="2">
        <v>38</v>
      </c>
      <c r="C46" s="241" t="s">
        <v>144</v>
      </c>
      <c r="D46" s="241"/>
      <c r="E46" s="240" t="s">
        <v>920</v>
      </c>
      <c r="F46" s="240"/>
      <c r="G46" s="240"/>
      <c r="H46" s="240"/>
    </row>
    <row r="47" spans="1:8" ht="15" customHeight="1" x14ac:dyDescent="0.2">
      <c r="A47" s="7"/>
      <c r="B47" s="2">
        <v>39</v>
      </c>
      <c r="C47" s="241" t="s">
        <v>143</v>
      </c>
      <c r="D47" s="241"/>
      <c r="E47" s="240" t="s">
        <v>885</v>
      </c>
      <c r="F47" s="240"/>
      <c r="G47" s="240"/>
      <c r="H47" s="240"/>
    </row>
    <row r="48" spans="1:8" ht="30" customHeight="1" x14ac:dyDescent="0.2">
      <c r="A48" s="7"/>
      <c r="B48" s="2">
        <v>40</v>
      </c>
      <c r="C48" s="241" t="s">
        <v>142</v>
      </c>
      <c r="D48" s="241"/>
      <c r="E48" s="240" t="s">
        <v>921</v>
      </c>
      <c r="F48" s="240"/>
      <c r="G48" s="240"/>
      <c r="H48" s="240"/>
    </row>
    <row r="49" spans="1:10" ht="15" customHeight="1" x14ac:dyDescent="0.2">
      <c r="A49" s="7"/>
      <c r="B49" s="2">
        <v>41</v>
      </c>
      <c r="C49" s="241" t="s">
        <v>147</v>
      </c>
      <c r="D49" s="241"/>
      <c r="E49" s="240" t="s">
        <v>167</v>
      </c>
      <c r="F49" s="240"/>
      <c r="G49" s="240"/>
      <c r="H49" s="240"/>
    </row>
    <row r="50" spans="1:10" ht="15" customHeight="1" x14ac:dyDescent="0.2">
      <c r="A50" s="7"/>
      <c r="B50" s="2">
        <v>42</v>
      </c>
      <c r="C50" s="245" t="s">
        <v>141</v>
      </c>
      <c r="D50" s="245"/>
      <c r="E50" s="240" t="s">
        <v>886</v>
      </c>
      <c r="F50" s="240"/>
      <c r="G50" s="240"/>
      <c r="H50" s="240"/>
      <c r="I50" s="3"/>
      <c r="J50" s="3"/>
    </row>
    <row r="51" spans="1:10" ht="18" customHeight="1" x14ac:dyDescent="0.2">
      <c r="A51" s="7"/>
      <c r="B51" s="2">
        <v>43</v>
      </c>
      <c r="C51" s="243" t="s">
        <v>140</v>
      </c>
      <c r="D51" s="244"/>
      <c r="E51" s="240" t="s">
        <v>887</v>
      </c>
      <c r="F51" s="240"/>
      <c r="G51" s="240"/>
      <c r="H51" s="240"/>
    </row>
    <row r="52" spans="1:10" ht="30" customHeight="1" x14ac:dyDescent="0.2">
      <c r="A52" s="7"/>
      <c r="B52" s="242" t="s">
        <v>738</v>
      </c>
      <c r="C52" s="242"/>
      <c r="D52" s="242"/>
      <c r="E52" s="242"/>
      <c r="F52" s="242"/>
      <c r="G52" s="242"/>
      <c r="H52" s="242"/>
    </row>
    <row r="53" spans="1:10" ht="18" customHeight="1" x14ac:dyDescent="0.2">
      <c r="A53" s="7"/>
      <c r="B53" s="2">
        <v>44</v>
      </c>
      <c r="C53" s="241" t="s">
        <v>697</v>
      </c>
      <c r="D53" s="241"/>
      <c r="E53" s="240" t="s">
        <v>888</v>
      </c>
      <c r="F53" s="240"/>
      <c r="G53" s="240"/>
      <c r="H53" s="240"/>
    </row>
    <row r="54" spans="1:10" ht="15" customHeight="1" x14ac:dyDescent="0.2">
      <c r="A54" s="7"/>
      <c r="B54" s="2">
        <v>45</v>
      </c>
      <c r="C54" s="241" t="s">
        <v>698</v>
      </c>
      <c r="D54" s="241"/>
      <c r="E54" s="240" t="s">
        <v>777</v>
      </c>
      <c r="F54" s="240"/>
      <c r="G54" s="240"/>
      <c r="H54" s="240"/>
    </row>
    <row r="55" spans="1:10" ht="30" customHeight="1" x14ac:dyDescent="0.2">
      <c r="A55" s="7"/>
      <c r="B55" s="2">
        <v>46</v>
      </c>
      <c r="C55" s="241" t="s">
        <v>699</v>
      </c>
      <c r="D55" s="241"/>
      <c r="E55" s="240" t="s">
        <v>863</v>
      </c>
      <c r="F55" s="240"/>
      <c r="G55" s="240"/>
      <c r="H55" s="240"/>
    </row>
    <row r="56" spans="1:10" ht="75" customHeight="1" x14ac:dyDescent="0.2">
      <c r="A56" s="7"/>
      <c r="B56" s="2">
        <v>47</v>
      </c>
      <c r="C56" s="241" t="s">
        <v>700</v>
      </c>
      <c r="D56" s="241"/>
      <c r="E56" s="240" t="s">
        <v>922</v>
      </c>
      <c r="F56" s="240"/>
      <c r="G56" s="240"/>
      <c r="H56" s="240"/>
    </row>
    <row r="57" spans="1:10" ht="30" customHeight="1" x14ac:dyDescent="0.2">
      <c r="A57" s="7"/>
      <c r="B57" s="2">
        <v>48</v>
      </c>
      <c r="C57" s="241" t="s">
        <v>701</v>
      </c>
      <c r="D57" s="241"/>
      <c r="E57" s="240" t="s">
        <v>809</v>
      </c>
      <c r="F57" s="240"/>
      <c r="G57" s="240"/>
      <c r="H57" s="240"/>
    </row>
    <row r="58" spans="1:10" ht="18" customHeight="1" x14ac:dyDescent="0.2">
      <c r="A58" s="7"/>
      <c r="B58" s="2">
        <v>49</v>
      </c>
      <c r="C58" s="241" t="s">
        <v>137</v>
      </c>
      <c r="D58" s="241"/>
      <c r="E58" s="240" t="s">
        <v>879</v>
      </c>
      <c r="F58" s="240"/>
      <c r="G58" s="240"/>
      <c r="H58" s="240"/>
    </row>
    <row r="59" spans="1:10" ht="45" customHeight="1" x14ac:dyDescent="0.2">
      <c r="A59" s="7"/>
      <c r="B59" s="2">
        <v>50</v>
      </c>
      <c r="C59" s="241" t="s">
        <v>136</v>
      </c>
      <c r="D59" s="241"/>
      <c r="E59" s="240" t="s">
        <v>882</v>
      </c>
      <c r="F59" s="240"/>
      <c r="G59" s="240"/>
      <c r="H59" s="240"/>
    </row>
    <row r="60" spans="1:10" ht="30" customHeight="1" x14ac:dyDescent="0.2">
      <c r="A60" s="7"/>
      <c r="B60" s="2">
        <v>51</v>
      </c>
      <c r="C60" s="241" t="s">
        <v>702</v>
      </c>
      <c r="D60" s="241"/>
      <c r="E60" s="240" t="s">
        <v>881</v>
      </c>
      <c r="F60" s="240"/>
      <c r="G60" s="240"/>
      <c r="H60" s="240"/>
    </row>
    <row r="61" spans="1:10" ht="30" customHeight="1" x14ac:dyDescent="0.2">
      <c r="A61" s="7"/>
      <c r="B61" s="2">
        <v>52</v>
      </c>
      <c r="C61" s="241" t="s">
        <v>703</v>
      </c>
      <c r="D61" s="241"/>
      <c r="E61" s="240" t="s">
        <v>880</v>
      </c>
      <c r="F61" s="240"/>
      <c r="G61" s="240"/>
      <c r="H61" s="240"/>
    </row>
    <row r="62" spans="1:10" ht="30" customHeight="1" x14ac:dyDescent="0.2">
      <c r="A62" s="7"/>
      <c r="B62" s="2">
        <v>53</v>
      </c>
      <c r="C62" s="243" t="s">
        <v>704</v>
      </c>
      <c r="D62" s="244"/>
      <c r="E62" s="240" t="s">
        <v>811</v>
      </c>
      <c r="F62" s="240"/>
      <c r="G62" s="240"/>
      <c r="H62" s="240"/>
    </row>
    <row r="63" spans="1:10" ht="18" customHeight="1" x14ac:dyDescent="0.2">
      <c r="A63" s="7"/>
      <c r="B63" s="2">
        <v>54</v>
      </c>
      <c r="C63" s="243" t="s">
        <v>705</v>
      </c>
      <c r="D63" s="244"/>
      <c r="E63" s="240" t="s">
        <v>864</v>
      </c>
      <c r="F63" s="240"/>
      <c r="G63" s="240"/>
      <c r="H63" s="240"/>
    </row>
    <row r="64" spans="1:10" ht="30" customHeight="1" x14ac:dyDescent="0.2">
      <c r="A64" s="7"/>
      <c r="B64" s="2">
        <v>55</v>
      </c>
      <c r="C64" s="243" t="s">
        <v>706</v>
      </c>
      <c r="D64" s="244"/>
      <c r="E64" s="240" t="s">
        <v>883</v>
      </c>
      <c r="F64" s="240"/>
      <c r="G64" s="240"/>
      <c r="H64" s="240"/>
    </row>
    <row r="65" spans="1:8" ht="30" customHeight="1" x14ac:dyDescent="0.2">
      <c r="A65" s="7"/>
      <c r="B65" s="2">
        <v>56</v>
      </c>
      <c r="C65" s="243" t="s">
        <v>707</v>
      </c>
      <c r="D65" s="244"/>
      <c r="E65" s="240" t="s">
        <v>884</v>
      </c>
      <c r="F65" s="240"/>
      <c r="G65" s="240"/>
      <c r="H65" s="240"/>
    </row>
    <row r="66" spans="1:8" ht="30" customHeight="1" x14ac:dyDescent="0.2">
      <c r="A66" s="7"/>
      <c r="B66" s="2">
        <v>57</v>
      </c>
      <c r="C66" s="241" t="s">
        <v>134</v>
      </c>
      <c r="D66" s="241"/>
      <c r="E66" s="240" t="s">
        <v>924</v>
      </c>
      <c r="F66" s="240"/>
      <c r="G66" s="240"/>
      <c r="H66" s="240"/>
    </row>
    <row r="67" spans="1:8" ht="30" customHeight="1" x14ac:dyDescent="0.2">
      <c r="A67" s="7"/>
      <c r="B67" s="2">
        <v>58</v>
      </c>
      <c r="C67" s="241" t="s">
        <v>133</v>
      </c>
      <c r="D67" s="241"/>
      <c r="E67" s="240" t="s">
        <v>923</v>
      </c>
      <c r="F67" s="240"/>
      <c r="G67" s="240"/>
      <c r="H67" s="240"/>
    </row>
    <row r="68" spans="1:8" ht="30" customHeight="1" x14ac:dyDescent="0.2">
      <c r="A68" s="7"/>
      <c r="B68" s="2">
        <v>59</v>
      </c>
      <c r="C68" s="241" t="s">
        <v>132</v>
      </c>
      <c r="D68" s="241"/>
      <c r="E68" s="240" t="s">
        <v>925</v>
      </c>
      <c r="F68" s="240"/>
      <c r="G68" s="240"/>
      <c r="H68" s="240"/>
    </row>
    <row r="69" spans="1:8" ht="30" customHeight="1" x14ac:dyDescent="0.2">
      <c r="A69" s="7"/>
      <c r="B69" s="2">
        <v>60</v>
      </c>
      <c r="C69" s="241" t="s">
        <v>139</v>
      </c>
      <c r="D69" s="241"/>
      <c r="E69" s="240" t="s">
        <v>926</v>
      </c>
      <c r="F69" s="240"/>
      <c r="G69" s="240"/>
      <c r="H69" s="240"/>
    </row>
    <row r="70" spans="1:8" ht="18" customHeight="1" x14ac:dyDescent="0.2">
      <c r="A70" s="7"/>
      <c r="B70" s="2">
        <v>61</v>
      </c>
      <c r="C70" s="241" t="s">
        <v>135</v>
      </c>
      <c r="D70" s="241"/>
      <c r="E70" s="240" t="s">
        <v>894</v>
      </c>
      <c r="F70" s="240"/>
      <c r="G70" s="240"/>
      <c r="H70" s="240"/>
    </row>
    <row r="71" spans="1:8" ht="18" customHeight="1" x14ac:dyDescent="0.2">
      <c r="A71" s="7"/>
      <c r="B71" s="2">
        <v>62</v>
      </c>
      <c r="C71" s="241" t="s">
        <v>708</v>
      </c>
      <c r="D71" s="241"/>
      <c r="E71" s="240" t="s">
        <v>895</v>
      </c>
      <c r="F71" s="240"/>
      <c r="G71" s="240"/>
      <c r="H71" s="240"/>
    </row>
    <row r="72" spans="1:8" ht="18" customHeight="1" x14ac:dyDescent="0.2">
      <c r="A72" s="7"/>
      <c r="B72" s="2">
        <v>63</v>
      </c>
      <c r="C72" s="241" t="s">
        <v>710</v>
      </c>
      <c r="D72" s="241"/>
      <c r="E72" s="240" t="s">
        <v>778</v>
      </c>
      <c r="F72" s="240"/>
      <c r="G72" s="240"/>
      <c r="H72" s="240"/>
    </row>
    <row r="73" spans="1:8" ht="18" customHeight="1" x14ac:dyDescent="0.2">
      <c r="A73" s="7"/>
      <c r="B73" s="2">
        <v>64</v>
      </c>
      <c r="C73" s="241" t="s">
        <v>711</v>
      </c>
      <c r="D73" s="241"/>
      <c r="E73" s="240" t="s">
        <v>866</v>
      </c>
      <c r="F73" s="240"/>
      <c r="G73" s="240"/>
      <c r="H73" s="240"/>
    </row>
    <row r="74" spans="1:8" ht="30" customHeight="1" x14ac:dyDescent="0.2">
      <c r="A74" s="7"/>
      <c r="B74" s="2">
        <v>65</v>
      </c>
      <c r="C74" s="241" t="s">
        <v>712</v>
      </c>
      <c r="D74" s="241"/>
      <c r="E74" s="240" t="s">
        <v>867</v>
      </c>
      <c r="F74" s="240"/>
      <c r="G74" s="240"/>
      <c r="H74" s="240"/>
    </row>
    <row r="75" spans="1:8" ht="18" customHeight="1" x14ac:dyDescent="0.2">
      <c r="A75" s="7"/>
      <c r="B75" s="2">
        <v>66</v>
      </c>
      <c r="C75" s="241" t="s">
        <v>713</v>
      </c>
      <c r="D75" s="241"/>
      <c r="E75" s="240" t="s">
        <v>868</v>
      </c>
      <c r="F75" s="240"/>
      <c r="G75" s="240"/>
      <c r="H75" s="240"/>
    </row>
    <row r="76" spans="1:8" ht="18" customHeight="1" x14ac:dyDescent="0.2">
      <c r="A76" s="7"/>
      <c r="B76" s="2">
        <v>67</v>
      </c>
      <c r="C76" s="241" t="s">
        <v>714</v>
      </c>
      <c r="D76" s="241"/>
      <c r="E76" s="240" t="s">
        <v>869</v>
      </c>
      <c r="F76" s="240"/>
      <c r="G76" s="240"/>
      <c r="H76" s="240"/>
    </row>
    <row r="77" spans="1:8" ht="18" customHeight="1" x14ac:dyDescent="0.2">
      <c r="A77" s="7"/>
      <c r="B77" s="2">
        <v>68</v>
      </c>
      <c r="C77" s="241" t="s">
        <v>779</v>
      </c>
      <c r="D77" s="241"/>
      <c r="E77" s="240" t="s">
        <v>870</v>
      </c>
      <c r="F77" s="240"/>
      <c r="G77" s="240"/>
      <c r="H77" s="240"/>
    </row>
    <row r="78" spans="1:8" ht="18" customHeight="1" x14ac:dyDescent="0.2">
      <c r="A78" s="7"/>
      <c r="B78" s="2">
        <v>69</v>
      </c>
      <c r="C78" s="241" t="s">
        <v>715</v>
      </c>
      <c r="D78" s="241"/>
      <c r="E78" s="240" t="s">
        <v>871</v>
      </c>
      <c r="F78" s="240"/>
      <c r="G78" s="240"/>
      <c r="H78" s="240"/>
    </row>
    <row r="79" spans="1:8" ht="18" customHeight="1" x14ac:dyDescent="0.2">
      <c r="A79" s="7"/>
      <c r="B79" s="2">
        <v>70</v>
      </c>
      <c r="C79" s="241" t="s">
        <v>716</v>
      </c>
      <c r="D79" s="241"/>
      <c r="E79" s="240" t="s">
        <v>872</v>
      </c>
      <c r="F79" s="240"/>
      <c r="G79" s="240"/>
      <c r="H79" s="240"/>
    </row>
    <row r="80" spans="1:8" ht="18" customHeight="1" x14ac:dyDescent="0.2">
      <c r="A80" s="7"/>
      <c r="B80" s="2">
        <v>71</v>
      </c>
      <c r="C80" s="241" t="s">
        <v>135</v>
      </c>
      <c r="D80" s="241"/>
      <c r="E80" s="240" t="s">
        <v>873</v>
      </c>
      <c r="F80" s="240"/>
      <c r="G80" s="240"/>
      <c r="H80" s="240"/>
    </row>
    <row r="81" spans="1:10" ht="30" customHeight="1" x14ac:dyDescent="0.2">
      <c r="A81" s="7"/>
      <c r="B81" s="2">
        <v>72</v>
      </c>
      <c r="C81" s="241" t="s">
        <v>717</v>
      </c>
      <c r="D81" s="241"/>
      <c r="E81" s="240" t="s">
        <v>874</v>
      </c>
      <c r="F81" s="240"/>
      <c r="G81" s="240"/>
      <c r="H81" s="240"/>
    </row>
    <row r="82" spans="1:10" ht="18" customHeight="1" x14ac:dyDescent="0.2">
      <c r="A82" s="7"/>
      <c r="B82" s="2">
        <v>73</v>
      </c>
      <c r="C82" s="241" t="s">
        <v>718</v>
      </c>
      <c r="D82" s="241"/>
      <c r="E82" s="240" t="s">
        <v>875</v>
      </c>
      <c r="F82" s="240"/>
      <c r="G82" s="240"/>
      <c r="H82" s="240"/>
    </row>
    <row r="83" spans="1:10" ht="18" customHeight="1" x14ac:dyDescent="0.2">
      <c r="A83" s="7"/>
      <c r="B83" s="2">
        <v>74</v>
      </c>
      <c r="C83" s="241" t="s">
        <v>719</v>
      </c>
      <c r="D83" s="241"/>
      <c r="E83" s="240" t="s">
        <v>876</v>
      </c>
      <c r="F83" s="240"/>
      <c r="G83" s="240"/>
      <c r="H83" s="240"/>
    </row>
    <row r="84" spans="1:10" ht="18" customHeight="1" x14ac:dyDescent="0.2">
      <c r="A84" s="7"/>
      <c r="B84" s="2">
        <v>75</v>
      </c>
      <c r="C84" s="241" t="s">
        <v>135</v>
      </c>
      <c r="D84" s="241"/>
      <c r="E84" s="240" t="s">
        <v>877</v>
      </c>
      <c r="F84" s="240"/>
      <c r="G84" s="240"/>
      <c r="H84" s="240"/>
    </row>
    <row r="85" spans="1:10" ht="18" customHeight="1" x14ac:dyDescent="0.2">
      <c r="A85" s="7"/>
      <c r="B85" s="2">
        <v>76</v>
      </c>
      <c r="C85" s="241" t="s">
        <v>720</v>
      </c>
      <c r="D85" s="241"/>
      <c r="E85" s="240" t="s">
        <v>878</v>
      </c>
      <c r="F85" s="240"/>
      <c r="G85" s="240"/>
      <c r="H85" s="240"/>
    </row>
    <row r="86" spans="1:10" ht="30" customHeight="1" x14ac:dyDescent="0.2">
      <c r="A86" s="7"/>
      <c r="B86" s="2">
        <v>77</v>
      </c>
      <c r="C86" s="243" t="s">
        <v>131</v>
      </c>
      <c r="D86" s="244"/>
      <c r="E86" s="240" t="s">
        <v>812</v>
      </c>
      <c r="F86" s="240"/>
      <c r="G86" s="240"/>
      <c r="H86" s="240"/>
    </row>
    <row r="87" spans="1:10" ht="30" customHeight="1" x14ac:dyDescent="0.2">
      <c r="A87" s="7"/>
      <c r="B87" s="2">
        <v>78</v>
      </c>
      <c r="C87" s="243" t="s">
        <v>130</v>
      </c>
      <c r="D87" s="244"/>
      <c r="E87" s="240" t="s">
        <v>813</v>
      </c>
      <c r="F87" s="240"/>
      <c r="G87" s="240"/>
      <c r="H87" s="240"/>
    </row>
    <row r="88" spans="1:10" ht="30" customHeight="1" x14ac:dyDescent="0.2">
      <c r="A88" s="7"/>
      <c r="B88" s="2">
        <v>79</v>
      </c>
      <c r="C88" s="243" t="s">
        <v>129</v>
      </c>
      <c r="D88" s="244"/>
      <c r="E88" s="240" t="s">
        <v>814</v>
      </c>
      <c r="F88" s="240"/>
      <c r="G88" s="240"/>
      <c r="H88" s="240"/>
      <c r="I88" s="3"/>
      <c r="J88" s="3"/>
    </row>
    <row r="89" spans="1:10" ht="30" customHeight="1" x14ac:dyDescent="0.2">
      <c r="A89" s="7"/>
      <c r="B89" s="2">
        <v>80</v>
      </c>
      <c r="C89" s="243" t="s">
        <v>128</v>
      </c>
      <c r="D89" s="244"/>
      <c r="E89" s="240" t="s">
        <v>936</v>
      </c>
      <c r="F89" s="240"/>
      <c r="G89" s="240"/>
      <c r="H89" s="240"/>
    </row>
    <row r="90" spans="1:10" ht="30" customHeight="1" x14ac:dyDescent="0.2">
      <c r="A90" s="7"/>
      <c r="B90" s="2">
        <v>81</v>
      </c>
      <c r="C90" s="243" t="s">
        <v>127</v>
      </c>
      <c r="D90" s="244"/>
      <c r="E90" s="240" t="s">
        <v>935</v>
      </c>
      <c r="F90" s="240"/>
      <c r="G90" s="240"/>
      <c r="H90" s="240"/>
    </row>
    <row r="91" spans="1:10" ht="30" customHeight="1" x14ac:dyDescent="0.2">
      <c r="A91" s="7"/>
      <c r="B91" s="2">
        <v>82</v>
      </c>
      <c r="C91" s="245" t="s">
        <v>721</v>
      </c>
      <c r="D91" s="245"/>
      <c r="E91" s="240" t="s">
        <v>929</v>
      </c>
      <c r="F91" s="240"/>
      <c r="G91" s="240"/>
      <c r="H91" s="240"/>
      <c r="I91" s="3"/>
      <c r="J91" s="3"/>
    </row>
    <row r="92" spans="1:10" ht="45" customHeight="1" x14ac:dyDescent="0.2">
      <c r="A92" s="7"/>
      <c r="B92" s="2">
        <v>83</v>
      </c>
      <c r="C92" s="241" t="s">
        <v>722</v>
      </c>
      <c r="D92" s="241"/>
      <c r="E92" s="240" t="s">
        <v>928</v>
      </c>
      <c r="F92" s="240"/>
      <c r="G92" s="240"/>
      <c r="H92" s="240"/>
    </row>
    <row r="93" spans="1:10" ht="30" customHeight="1" x14ac:dyDescent="0.2">
      <c r="A93" s="7"/>
      <c r="B93" s="2">
        <v>84</v>
      </c>
      <c r="C93" s="241" t="s">
        <v>723</v>
      </c>
      <c r="D93" s="241"/>
      <c r="E93" s="240" t="s">
        <v>927</v>
      </c>
      <c r="F93" s="240"/>
      <c r="G93" s="240"/>
      <c r="H93" s="240"/>
    </row>
    <row r="94" spans="1:10" ht="30" customHeight="1" x14ac:dyDescent="0.2">
      <c r="A94" s="7"/>
      <c r="B94" s="2">
        <v>85</v>
      </c>
      <c r="C94" s="241" t="s">
        <v>724</v>
      </c>
      <c r="D94" s="241"/>
      <c r="E94" s="240" t="s">
        <v>780</v>
      </c>
      <c r="F94" s="240"/>
      <c r="G94" s="240"/>
      <c r="H94" s="240"/>
    </row>
    <row r="95" spans="1:10" ht="45" customHeight="1" x14ac:dyDescent="0.2">
      <c r="A95" s="7"/>
      <c r="B95" s="2">
        <v>86</v>
      </c>
      <c r="C95" s="241" t="s">
        <v>725</v>
      </c>
      <c r="D95" s="241"/>
      <c r="E95" s="240" t="s">
        <v>889</v>
      </c>
      <c r="F95" s="240"/>
      <c r="G95" s="240"/>
      <c r="H95" s="240"/>
    </row>
    <row r="96" spans="1:10" ht="45" customHeight="1" x14ac:dyDescent="0.2">
      <c r="A96" s="7"/>
      <c r="B96" s="2">
        <v>87</v>
      </c>
      <c r="C96" s="241" t="s">
        <v>313</v>
      </c>
      <c r="D96" s="241"/>
      <c r="E96" s="240" t="s">
        <v>890</v>
      </c>
      <c r="F96" s="240"/>
      <c r="G96" s="240"/>
      <c r="H96" s="240"/>
    </row>
    <row r="97" spans="1:10" ht="15" customHeight="1" x14ac:dyDescent="0.2">
      <c r="A97" s="7"/>
      <c r="B97" s="2">
        <v>88</v>
      </c>
      <c r="C97" s="243" t="s">
        <v>726</v>
      </c>
      <c r="D97" s="244"/>
      <c r="E97" s="240" t="s">
        <v>930</v>
      </c>
      <c r="F97" s="240"/>
      <c r="G97" s="240"/>
      <c r="H97" s="240"/>
    </row>
    <row r="98" spans="1:10" ht="30" customHeight="1" x14ac:dyDescent="0.2">
      <c r="A98" s="7"/>
      <c r="B98" s="242" t="s">
        <v>737</v>
      </c>
      <c r="C98" s="242"/>
      <c r="D98" s="242"/>
      <c r="E98" s="242"/>
      <c r="F98" s="242"/>
      <c r="G98" s="242"/>
      <c r="H98" s="242"/>
    </row>
    <row r="99" spans="1:10" ht="105" customHeight="1" x14ac:dyDescent="0.2">
      <c r="A99" s="7"/>
      <c r="B99" s="2" t="s">
        <v>121</v>
      </c>
      <c r="C99" s="243" t="s">
        <v>126</v>
      </c>
      <c r="D99" s="244"/>
      <c r="E99" s="240" t="s">
        <v>931</v>
      </c>
      <c r="F99" s="240"/>
      <c r="G99" s="240"/>
      <c r="H99" s="240"/>
    </row>
    <row r="100" spans="1:10" ht="18" customHeight="1" x14ac:dyDescent="0.2">
      <c r="A100" s="7"/>
      <c r="B100" s="2" t="s">
        <v>122</v>
      </c>
      <c r="C100" s="243" t="s">
        <v>727</v>
      </c>
      <c r="D100" s="244"/>
      <c r="E100" s="246" t="s">
        <v>815</v>
      </c>
      <c r="F100" s="247"/>
      <c r="G100" s="247"/>
      <c r="H100" s="248"/>
    </row>
    <row r="101" spans="1:10" ht="18" customHeight="1" x14ac:dyDescent="0.2">
      <c r="A101" s="7"/>
      <c r="B101" s="2" t="s">
        <v>728</v>
      </c>
      <c r="C101" s="243" t="s">
        <v>125</v>
      </c>
      <c r="D101" s="244"/>
      <c r="E101" s="246" t="s">
        <v>168</v>
      </c>
      <c r="F101" s="247"/>
      <c r="G101" s="247"/>
      <c r="H101" s="248"/>
    </row>
    <row r="102" spans="1:10" ht="45" customHeight="1" x14ac:dyDescent="0.2">
      <c r="A102" s="7"/>
      <c r="B102" s="2" t="s">
        <v>729</v>
      </c>
      <c r="C102" s="243" t="s">
        <v>124</v>
      </c>
      <c r="D102" s="244"/>
      <c r="E102" s="240" t="s">
        <v>816</v>
      </c>
      <c r="F102" s="240"/>
      <c r="G102" s="240"/>
      <c r="H102" s="240"/>
    </row>
    <row r="103" spans="1:10" ht="135" customHeight="1" x14ac:dyDescent="0.2">
      <c r="A103" s="7"/>
      <c r="B103" s="2" t="s">
        <v>730</v>
      </c>
      <c r="C103" s="243" t="s">
        <v>123</v>
      </c>
      <c r="D103" s="244"/>
      <c r="E103" s="249" t="s">
        <v>932</v>
      </c>
      <c r="F103" s="250"/>
      <c r="G103" s="250"/>
      <c r="H103" s="251"/>
    </row>
    <row r="104" spans="1:10" ht="30" customHeight="1" x14ac:dyDescent="0.2">
      <c r="A104" s="7"/>
      <c r="B104" s="242" t="s">
        <v>737</v>
      </c>
      <c r="C104" s="242"/>
      <c r="D104" s="242"/>
      <c r="E104" s="242"/>
      <c r="F104" s="242"/>
      <c r="G104" s="242"/>
      <c r="H104" s="242"/>
    </row>
    <row r="105" spans="1:10" s="7" customFormat="1" ht="15" customHeight="1" x14ac:dyDescent="0.2"/>
    <row r="106" spans="1:10" s="7" customFormat="1" hidden="1" x14ac:dyDescent="0.2"/>
    <row r="107" spans="1:10" hidden="1" x14ac:dyDescent="0.2">
      <c r="I107" s="8"/>
      <c r="J107" s="8"/>
    </row>
    <row r="108" spans="1:10" hidden="1" x14ac:dyDescent="0.2">
      <c r="I108" s="8"/>
      <c r="J108" s="8"/>
    </row>
    <row r="109" spans="1:10" hidden="1" x14ac:dyDescent="0.2">
      <c r="I109" s="8"/>
      <c r="J109" s="8"/>
    </row>
  </sheetData>
  <mergeCells count="196">
    <mergeCell ref="C96:D96"/>
    <mergeCell ref="E96:H96"/>
    <mergeCell ref="C82:D82"/>
    <mergeCell ref="E82:H82"/>
    <mergeCell ref="C83:D83"/>
    <mergeCell ref="E83:H83"/>
    <mergeCell ref="C89:D89"/>
    <mergeCell ref="E89:H89"/>
    <mergeCell ref="C95:D95"/>
    <mergeCell ref="E95:H95"/>
    <mergeCell ref="C94:D94"/>
    <mergeCell ref="E94:H94"/>
    <mergeCell ref="C93:D93"/>
    <mergeCell ref="E93:H93"/>
    <mergeCell ref="C85:D85"/>
    <mergeCell ref="E85:H85"/>
    <mergeCell ref="C92:D92"/>
    <mergeCell ref="E92:H92"/>
    <mergeCell ref="C81:D81"/>
    <mergeCell ref="E81:H81"/>
    <mergeCell ref="C84:D84"/>
    <mergeCell ref="E84:H84"/>
    <mergeCell ref="C76:D76"/>
    <mergeCell ref="E76:H76"/>
    <mergeCell ref="C78:D78"/>
    <mergeCell ref="E78:H78"/>
    <mergeCell ref="C77:D77"/>
    <mergeCell ref="E77:H77"/>
    <mergeCell ref="C38:D38"/>
    <mergeCell ref="E38:H38"/>
    <mergeCell ref="C54:D54"/>
    <mergeCell ref="E54:H54"/>
    <mergeCell ref="C42:D42"/>
    <mergeCell ref="E42:H42"/>
    <mergeCell ref="C43:D43"/>
    <mergeCell ref="E43:H43"/>
    <mergeCell ref="C44:D44"/>
    <mergeCell ref="E44:H44"/>
    <mergeCell ref="C39:D39"/>
    <mergeCell ref="E39:H39"/>
    <mergeCell ref="B52:H52"/>
    <mergeCell ref="C40:D40"/>
    <mergeCell ref="E40:H40"/>
    <mergeCell ref="C46:D46"/>
    <mergeCell ref="C41:D41"/>
    <mergeCell ref="E41:H41"/>
    <mergeCell ref="C45:D45"/>
    <mergeCell ref="C47:D47"/>
    <mergeCell ref="E47:H47"/>
    <mergeCell ref="C48:D48"/>
    <mergeCell ref="E48:H48"/>
    <mergeCell ref="E45:H45"/>
    <mergeCell ref="C37:D37"/>
    <mergeCell ref="E37:H37"/>
    <mergeCell ref="E36:H36"/>
    <mergeCell ref="C32:D32"/>
    <mergeCell ref="E32:H32"/>
    <mergeCell ref="C33:D33"/>
    <mergeCell ref="C30:D30"/>
    <mergeCell ref="E30:H30"/>
    <mergeCell ref="C31:D31"/>
    <mergeCell ref="E31:H31"/>
    <mergeCell ref="E33:H33"/>
    <mergeCell ref="C34:D34"/>
    <mergeCell ref="C25:D25"/>
    <mergeCell ref="E25:H25"/>
    <mergeCell ref="C26:D26"/>
    <mergeCell ref="E26:H26"/>
    <mergeCell ref="C27:D27"/>
    <mergeCell ref="E27:H27"/>
    <mergeCell ref="C20:D20"/>
    <mergeCell ref="E20:H20"/>
    <mergeCell ref="C29:D29"/>
    <mergeCell ref="E29:H29"/>
    <mergeCell ref="C28:D28"/>
    <mergeCell ref="E28:H28"/>
    <mergeCell ref="B2:C5"/>
    <mergeCell ref="C8:D8"/>
    <mergeCell ref="E8:H8"/>
    <mergeCell ref="D2:F5"/>
    <mergeCell ref="C24:D24"/>
    <mergeCell ref="E24:H24"/>
    <mergeCell ref="C9:D9"/>
    <mergeCell ref="E9:H9"/>
    <mergeCell ref="C13:D13"/>
    <mergeCell ref="B7:H7"/>
    <mergeCell ref="E13:H13"/>
    <mergeCell ref="C10:D10"/>
    <mergeCell ref="E10:H10"/>
    <mergeCell ref="G4:G5"/>
    <mergeCell ref="H4:H5"/>
    <mergeCell ref="C102:D102"/>
    <mergeCell ref="E102:H102"/>
    <mergeCell ref="E11:H11"/>
    <mergeCell ref="C12:D12"/>
    <mergeCell ref="E12:H12"/>
    <mergeCell ref="C103:D103"/>
    <mergeCell ref="E103:H103"/>
    <mergeCell ref="C68:D68"/>
    <mergeCell ref="E68:H68"/>
    <mergeCell ref="C18:D18"/>
    <mergeCell ref="E18:H18"/>
    <mergeCell ref="C100:D100"/>
    <mergeCell ref="E100:H100"/>
    <mergeCell ref="C55:D55"/>
    <mergeCell ref="E55:H55"/>
    <mergeCell ref="C11:D11"/>
    <mergeCell ref="C14:D14"/>
    <mergeCell ref="E14:H14"/>
    <mergeCell ref="C15:D15"/>
    <mergeCell ref="E15:H15"/>
    <mergeCell ref="C16:D16"/>
    <mergeCell ref="E16:H16"/>
    <mergeCell ref="C17:D17"/>
    <mergeCell ref="E17:H17"/>
    <mergeCell ref="B104:H104"/>
    <mergeCell ref="C19:D19"/>
    <mergeCell ref="E19:H19"/>
    <mergeCell ref="C21:D21"/>
    <mergeCell ref="C90:D90"/>
    <mergeCell ref="E90:H90"/>
    <mergeCell ref="C99:D99"/>
    <mergeCell ref="E99:H99"/>
    <mergeCell ref="C101:D101"/>
    <mergeCell ref="E101:H101"/>
    <mergeCell ref="C22:D22"/>
    <mergeCell ref="C23:D23"/>
    <mergeCell ref="E23:H23"/>
    <mergeCell ref="E21:H21"/>
    <mergeCell ref="E22:H22"/>
    <mergeCell ref="C91:D91"/>
    <mergeCell ref="E91:H91"/>
    <mergeCell ref="E34:H34"/>
    <mergeCell ref="C35:D35"/>
    <mergeCell ref="E35:H35"/>
    <mergeCell ref="C36:D36"/>
    <mergeCell ref="C63:D63"/>
    <mergeCell ref="E63:H63"/>
    <mergeCell ref="C64:D64"/>
    <mergeCell ref="E46:H46"/>
    <mergeCell ref="C49:D49"/>
    <mergeCell ref="E49:H49"/>
    <mergeCell ref="C50:D50"/>
    <mergeCell ref="E50:H50"/>
    <mergeCell ref="C51:D51"/>
    <mergeCell ref="E51:H51"/>
    <mergeCell ref="E69:H69"/>
    <mergeCell ref="C65:D65"/>
    <mergeCell ref="E65:H65"/>
    <mergeCell ref="C53:D53"/>
    <mergeCell ref="E53:H53"/>
    <mergeCell ref="C57:D57"/>
    <mergeCell ref="E57:H57"/>
    <mergeCell ref="C62:D62"/>
    <mergeCell ref="E62:H62"/>
    <mergeCell ref="C56:D56"/>
    <mergeCell ref="E56:H56"/>
    <mergeCell ref="E64:H64"/>
    <mergeCell ref="C58:D58"/>
    <mergeCell ref="E58:H58"/>
    <mergeCell ref="C59:D59"/>
    <mergeCell ref="E59:H59"/>
    <mergeCell ref="C60:D60"/>
    <mergeCell ref="E60:H60"/>
    <mergeCell ref="B98:H98"/>
    <mergeCell ref="C61:D61"/>
    <mergeCell ref="E61:H61"/>
    <mergeCell ref="C66:D66"/>
    <mergeCell ref="E66:H66"/>
    <mergeCell ref="C88:D88"/>
    <mergeCell ref="E88:H88"/>
    <mergeCell ref="C86:D86"/>
    <mergeCell ref="E86:H86"/>
    <mergeCell ref="C69:D69"/>
    <mergeCell ref="C97:D97"/>
    <mergeCell ref="E97:H97"/>
    <mergeCell ref="C71:D71"/>
    <mergeCell ref="E71:H71"/>
    <mergeCell ref="C87:D87"/>
    <mergeCell ref="E87:H87"/>
    <mergeCell ref="C72:D72"/>
    <mergeCell ref="E72:H72"/>
    <mergeCell ref="C79:D79"/>
    <mergeCell ref="E79:H79"/>
    <mergeCell ref="C80:D80"/>
    <mergeCell ref="E80:H80"/>
    <mergeCell ref="C73:D73"/>
    <mergeCell ref="E73:H73"/>
    <mergeCell ref="C74:D74"/>
    <mergeCell ref="E74:H74"/>
    <mergeCell ref="C75:D75"/>
    <mergeCell ref="E75:H75"/>
    <mergeCell ref="C70:D70"/>
    <mergeCell ref="E70:H70"/>
    <mergeCell ref="C67:D67"/>
    <mergeCell ref="E67:H67"/>
  </mergeCells>
  <printOptions horizontalCentered="1" verticalCentered="1"/>
  <pageMargins left="0.39370078740157483" right="0.39370078740157483" top="0.39370078740157483" bottom="0.39370078740157483" header="0" footer="0"/>
  <pageSetup scale="52" fitToHeight="2" orientation="portrait" r:id="rId1"/>
  <rowBreaks count="2" manualBreakCount="2">
    <brk id="52" max="9" man="1"/>
    <brk id="98" max="9" man="1"/>
  </rowBreaks>
  <ignoredErrors>
    <ignoredError sqref="H2:H3 D2"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6823-5904-4C7D-BF52-718EAA496894}">
  <dimension ref="A1:AH119"/>
  <sheetViews>
    <sheetView view="pageBreakPreview" zoomScaleNormal="100" zoomScaleSheetLayoutView="100" workbookViewId="0"/>
  </sheetViews>
  <sheetFormatPr baseColWidth="10" defaultColWidth="0" defaultRowHeight="12.75" zeroHeight="1" x14ac:dyDescent="0.25"/>
  <cols>
    <col min="1" max="1" width="1.7109375" style="96" customWidth="1"/>
    <col min="2" max="2" width="17.28515625" style="96" bestFit="1" customWidth="1"/>
    <col min="3" max="3" width="1.7109375" style="96" customWidth="1"/>
    <col min="4" max="4" width="18.140625" style="96" bestFit="1" customWidth="1"/>
    <col min="5" max="5" width="1.7109375" style="96" customWidth="1"/>
    <col min="6" max="6" width="25.140625" style="96" customWidth="1"/>
    <col min="7" max="7" width="1.7109375" style="96" customWidth="1"/>
    <col min="8" max="8" width="25.85546875" style="96" customWidth="1"/>
    <col min="9" max="11" width="1.7109375" style="96" customWidth="1"/>
    <col min="12" max="12" width="18.28515625" style="101" bestFit="1" customWidth="1"/>
    <col min="13" max="13" width="1.7109375" style="96" customWidth="1"/>
    <col min="14" max="14" width="19.28515625" style="101" bestFit="1" customWidth="1"/>
    <col min="15" max="15" width="6.7109375" style="101" bestFit="1" customWidth="1"/>
    <col min="16" max="16" width="1.7109375" style="96" customWidth="1"/>
    <col min="17" max="17" width="21.28515625" style="101" bestFit="1" customWidth="1"/>
    <col min="18" max="18" width="1.7109375" style="96" customWidth="1"/>
    <col min="19" max="19" width="21.7109375" style="101" bestFit="1" customWidth="1"/>
    <col min="20" max="20" width="1.7109375" style="96" customWidth="1"/>
    <col min="21" max="21" width="17.85546875" style="101" bestFit="1" customWidth="1"/>
    <col min="22" max="22" width="1.7109375" style="96" customWidth="1"/>
    <col min="23" max="23" width="15.140625" style="101" bestFit="1" customWidth="1"/>
    <col min="24" max="24" width="1.7109375" style="96" customWidth="1"/>
    <col min="25" max="25" width="22" style="101" bestFit="1" customWidth="1"/>
    <col min="26" max="26" width="1.7109375" style="96" customWidth="1"/>
    <col min="27" max="27" width="12.42578125" style="96" customWidth="1"/>
    <col min="28" max="28" width="14.7109375" style="96" customWidth="1"/>
    <col min="29" max="29" width="12.85546875" style="96" customWidth="1"/>
    <col min="30" max="34" width="10.85546875" style="96" customWidth="1"/>
    <col min="35" max="16384" width="10.85546875" style="96" hidden="1"/>
  </cols>
  <sheetData>
    <row r="1" spans="2:29" x14ac:dyDescent="0.25">
      <c r="B1" s="269" t="s">
        <v>204</v>
      </c>
      <c r="C1" s="269"/>
      <c r="D1" s="269"/>
      <c r="E1" s="95"/>
      <c r="H1" s="95"/>
      <c r="I1" s="95"/>
      <c r="J1" s="119"/>
      <c r="L1" s="120" t="s">
        <v>844</v>
      </c>
      <c r="M1" s="95"/>
      <c r="N1" s="96"/>
      <c r="O1" s="96"/>
      <c r="Q1" s="96"/>
      <c r="S1" s="96"/>
      <c r="U1" s="96"/>
      <c r="W1" s="96"/>
      <c r="Y1" s="96"/>
      <c r="AA1" s="120" t="s">
        <v>734</v>
      </c>
    </row>
    <row r="2" spans="2:29" x14ac:dyDescent="0.25">
      <c r="B2" s="97" t="s">
        <v>819</v>
      </c>
      <c r="D2" s="97" t="s">
        <v>818</v>
      </c>
      <c r="E2" s="98"/>
      <c r="F2" s="97" t="s">
        <v>817</v>
      </c>
      <c r="H2" s="97" t="s">
        <v>830</v>
      </c>
      <c r="J2" s="119"/>
      <c r="K2" s="97"/>
      <c r="L2" s="115" t="s">
        <v>205</v>
      </c>
      <c r="N2" s="115" t="s">
        <v>289</v>
      </c>
      <c r="Q2" s="115" t="s">
        <v>406</v>
      </c>
      <c r="S2" s="115" t="s">
        <v>210</v>
      </c>
      <c r="U2" s="115" t="s">
        <v>211</v>
      </c>
      <c r="W2" s="115" t="s">
        <v>212</v>
      </c>
      <c r="Y2" s="115" t="s">
        <v>546</v>
      </c>
      <c r="AA2" s="103" t="s">
        <v>731</v>
      </c>
      <c r="AB2" s="104" t="s">
        <v>732</v>
      </c>
      <c r="AC2" s="105" t="s">
        <v>733</v>
      </c>
    </row>
    <row r="3" spans="2:29" x14ac:dyDescent="0.25">
      <c r="B3" s="99" t="s">
        <v>218</v>
      </c>
      <c r="D3" s="96" t="s">
        <v>214</v>
      </c>
      <c r="F3" s="96" t="s">
        <v>403</v>
      </c>
      <c r="H3" s="96" t="s">
        <v>216</v>
      </c>
      <c r="J3" s="119"/>
      <c r="K3" s="99"/>
      <c r="L3" s="116">
        <f ca="1">NOW()</f>
        <v>45539.66753460648</v>
      </c>
      <c r="N3" s="101" t="s">
        <v>301</v>
      </c>
      <c r="Q3" s="101" t="s">
        <v>409</v>
      </c>
      <c r="S3" s="101" t="s">
        <v>224</v>
      </c>
      <c r="U3" s="101" t="s">
        <v>226</v>
      </c>
      <c r="W3" s="101" t="s">
        <v>227</v>
      </c>
      <c r="Y3" s="101" t="s">
        <v>413</v>
      </c>
      <c r="AA3" s="106">
        <v>45387</v>
      </c>
      <c r="AB3" s="107">
        <v>0</v>
      </c>
      <c r="AC3" s="105"/>
    </row>
    <row r="4" spans="2:29" x14ac:dyDescent="0.25">
      <c r="B4" s="99" t="s">
        <v>234</v>
      </c>
      <c r="D4" s="96" t="s">
        <v>230</v>
      </c>
      <c r="F4" s="96" t="s">
        <v>537</v>
      </c>
      <c r="H4" s="96" t="s">
        <v>232</v>
      </c>
      <c r="J4" s="119"/>
      <c r="K4" s="99"/>
      <c r="N4" s="101" t="s">
        <v>311</v>
      </c>
      <c r="Q4" s="101" t="s">
        <v>344</v>
      </c>
      <c r="S4" s="101" t="s">
        <v>240</v>
      </c>
      <c r="U4" s="101" t="s">
        <v>242</v>
      </c>
      <c r="W4" s="101" t="s">
        <v>243</v>
      </c>
      <c r="Y4" s="101" t="s">
        <v>417</v>
      </c>
      <c r="AA4" s="106">
        <v>45388</v>
      </c>
      <c r="AB4" s="107">
        <v>0.3</v>
      </c>
      <c r="AC4" s="105"/>
    </row>
    <row r="5" spans="2:29" x14ac:dyDescent="0.25">
      <c r="D5" s="96" t="s">
        <v>246</v>
      </c>
      <c r="F5" s="96" t="s">
        <v>411</v>
      </c>
      <c r="H5" s="96" t="s">
        <v>248</v>
      </c>
      <c r="J5" s="119"/>
      <c r="K5" s="99"/>
      <c r="L5" s="115" t="s">
        <v>206</v>
      </c>
      <c r="N5" s="101" t="s">
        <v>319</v>
      </c>
      <c r="Q5" s="101" t="s">
        <v>418</v>
      </c>
      <c r="S5" s="101" t="s">
        <v>252</v>
      </c>
      <c r="U5" s="101" t="s">
        <v>179</v>
      </c>
      <c r="W5" s="101" t="s">
        <v>254</v>
      </c>
      <c r="Y5" s="101" t="s">
        <v>179</v>
      </c>
      <c r="AA5" s="106">
        <v>45389</v>
      </c>
      <c r="AB5" s="107">
        <v>0</v>
      </c>
      <c r="AC5" s="105"/>
    </row>
    <row r="6" spans="2:29" x14ac:dyDescent="0.25">
      <c r="B6" s="97" t="s">
        <v>810</v>
      </c>
      <c r="D6" s="96" t="s">
        <v>257</v>
      </c>
      <c r="F6" s="96" t="s">
        <v>415</v>
      </c>
      <c r="H6" s="96" t="s">
        <v>259</v>
      </c>
      <c r="J6" s="119"/>
      <c r="K6" s="99"/>
      <c r="L6" s="101" t="s">
        <v>217</v>
      </c>
      <c r="N6" s="101" t="s">
        <v>330</v>
      </c>
      <c r="Q6" s="101" t="s">
        <v>422</v>
      </c>
      <c r="S6" s="101" t="s">
        <v>263</v>
      </c>
      <c r="W6" s="101" t="s">
        <v>539</v>
      </c>
      <c r="AA6" s="106">
        <v>45390</v>
      </c>
      <c r="AB6" s="107">
        <v>0</v>
      </c>
      <c r="AC6" s="105"/>
    </row>
    <row r="7" spans="2:29" x14ac:dyDescent="0.25">
      <c r="B7" s="96" t="s">
        <v>213</v>
      </c>
      <c r="D7" s="96" t="s">
        <v>267</v>
      </c>
      <c r="F7" s="96" t="s">
        <v>420</v>
      </c>
      <c r="H7" s="96" t="s">
        <v>269</v>
      </c>
      <c r="J7" s="119"/>
      <c r="L7" s="101" t="s">
        <v>233</v>
      </c>
      <c r="N7" s="101" t="s">
        <v>340</v>
      </c>
      <c r="Q7" s="101" t="s">
        <v>425</v>
      </c>
      <c r="S7" s="101" t="s">
        <v>273</v>
      </c>
      <c r="U7" s="115" t="s">
        <v>275</v>
      </c>
      <c r="W7" s="101" t="s">
        <v>276</v>
      </c>
      <c r="Y7" s="115" t="s">
        <v>582</v>
      </c>
      <c r="AA7" s="106">
        <v>45391</v>
      </c>
      <c r="AB7" s="107">
        <v>0</v>
      </c>
      <c r="AC7" s="105"/>
    </row>
    <row r="8" spans="2:29" x14ac:dyDescent="0.25">
      <c r="B8" s="96" t="s">
        <v>229</v>
      </c>
      <c r="D8" s="96" t="s">
        <v>278</v>
      </c>
      <c r="H8" s="96" t="s">
        <v>552</v>
      </c>
      <c r="J8" s="119"/>
      <c r="K8" s="97"/>
      <c r="N8" s="101" t="s">
        <v>347</v>
      </c>
      <c r="Q8" s="101" t="s">
        <v>428</v>
      </c>
      <c r="S8" s="101" t="s">
        <v>281</v>
      </c>
      <c r="U8" s="101" t="s">
        <v>216</v>
      </c>
      <c r="W8" s="101" t="s">
        <v>283</v>
      </c>
      <c r="Y8" s="101" t="s">
        <v>228</v>
      </c>
      <c r="AA8" s="106">
        <v>45392</v>
      </c>
      <c r="AB8" s="107">
        <v>0</v>
      </c>
      <c r="AC8" s="105"/>
    </row>
    <row r="9" spans="2:29" x14ac:dyDescent="0.25">
      <c r="B9" s="96" t="s">
        <v>245</v>
      </c>
      <c r="D9" s="96" t="s">
        <v>286</v>
      </c>
      <c r="F9" s="97" t="s">
        <v>820</v>
      </c>
      <c r="H9" s="96" t="s">
        <v>553</v>
      </c>
      <c r="J9" s="119"/>
      <c r="K9" s="99"/>
      <c r="L9" s="115" t="s">
        <v>288</v>
      </c>
      <c r="N9" s="101" t="s">
        <v>342</v>
      </c>
      <c r="Q9" s="101" t="s">
        <v>430</v>
      </c>
      <c r="S9" s="101" t="s">
        <v>293</v>
      </c>
      <c r="U9" s="101" t="s">
        <v>232</v>
      </c>
      <c r="W9" s="101" t="s">
        <v>295</v>
      </c>
      <c r="Y9" s="101" t="s">
        <v>244</v>
      </c>
      <c r="AA9" s="106">
        <v>45393</v>
      </c>
      <c r="AB9" s="107">
        <v>0</v>
      </c>
      <c r="AC9" s="105"/>
    </row>
    <row r="10" spans="2:29" x14ac:dyDescent="0.25">
      <c r="B10" s="96" t="s">
        <v>256</v>
      </c>
      <c r="D10" s="96" t="s">
        <v>297</v>
      </c>
      <c r="F10" s="96" t="s">
        <v>220</v>
      </c>
      <c r="H10" s="96" t="s">
        <v>554</v>
      </c>
      <c r="J10" s="119"/>
      <c r="K10" s="99"/>
      <c r="L10" s="101">
        <v>0</v>
      </c>
      <c r="Q10" s="101" t="s">
        <v>433</v>
      </c>
      <c r="S10" s="101" t="s">
        <v>305</v>
      </c>
      <c r="U10" s="101" t="s">
        <v>248</v>
      </c>
      <c r="W10" s="101" t="s">
        <v>306</v>
      </c>
      <c r="Y10" s="101" t="s">
        <v>255</v>
      </c>
      <c r="AA10" s="106">
        <v>45394</v>
      </c>
      <c r="AB10" s="107">
        <v>0</v>
      </c>
      <c r="AC10" s="105"/>
    </row>
    <row r="11" spans="2:29" x14ac:dyDescent="0.25">
      <c r="B11" s="96" t="s">
        <v>266</v>
      </c>
      <c r="D11" s="100" t="s">
        <v>308</v>
      </c>
      <c r="F11" s="96" t="s">
        <v>435</v>
      </c>
      <c r="H11" s="96" t="s">
        <v>555</v>
      </c>
      <c r="J11" s="119"/>
      <c r="K11" s="99"/>
      <c r="L11" s="101">
        <v>1</v>
      </c>
      <c r="N11" s="115" t="s">
        <v>365</v>
      </c>
      <c r="Q11" s="101" t="s">
        <v>437</v>
      </c>
      <c r="S11" s="101" t="s">
        <v>179</v>
      </c>
      <c r="U11" s="101" t="s">
        <v>259</v>
      </c>
      <c r="W11" s="101" t="s">
        <v>314</v>
      </c>
      <c r="Y11" s="101" t="s">
        <v>265</v>
      </c>
      <c r="AA11" s="106">
        <v>45395</v>
      </c>
      <c r="AB11" s="107">
        <v>0</v>
      </c>
      <c r="AC11" s="105"/>
    </row>
    <row r="12" spans="2:29" x14ac:dyDescent="0.25">
      <c r="B12" s="96" t="s">
        <v>277</v>
      </c>
      <c r="D12" s="96" t="s">
        <v>316</v>
      </c>
      <c r="F12" s="96" t="s">
        <v>538</v>
      </c>
      <c r="J12" s="119"/>
      <c r="K12" s="99"/>
      <c r="L12" s="101">
        <v>2</v>
      </c>
      <c r="N12" s="101" t="s">
        <v>372</v>
      </c>
      <c r="Q12" s="101" t="s">
        <v>440</v>
      </c>
      <c r="U12" s="101" t="s">
        <v>269</v>
      </c>
      <c r="W12" s="101" t="s">
        <v>324</v>
      </c>
      <c r="Y12" s="101" t="s">
        <v>70</v>
      </c>
      <c r="AA12" s="106">
        <v>45396</v>
      </c>
      <c r="AB12" s="107">
        <v>0.2</v>
      </c>
      <c r="AC12" s="105"/>
    </row>
    <row r="13" spans="2:29" x14ac:dyDescent="0.25">
      <c r="B13" s="96" t="s">
        <v>285</v>
      </c>
      <c r="D13" s="96" t="s">
        <v>327</v>
      </c>
      <c r="F13" s="96" t="s">
        <v>236</v>
      </c>
      <c r="H13" s="97" t="s">
        <v>831</v>
      </c>
      <c r="J13" s="119"/>
      <c r="L13" s="101">
        <v>3</v>
      </c>
      <c r="N13" s="101" t="s">
        <v>378</v>
      </c>
      <c r="Q13" s="101" t="s">
        <v>442</v>
      </c>
      <c r="S13" s="115" t="s">
        <v>323</v>
      </c>
      <c r="U13" s="101" t="s">
        <v>334</v>
      </c>
      <c r="W13" s="101" t="s">
        <v>335</v>
      </c>
      <c r="Y13" s="101" t="s">
        <v>284</v>
      </c>
      <c r="AA13" s="106">
        <v>45397</v>
      </c>
      <c r="AB13" s="107">
        <v>0</v>
      </c>
      <c r="AC13" s="105"/>
    </row>
    <row r="14" spans="2:29" x14ac:dyDescent="0.25">
      <c r="B14" s="96" t="s">
        <v>296</v>
      </c>
      <c r="D14" s="96" t="s">
        <v>338</v>
      </c>
      <c r="F14" s="96" t="s">
        <v>270</v>
      </c>
      <c r="H14" s="96" t="s">
        <v>299</v>
      </c>
      <c r="J14" s="119"/>
      <c r="K14" s="97"/>
      <c r="L14" s="101">
        <v>4</v>
      </c>
      <c r="N14" s="101" t="s">
        <v>384</v>
      </c>
      <c r="Q14" s="101" t="s">
        <v>444</v>
      </c>
      <c r="S14" s="101" t="s">
        <v>222</v>
      </c>
      <c r="U14" s="101" t="s">
        <v>179</v>
      </c>
      <c r="W14" s="101" t="s">
        <v>344</v>
      </c>
      <c r="Y14" s="101" t="s">
        <v>179</v>
      </c>
      <c r="AA14" s="106">
        <v>45398</v>
      </c>
      <c r="AB14" s="107">
        <v>0</v>
      </c>
      <c r="AC14" s="105"/>
    </row>
    <row r="15" spans="2:29" x14ac:dyDescent="0.25">
      <c r="B15" s="96" t="s">
        <v>307</v>
      </c>
      <c r="D15" s="96" t="s">
        <v>346</v>
      </c>
      <c r="F15" s="96" t="s">
        <v>342</v>
      </c>
      <c r="H15" s="96" t="s">
        <v>310</v>
      </c>
      <c r="J15" s="119"/>
      <c r="K15" s="99"/>
      <c r="L15" s="101">
        <v>5</v>
      </c>
      <c r="N15" s="101" t="s">
        <v>390</v>
      </c>
      <c r="Q15" s="101" t="s">
        <v>179</v>
      </c>
      <c r="S15" s="101" t="s">
        <v>238</v>
      </c>
      <c r="W15" s="101" t="s">
        <v>351</v>
      </c>
      <c r="AA15" s="106">
        <v>45399</v>
      </c>
      <c r="AB15" s="107">
        <v>0</v>
      </c>
      <c r="AC15" s="105"/>
    </row>
    <row r="16" spans="2:29" x14ac:dyDescent="0.25">
      <c r="B16" s="96" t="s">
        <v>315</v>
      </c>
      <c r="D16" s="96" t="s">
        <v>353</v>
      </c>
      <c r="H16" s="96" t="s">
        <v>318</v>
      </c>
      <c r="J16" s="119"/>
      <c r="K16" s="99"/>
      <c r="L16" s="101">
        <v>6</v>
      </c>
      <c r="S16" s="101" t="s">
        <v>350</v>
      </c>
      <c r="U16" s="115" t="s">
        <v>357</v>
      </c>
      <c r="W16" s="101" t="s">
        <v>179</v>
      </c>
      <c r="Y16" s="115" t="s">
        <v>583</v>
      </c>
      <c r="AA16" s="106">
        <v>45400</v>
      </c>
      <c r="AB16" s="107">
        <v>3</v>
      </c>
      <c r="AC16" s="105"/>
    </row>
    <row r="17" spans="2:29" x14ac:dyDescent="0.25">
      <c r="B17" s="96" t="s">
        <v>326</v>
      </c>
      <c r="D17" s="96" t="s">
        <v>359</v>
      </c>
      <c r="F17" s="97" t="s">
        <v>821</v>
      </c>
      <c r="H17" s="96" t="s">
        <v>329</v>
      </c>
      <c r="J17" s="119"/>
      <c r="K17" s="99"/>
      <c r="L17" s="101">
        <v>7</v>
      </c>
      <c r="N17" s="115" t="s">
        <v>545</v>
      </c>
      <c r="Q17" s="115" t="s">
        <v>209</v>
      </c>
      <c r="S17" s="101" t="s">
        <v>179</v>
      </c>
      <c r="U17" s="101" t="s">
        <v>362</v>
      </c>
      <c r="Y17" s="101" t="s">
        <v>584</v>
      </c>
      <c r="AA17" s="106">
        <v>45401</v>
      </c>
      <c r="AB17" s="107">
        <v>22</v>
      </c>
      <c r="AC17" s="105"/>
    </row>
    <row r="18" spans="2:29" x14ac:dyDescent="0.25">
      <c r="B18" s="96" t="s">
        <v>337</v>
      </c>
      <c r="D18" s="96" t="s">
        <v>364</v>
      </c>
      <c r="F18" s="96" t="s">
        <v>300</v>
      </c>
      <c r="H18" s="96" t="s">
        <v>339</v>
      </c>
      <c r="J18" s="119"/>
      <c r="K18" s="99"/>
      <c r="L18" s="101">
        <v>8</v>
      </c>
      <c r="N18" s="101" t="s">
        <v>223</v>
      </c>
      <c r="Q18" s="101" t="s">
        <v>223</v>
      </c>
      <c r="U18" s="101" t="s">
        <v>368</v>
      </c>
      <c r="Y18" s="101" t="s">
        <v>373</v>
      </c>
      <c r="AA18" s="106">
        <v>45402</v>
      </c>
      <c r="AB18" s="107">
        <v>24.2</v>
      </c>
      <c r="AC18" s="105"/>
    </row>
    <row r="19" spans="2:29" x14ac:dyDescent="0.25">
      <c r="B19" s="96" t="s">
        <v>345</v>
      </c>
      <c r="D19" s="96" t="s">
        <v>371</v>
      </c>
      <c r="F19" s="96" t="s">
        <v>73</v>
      </c>
      <c r="H19" s="96" t="s">
        <v>179</v>
      </c>
      <c r="J19" s="119"/>
      <c r="L19" s="101">
        <v>9</v>
      </c>
      <c r="N19" s="101" t="s">
        <v>239</v>
      </c>
      <c r="Q19" s="101" t="s">
        <v>239</v>
      </c>
      <c r="U19" s="101" t="s">
        <v>375</v>
      </c>
      <c r="Y19" s="101" t="s">
        <v>585</v>
      </c>
      <c r="AA19" s="106">
        <v>45403</v>
      </c>
      <c r="AB19" s="107">
        <v>4.5999999999999996</v>
      </c>
      <c r="AC19" s="105"/>
    </row>
    <row r="20" spans="2:29" x14ac:dyDescent="0.25">
      <c r="B20" s="96" t="s">
        <v>352</v>
      </c>
      <c r="D20" s="96" t="s">
        <v>377</v>
      </c>
      <c r="F20" s="96" t="s">
        <v>179</v>
      </c>
      <c r="J20" s="119"/>
      <c r="K20" s="97"/>
      <c r="L20" s="101">
        <v>10</v>
      </c>
      <c r="N20" s="101" t="s">
        <v>251</v>
      </c>
      <c r="Q20" s="101" t="s">
        <v>251</v>
      </c>
      <c r="U20" s="101" t="s">
        <v>380</v>
      </c>
      <c r="Y20" s="101" t="s">
        <v>586</v>
      </c>
      <c r="AA20" s="106">
        <v>45404</v>
      </c>
      <c r="AB20" s="107">
        <v>4.9000000000000004</v>
      </c>
      <c r="AC20" s="105"/>
    </row>
    <row r="21" spans="2:29" x14ac:dyDescent="0.25">
      <c r="B21" s="96" t="s">
        <v>358</v>
      </c>
      <c r="D21" s="96" t="s">
        <v>383</v>
      </c>
      <c r="H21" s="97" t="s">
        <v>832</v>
      </c>
      <c r="J21" s="119"/>
      <c r="K21" s="99"/>
      <c r="L21" s="101">
        <v>11</v>
      </c>
      <c r="N21" s="101" t="s">
        <v>262</v>
      </c>
      <c r="Q21" s="101" t="s">
        <v>262</v>
      </c>
      <c r="U21" s="101" t="s">
        <v>179</v>
      </c>
      <c r="Y21" s="101" t="s">
        <v>587</v>
      </c>
      <c r="AA21" s="106">
        <v>45405</v>
      </c>
      <c r="AB21" s="107">
        <v>1</v>
      </c>
      <c r="AC21" s="105"/>
    </row>
    <row r="22" spans="2:29" x14ac:dyDescent="0.25">
      <c r="B22" s="96" t="s">
        <v>363</v>
      </c>
      <c r="D22" s="96" t="s">
        <v>389</v>
      </c>
      <c r="F22" s="97" t="s">
        <v>822</v>
      </c>
      <c r="H22" s="96" t="s">
        <v>215</v>
      </c>
      <c r="J22" s="119"/>
      <c r="K22" s="99"/>
      <c r="L22" s="101">
        <v>12</v>
      </c>
      <c r="N22" s="101" t="s">
        <v>272</v>
      </c>
      <c r="Q22" s="101" t="s">
        <v>272</v>
      </c>
      <c r="Y22" s="101" t="s">
        <v>588</v>
      </c>
      <c r="AA22" s="106">
        <v>45406</v>
      </c>
      <c r="AB22" s="107">
        <v>0.3</v>
      </c>
      <c r="AC22" s="105"/>
    </row>
    <row r="23" spans="2:29" x14ac:dyDescent="0.25">
      <c r="B23" s="96" t="s">
        <v>370</v>
      </c>
      <c r="D23" s="96" t="s">
        <v>395</v>
      </c>
      <c r="F23" s="117" t="s">
        <v>92</v>
      </c>
      <c r="H23" s="96" t="s">
        <v>231</v>
      </c>
      <c r="J23" s="119"/>
      <c r="K23" s="99"/>
      <c r="L23" s="101">
        <v>13</v>
      </c>
      <c r="N23" s="101" t="s">
        <v>280</v>
      </c>
      <c r="Q23" s="101" t="s">
        <v>280</v>
      </c>
      <c r="Y23" s="101" t="s">
        <v>292</v>
      </c>
      <c r="AA23" s="106">
        <v>45407</v>
      </c>
      <c r="AB23" s="107">
        <v>0</v>
      </c>
      <c r="AC23" s="105"/>
    </row>
    <row r="24" spans="2:29" x14ac:dyDescent="0.25">
      <c r="B24" s="96" t="s">
        <v>376</v>
      </c>
      <c r="D24" s="96" t="s">
        <v>399</v>
      </c>
      <c r="F24" s="117" t="s">
        <v>62</v>
      </c>
      <c r="H24" s="96" t="s">
        <v>247</v>
      </c>
      <c r="J24" s="119"/>
      <c r="K24" s="99"/>
      <c r="L24" s="101">
        <v>14</v>
      </c>
      <c r="N24" s="101" t="s">
        <v>292</v>
      </c>
      <c r="Q24" s="101" t="s">
        <v>292</v>
      </c>
      <c r="Y24" s="101" t="s">
        <v>589</v>
      </c>
      <c r="AA24" s="106">
        <v>45408</v>
      </c>
      <c r="AB24" s="107">
        <v>5.2</v>
      </c>
      <c r="AC24" s="105"/>
    </row>
    <row r="25" spans="2:29" ht="13.5" thickBot="1" x14ac:dyDescent="0.3">
      <c r="B25" s="96" t="s">
        <v>382</v>
      </c>
      <c r="D25" s="96" t="s">
        <v>404</v>
      </c>
      <c r="F25" s="118" t="s">
        <v>61</v>
      </c>
      <c r="H25" s="96" t="s">
        <v>258</v>
      </c>
      <c r="J25" s="119"/>
      <c r="K25" s="99"/>
      <c r="L25" s="101">
        <v>15</v>
      </c>
      <c r="N25" s="101" t="s">
        <v>304</v>
      </c>
      <c r="Q25" s="101" t="s">
        <v>304</v>
      </c>
      <c r="Y25" s="101" t="s">
        <v>590</v>
      </c>
      <c r="AA25" s="106">
        <v>45409</v>
      </c>
      <c r="AB25" s="107">
        <v>5.0999999999999996</v>
      </c>
      <c r="AC25" s="105"/>
    </row>
    <row r="26" spans="2:29" x14ac:dyDescent="0.25">
      <c r="B26" s="96" t="s">
        <v>388</v>
      </c>
      <c r="D26" s="96" t="s">
        <v>408</v>
      </c>
      <c r="F26" s="117" t="s">
        <v>63</v>
      </c>
      <c r="H26" s="96" t="s">
        <v>268</v>
      </c>
      <c r="J26" s="119"/>
      <c r="K26" s="99"/>
      <c r="L26" s="101">
        <v>16</v>
      </c>
      <c r="N26" s="101" t="s">
        <v>313</v>
      </c>
      <c r="Q26" s="101" t="s">
        <v>313</v>
      </c>
      <c r="Y26" s="101" t="s">
        <v>591</v>
      </c>
      <c r="AA26" s="106">
        <v>45410</v>
      </c>
      <c r="AB26" s="108">
        <v>4.0999999999999996</v>
      </c>
      <c r="AC26" s="105"/>
    </row>
    <row r="27" spans="2:29" x14ac:dyDescent="0.25">
      <c r="D27" s="96" t="s">
        <v>412</v>
      </c>
      <c r="H27" s="96" t="s">
        <v>279</v>
      </c>
      <c r="J27" s="119"/>
      <c r="K27" s="99"/>
      <c r="L27" s="101">
        <v>17</v>
      </c>
      <c r="N27" s="101" t="s">
        <v>322</v>
      </c>
      <c r="Q27" s="101" t="s">
        <v>322</v>
      </c>
      <c r="Y27" s="101" t="s">
        <v>592</v>
      </c>
      <c r="AA27" s="106">
        <v>45411</v>
      </c>
      <c r="AB27" s="109">
        <v>1.3</v>
      </c>
      <c r="AC27" s="105"/>
    </row>
    <row r="28" spans="2:29" x14ac:dyDescent="0.25">
      <c r="D28" s="96" t="s">
        <v>416</v>
      </c>
      <c r="F28" s="97" t="s">
        <v>825</v>
      </c>
      <c r="H28" s="96" t="s">
        <v>287</v>
      </c>
      <c r="J28" s="119"/>
      <c r="K28" s="99"/>
      <c r="L28" s="101">
        <v>18</v>
      </c>
      <c r="N28" s="101" t="s">
        <v>332</v>
      </c>
      <c r="Q28" s="101" t="s">
        <v>332</v>
      </c>
      <c r="Y28" s="101" t="s">
        <v>593</v>
      </c>
      <c r="AA28" s="106">
        <v>45412</v>
      </c>
      <c r="AB28" s="109">
        <v>22.2</v>
      </c>
      <c r="AC28" s="105"/>
    </row>
    <row r="29" spans="2:29" x14ac:dyDescent="0.25">
      <c r="D29" s="96" t="s">
        <v>421</v>
      </c>
      <c r="F29" s="96" t="s">
        <v>573</v>
      </c>
      <c r="H29" s="96" t="s">
        <v>298</v>
      </c>
      <c r="J29" s="119"/>
      <c r="K29" s="99"/>
      <c r="L29" s="101">
        <v>19</v>
      </c>
      <c r="Q29" s="101" t="s">
        <v>342</v>
      </c>
      <c r="Y29" s="101" t="s">
        <v>100</v>
      </c>
      <c r="AA29" s="106">
        <v>45413</v>
      </c>
      <c r="AB29" s="111">
        <v>0</v>
      </c>
      <c r="AC29" s="105"/>
    </row>
    <row r="30" spans="2:29" x14ac:dyDescent="0.25">
      <c r="D30" s="96" t="s">
        <v>424</v>
      </c>
      <c r="F30" s="96" t="s">
        <v>574</v>
      </c>
      <c r="H30" s="96" t="s">
        <v>309</v>
      </c>
      <c r="J30" s="119"/>
      <c r="K30" s="99"/>
      <c r="L30" s="101">
        <v>20</v>
      </c>
      <c r="Q30" s="101" t="s">
        <v>179</v>
      </c>
      <c r="AA30" s="106">
        <v>45414</v>
      </c>
      <c r="AB30" s="109">
        <v>3</v>
      </c>
      <c r="AC30" s="105"/>
    </row>
    <row r="31" spans="2:29" x14ac:dyDescent="0.25">
      <c r="D31" s="96" t="s">
        <v>427</v>
      </c>
      <c r="F31" s="96" t="s">
        <v>179</v>
      </c>
      <c r="H31" s="96" t="s">
        <v>317</v>
      </c>
      <c r="J31" s="119"/>
      <c r="K31" s="99"/>
      <c r="Y31" s="115" t="s">
        <v>616</v>
      </c>
      <c r="AA31" s="106">
        <v>45415</v>
      </c>
      <c r="AB31" s="109">
        <v>6.5</v>
      </c>
      <c r="AC31" s="105"/>
    </row>
    <row r="32" spans="2:29" x14ac:dyDescent="0.25">
      <c r="D32" s="96" t="s">
        <v>429</v>
      </c>
      <c r="H32" s="96" t="s">
        <v>328</v>
      </c>
      <c r="J32" s="119"/>
      <c r="K32" s="99"/>
      <c r="L32" s="115" t="s">
        <v>207</v>
      </c>
      <c r="N32" s="268" t="s">
        <v>208</v>
      </c>
      <c r="O32" s="268"/>
      <c r="Q32" s="115" t="s">
        <v>447</v>
      </c>
      <c r="Y32" s="101" t="s">
        <v>617</v>
      </c>
      <c r="AA32" s="106">
        <v>45416</v>
      </c>
      <c r="AB32" s="109">
        <v>5.0999999999999996</v>
      </c>
      <c r="AC32" s="105"/>
    </row>
    <row r="33" spans="4:29" ht="13.5" thickBot="1" x14ac:dyDescent="0.3">
      <c r="D33" s="96" t="s">
        <v>432</v>
      </c>
      <c r="F33" s="97" t="s">
        <v>827</v>
      </c>
      <c r="H33" s="96" t="s">
        <v>179</v>
      </c>
      <c r="J33" s="119"/>
      <c r="K33" s="99"/>
      <c r="L33" s="101" t="s">
        <v>219</v>
      </c>
      <c r="N33" s="101" t="s">
        <v>220</v>
      </c>
      <c r="O33" s="101" t="s">
        <v>221</v>
      </c>
      <c r="Q33" s="101" t="s">
        <v>281</v>
      </c>
      <c r="Y33" s="101" t="s">
        <v>618</v>
      </c>
      <c r="AA33" s="106">
        <v>45417</v>
      </c>
      <c r="AB33" s="110">
        <v>8.5</v>
      </c>
      <c r="AC33" s="105"/>
    </row>
    <row r="34" spans="4:29" x14ac:dyDescent="0.25">
      <c r="D34" s="96" t="s">
        <v>436</v>
      </c>
      <c r="F34" s="96" t="s">
        <v>575</v>
      </c>
      <c r="J34" s="119"/>
      <c r="K34" s="99"/>
      <c r="L34" s="101" t="s">
        <v>235</v>
      </c>
      <c r="N34" s="101" t="s">
        <v>435</v>
      </c>
      <c r="O34" s="101" t="s">
        <v>250</v>
      </c>
      <c r="Q34" s="101" t="s">
        <v>450</v>
      </c>
      <c r="Y34" s="101" t="s">
        <v>619</v>
      </c>
      <c r="AA34" s="106">
        <v>45418</v>
      </c>
      <c r="AB34" s="107">
        <v>0.1</v>
      </c>
      <c r="AC34" s="112">
        <f>+SUM(AB26:AB33)</f>
        <v>50.699999999999996</v>
      </c>
    </row>
    <row r="35" spans="4:29" x14ac:dyDescent="0.25">
      <c r="D35" s="96" t="s">
        <v>439</v>
      </c>
      <c r="F35" s="96" t="s">
        <v>576</v>
      </c>
      <c r="H35" s="97" t="s">
        <v>833</v>
      </c>
      <c r="J35" s="119"/>
      <c r="K35" s="99"/>
      <c r="L35" s="101" t="s">
        <v>249</v>
      </c>
      <c r="N35" s="101" t="s">
        <v>538</v>
      </c>
      <c r="O35" s="101" t="s">
        <v>261</v>
      </c>
      <c r="Q35" s="101" t="s">
        <v>452</v>
      </c>
    </row>
    <row r="36" spans="4:29" x14ac:dyDescent="0.25">
      <c r="D36" s="96" t="s">
        <v>441</v>
      </c>
      <c r="F36" s="96" t="s">
        <v>577</v>
      </c>
      <c r="H36" s="101" t="s">
        <v>178</v>
      </c>
      <c r="J36" s="119"/>
      <c r="K36" s="99"/>
      <c r="L36" s="101" t="s">
        <v>260</v>
      </c>
      <c r="N36" s="101" t="s">
        <v>236</v>
      </c>
      <c r="O36" s="101" t="s">
        <v>237</v>
      </c>
      <c r="Q36" s="101" t="s">
        <v>455</v>
      </c>
      <c r="Y36" s="115" t="s">
        <v>620</v>
      </c>
      <c r="AA36" s="96" t="s">
        <v>800</v>
      </c>
      <c r="AB36" s="113">
        <v>45417</v>
      </c>
      <c r="AC36" s="96" t="s">
        <v>803</v>
      </c>
    </row>
    <row r="37" spans="4:29" x14ac:dyDescent="0.25">
      <c r="D37" s="96" t="s">
        <v>443</v>
      </c>
      <c r="F37" s="96" t="s">
        <v>578</v>
      </c>
      <c r="H37" s="101" t="s">
        <v>176</v>
      </c>
      <c r="J37" s="119"/>
      <c r="K37" s="99"/>
      <c r="L37" s="101" t="s">
        <v>179</v>
      </c>
      <c r="N37" s="101" t="s">
        <v>270</v>
      </c>
      <c r="O37" s="101" t="s">
        <v>271</v>
      </c>
      <c r="Q37" s="101" t="s">
        <v>458</v>
      </c>
      <c r="Y37" s="101" t="s">
        <v>30</v>
      </c>
      <c r="AA37" s="96" t="s">
        <v>735</v>
      </c>
      <c r="AB37" s="96">
        <v>8</v>
      </c>
      <c r="AC37" s="96" t="s">
        <v>804</v>
      </c>
    </row>
    <row r="38" spans="4:29" x14ac:dyDescent="0.25">
      <c r="D38" s="96" t="s">
        <v>445</v>
      </c>
      <c r="F38" s="96" t="s">
        <v>579</v>
      </c>
      <c r="H38" s="101" t="s">
        <v>400</v>
      </c>
      <c r="J38" s="119"/>
      <c r="N38" s="101" t="s">
        <v>342</v>
      </c>
      <c r="O38" s="101" t="s">
        <v>556</v>
      </c>
      <c r="Q38" s="101" t="s">
        <v>461</v>
      </c>
      <c r="Y38" s="101" t="s">
        <v>621</v>
      </c>
      <c r="AA38" s="96" t="s">
        <v>736</v>
      </c>
      <c r="AB38" s="96">
        <v>7</v>
      </c>
      <c r="AC38" s="96" t="s">
        <v>801</v>
      </c>
    </row>
    <row r="39" spans="4:29" x14ac:dyDescent="0.25">
      <c r="D39" s="96" t="s">
        <v>446</v>
      </c>
      <c r="F39" s="96" t="s">
        <v>580</v>
      </c>
      <c r="H39" s="96" t="s">
        <v>179</v>
      </c>
      <c r="J39" s="119"/>
      <c r="K39" s="97"/>
      <c r="L39" s="115" t="s">
        <v>290</v>
      </c>
      <c r="Q39" s="101" t="s">
        <v>463</v>
      </c>
      <c r="Y39" s="101" t="s">
        <v>622</v>
      </c>
      <c r="AA39" s="96" t="s">
        <v>806</v>
      </c>
      <c r="AB39" s="96">
        <f>SUM(AB26:AB33)</f>
        <v>50.699999999999996</v>
      </c>
      <c r="AC39" s="96" t="s">
        <v>802</v>
      </c>
    </row>
    <row r="40" spans="4:29" x14ac:dyDescent="0.25">
      <c r="D40" s="96" t="s">
        <v>448</v>
      </c>
      <c r="F40" s="96" t="s">
        <v>581</v>
      </c>
      <c r="J40" s="119"/>
      <c r="K40" s="99"/>
      <c r="L40" s="101" t="s">
        <v>302</v>
      </c>
      <c r="Q40" s="101" t="s">
        <v>465</v>
      </c>
      <c r="Y40" s="101" t="s">
        <v>623</v>
      </c>
      <c r="AA40" s="114" t="s">
        <v>805</v>
      </c>
    </row>
    <row r="41" spans="4:29" x14ac:dyDescent="0.25">
      <c r="D41" s="96" t="s">
        <v>449</v>
      </c>
      <c r="H41" s="97" t="s">
        <v>834</v>
      </c>
      <c r="J41" s="119"/>
      <c r="K41" s="99"/>
      <c r="L41" s="101" t="s">
        <v>312</v>
      </c>
      <c r="Q41" s="101" t="s">
        <v>467</v>
      </c>
      <c r="Y41" s="101" t="s">
        <v>624</v>
      </c>
      <c r="AA41" s="114" t="s">
        <v>807</v>
      </c>
    </row>
    <row r="42" spans="4:29" x14ac:dyDescent="0.25">
      <c r="D42" s="96" t="s">
        <v>451</v>
      </c>
      <c r="F42" s="97" t="s">
        <v>826</v>
      </c>
      <c r="G42" s="99"/>
      <c r="H42" s="101" t="s">
        <v>349</v>
      </c>
      <c r="J42" s="119"/>
      <c r="K42" s="99"/>
      <c r="L42" s="101" t="s">
        <v>341</v>
      </c>
      <c r="Q42" s="101" t="s">
        <v>469</v>
      </c>
    </row>
    <row r="43" spans="4:29" x14ac:dyDescent="0.25">
      <c r="D43" s="96" t="s">
        <v>454</v>
      </c>
      <c r="F43" s="96" t="s">
        <v>594</v>
      </c>
      <c r="G43" s="99"/>
      <c r="H43" s="101" t="s">
        <v>355</v>
      </c>
      <c r="J43" s="119"/>
      <c r="K43" s="99"/>
      <c r="L43" s="101" t="s">
        <v>348</v>
      </c>
      <c r="Q43" s="101" t="s">
        <v>471</v>
      </c>
      <c r="Y43" s="115" t="s">
        <v>635</v>
      </c>
    </row>
    <row r="44" spans="4:29" x14ac:dyDescent="0.25">
      <c r="D44" s="96" t="s">
        <v>457</v>
      </c>
      <c r="F44" s="96" t="s">
        <v>595</v>
      </c>
      <c r="G44" s="99"/>
      <c r="H44" s="101" t="s">
        <v>321</v>
      </c>
      <c r="J44" s="119"/>
      <c r="K44" s="99"/>
      <c r="L44" s="101" t="s">
        <v>320</v>
      </c>
      <c r="Q44" s="101" t="s">
        <v>179</v>
      </c>
      <c r="Y44" s="101" t="s">
        <v>31</v>
      </c>
    </row>
    <row r="45" spans="4:29" x14ac:dyDescent="0.25">
      <c r="D45" s="96" t="s">
        <v>460</v>
      </c>
      <c r="F45" s="96" t="s">
        <v>596</v>
      </c>
      <c r="G45" s="99"/>
      <c r="H45" s="101" t="s">
        <v>179</v>
      </c>
      <c r="J45" s="119"/>
      <c r="L45" s="101" t="s">
        <v>354</v>
      </c>
      <c r="Y45" s="101" t="s">
        <v>625</v>
      </c>
    </row>
    <row r="46" spans="4:29" x14ac:dyDescent="0.25">
      <c r="D46" s="96" t="s">
        <v>462</v>
      </c>
      <c r="F46" s="96" t="s">
        <v>597</v>
      </c>
      <c r="G46" s="99"/>
      <c r="H46" s="101"/>
      <c r="J46" s="119"/>
      <c r="K46" s="97"/>
      <c r="L46" s="101" t="s">
        <v>331</v>
      </c>
      <c r="Y46" s="101" t="s">
        <v>626</v>
      </c>
    </row>
    <row r="47" spans="4:29" x14ac:dyDescent="0.25">
      <c r="D47" s="96" t="s">
        <v>464</v>
      </c>
      <c r="F47" s="96" t="s">
        <v>598</v>
      </c>
      <c r="G47" s="99"/>
      <c r="H47" s="97" t="s">
        <v>835</v>
      </c>
      <c r="J47" s="119"/>
      <c r="K47" s="99"/>
      <c r="L47" s="101" t="s">
        <v>360</v>
      </c>
      <c r="Y47" s="101" t="s">
        <v>627</v>
      </c>
    </row>
    <row r="48" spans="4:29" x14ac:dyDescent="0.25">
      <c r="D48" s="96" t="s">
        <v>466</v>
      </c>
      <c r="F48" s="96" t="s">
        <v>599</v>
      </c>
      <c r="H48" s="101" t="s">
        <v>291</v>
      </c>
      <c r="J48" s="119"/>
      <c r="K48" s="99"/>
      <c r="Y48" s="101" t="s">
        <v>29</v>
      </c>
    </row>
    <row r="49" spans="4:25" x14ac:dyDescent="0.25">
      <c r="D49" s="96" t="s">
        <v>468</v>
      </c>
      <c r="H49" s="101" t="s">
        <v>303</v>
      </c>
      <c r="J49" s="119"/>
      <c r="K49" s="99"/>
    </row>
    <row r="50" spans="4:25" x14ac:dyDescent="0.25">
      <c r="D50" s="96" t="s">
        <v>470</v>
      </c>
      <c r="F50" s="97" t="s">
        <v>823</v>
      </c>
      <c r="H50" s="101" t="s">
        <v>179</v>
      </c>
      <c r="J50" s="119"/>
      <c r="Y50" s="115" t="s">
        <v>636</v>
      </c>
    </row>
    <row r="51" spans="4:25" x14ac:dyDescent="0.25">
      <c r="D51" s="96" t="s">
        <v>472</v>
      </c>
      <c r="F51" s="96" t="s">
        <v>253</v>
      </c>
      <c r="H51" s="101" t="s">
        <v>321</v>
      </c>
      <c r="J51" s="119"/>
      <c r="K51" s="97"/>
      <c r="Y51" s="101" t="s">
        <v>637</v>
      </c>
    </row>
    <row r="52" spans="4:25" x14ac:dyDescent="0.25">
      <c r="D52" s="96" t="s">
        <v>473</v>
      </c>
      <c r="F52" s="96" t="s">
        <v>325</v>
      </c>
      <c r="H52" s="101"/>
      <c r="J52" s="119"/>
      <c r="K52" s="99"/>
      <c r="Y52" s="101" t="s">
        <v>638</v>
      </c>
    </row>
    <row r="53" spans="4:25" x14ac:dyDescent="0.25">
      <c r="D53" s="96" t="s">
        <v>474</v>
      </c>
      <c r="F53" s="96" t="s">
        <v>336</v>
      </c>
      <c r="H53" s="97" t="s">
        <v>836</v>
      </c>
      <c r="J53" s="119"/>
      <c r="K53" s="99"/>
      <c r="Y53" s="101" t="s">
        <v>639</v>
      </c>
    </row>
    <row r="54" spans="4:25" x14ac:dyDescent="0.25">
      <c r="D54" s="96" t="s">
        <v>475</v>
      </c>
      <c r="F54" s="96" t="s">
        <v>293</v>
      </c>
      <c r="H54" s="101" t="s">
        <v>453</v>
      </c>
      <c r="J54" s="119"/>
      <c r="K54" s="99"/>
      <c r="Y54" s="101" t="s">
        <v>640</v>
      </c>
    </row>
    <row r="55" spans="4:25" x14ac:dyDescent="0.25">
      <c r="D55" s="96" t="s">
        <v>476</v>
      </c>
      <c r="F55" s="96" t="s">
        <v>53</v>
      </c>
      <c r="H55" s="101" t="s">
        <v>456</v>
      </c>
      <c r="J55" s="119"/>
      <c r="K55" s="99"/>
      <c r="Y55" s="101" t="s">
        <v>641</v>
      </c>
    </row>
    <row r="56" spans="4:25" x14ac:dyDescent="0.25">
      <c r="D56" s="96" t="s">
        <v>477</v>
      </c>
      <c r="F56" s="96" t="s">
        <v>547</v>
      </c>
      <c r="H56" s="101" t="s">
        <v>459</v>
      </c>
      <c r="J56" s="119"/>
      <c r="K56" s="99"/>
    </row>
    <row r="57" spans="4:25" x14ac:dyDescent="0.25">
      <c r="D57" s="96" t="s">
        <v>478</v>
      </c>
      <c r="F57" s="96" t="s">
        <v>179</v>
      </c>
      <c r="H57" s="101" t="s">
        <v>179</v>
      </c>
      <c r="J57" s="119"/>
      <c r="K57" s="99"/>
      <c r="Y57" s="115" t="s">
        <v>642</v>
      </c>
    </row>
    <row r="58" spans="4:25" x14ac:dyDescent="0.25">
      <c r="D58" s="96" t="s">
        <v>479</v>
      </c>
      <c r="H58" s="101"/>
      <c r="J58" s="119"/>
      <c r="K58" s="99"/>
      <c r="Y58" s="101" t="s">
        <v>6</v>
      </c>
    </row>
    <row r="59" spans="4:25" x14ac:dyDescent="0.25">
      <c r="D59" s="96" t="s">
        <v>480</v>
      </c>
      <c r="F59" s="97" t="s">
        <v>824</v>
      </c>
      <c r="H59" s="97" t="s">
        <v>837</v>
      </c>
      <c r="J59" s="119"/>
      <c r="Y59" s="101" t="s">
        <v>643</v>
      </c>
    </row>
    <row r="60" spans="4:25" x14ac:dyDescent="0.25">
      <c r="D60" s="96" t="s">
        <v>481</v>
      </c>
      <c r="F60" s="96" t="s">
        <v>369</v>
      </c>
      <c r="H60" s="101" t="s">
        <v>373</v>
      </c>
      <c r="J60" s="119"/>
      <c r="K60" s="97"/>
      <c r="Y60" s="101" t="s">
        <v>8</v>
      </c>
    </row>
    <row r="61" spans="4:25" x14ac:dyDescent="0.25">
      <c r="D61" s="96" t="s">
        <v>482</v>
      </c>
      <c r="F61" s="96" t="s">
        <v>332</v>
      </c>
      <c r="H61" s="101" t="s">
        <v>379</v>
      </c>
      <c r="J61" s="119"/>
      <c r="K61" s="99"/>
      <c r="Y61" s="101" t="s">
        <v>9</v>
      </c>
    </row>
    <row r="62" spans="4:25" x14ac:dyDescent="0.25">
      <c r="D62" s="96" t="s">
        <v>483</v>
      </c>
      <c r="F62" s="96" t="s">
        <v>381</v>
      </c>
      <c r="H62" s="101" t="s">
        <v>280</v>
      </c>
      <c r="J62" s="119"/>
      <c r="K62" s="99"/>
      <c r="Y62" s="101" t="s">
        <v>10</v>
      </c>
    </row>
    <row r="63" spans="4:25" x14ac:dyDescent="0.25">
      <c r="D63" s="96" t="s">
        <v>484</v>
      </c>
      <c r="F63" s="96" t="s">
        <v>387</v>
      </c>
      <c r="H63" s="101" t="s">
        <v>393</v>
      </c>
      <c r="J63" s="119"/>
      <c r="K63" s="99"/>
    </row>
    <row r="64" spans="4:25" x14ac:dyDescent="0.25">
      <c r="D64" s="96" t="s">
        <v>485</v>
      </c>
      <c r="F64" s="96" t="s">
        <v>394</v>
      </c>
      <c r="H64" s="101" t="s">
        <v>397</v>
      </c>
      <c r="J64" s="119"/>
      <c r="K64" s="99"/>
      <c r="Y64" s="115" t="s">
        <v>628</v>
      </c>
    </row>
    <row r="65" spans="4:25" x14ac:dyDescent="0.25">
      <c r="D65" s="96" t="s">
        <v>486</v>
      </c>
      <c r="F65" s="96" t="s">
        <v>398</v>
      </c>
      <c r="H65" s="101" t="s">
        <v>401</v>
      </c>
      <c r="J65" s="119"/>
      <c r="K65" s="99"/>
      <c r="Y65" s="101" t="s">
        <v>629</v>
      </c>
    </row>
    <row r="66" spans="4:25" x14ac:dyDescent="0.25">
      <c r="D66" s="96" t="s">
        <v>487</v>
      </c>
      <c r="F66" s="96" t="s">
        <v>402</v>
      </c>
      <c r="H66" s="101" t="s">
        <v>407</v>
      </c>
      <c r="J66" s="119"/>
      <c r="K66" s="99"/>
      <c r="Y66" s="101" t="s">
        <v>630</v>
      </c>
    </row>
    <row r="67" spans="4:25" x14ac:dyDescent="0.25">
      <c r="D67" s="96" t="s">
        <v>488</v>
      </c>
      <c r="F67" s="96" t="s">
        <v>179</v>
      </c>
      <c r="H67" s="101" t="s">
        <v>410</v>
      </c>
      <c r="J67" s="119"/>
      <c r="K67" s="99"/>
      <c r="Y67" s="101" t="s">
        <v>631</v>
      </c>
    </row>
    <row r="68" spans="4:25" x14ac:dyDescent="0.25">
      <c r="D68" s="96" t="s">
        <v>489</v>
      </c>
      <c r="H68" s="101" t="s">
        <v>414</v>
      </c>
      <c r="J68" s="119"/>
      <c r="K68" s="99"/>
      <c r="Y68" s="101" t="s">
        <v>632</v>
      </c>
    </row>
    <row r="69" spans="4:25" x14ac:dyDescent="0.25">
      <c r="D69" s="96" t="s">
        <v>490</v>
      </c>
      <c r="F69" s="97" t="s">
        <v>828</v>
      </c>
      <c r="H69" s="101" t="s">
        <v>419</v>
      </c>
      <c r="J69" s="119"/>
      <c r="Y69" s="101" t="s">
        <v>633</v>
      </c>
    </row>
    <row r="70" spans="4:25" x14ac:dyDescent="0.25">
      <c r="D70" s="96" t="s">
        <v>491</v>
      </c>
      <c r="F70" s="96" t="s">
        <v>28</v>
      </c>
      <c r="H70" s="101" t="s">
        <v>423</v>
      </c>
      <c r="J70" s="119"/>
      <c r="K70" s="97"/>
      <c r="Y70" s="101" t="s">
        <v>634</v>
      </c>
    </row>
    <row r="71" spans="4:25" x14ac:dyDescent="0.25">
      <c r="D71" s="96" t="s">
        <v>492</v>
      </c>
      <c r="F71" s="96" t="s">
        <v>177</v>
      </c>
      <c r="H71" s="101" t="s">
        <v>426</v>
      </c>
      <c r="J71" s="119"/>
      <c r="K71" s="99"/>
    </row>
    <row r="72" spans="4:25" x14ac:dyDescent="0.25">
      <c r="D72" s="96" t="s">
        <v>493</v>
      </c>
      <c r="F72" s="96" t="s">
        <v>30</v>
      </c>
      <c r="H72" s="101" t="s">
        <v>272</v>
      </c>
      <c r="J72" s="119"/>
      <c r="K72" s="99"/>
      <c r="L72" s="101" t="s">
        <v>548</v>
      </c>
      <c r="Y72" s="115" t="s">
        <v>644</v>
      </c>
    </row>
    <row r="73" spans="4:25" x14ac:dyDescent="0.25">
      <c r="D73" s="96" t="s">
        <v>494</v>
      </c>
      <c r="F73" s="96" t="s">
        <v>557</v>
      </c>
      <c r="H73" s="101" t="s">
        <v>431</v>
      </c>
      <c r="J73" s="119"/>
      <c r="K73" s="99"/>
      <c r="L73" s="102" t="s">
        <v>549</v>
      </c>
      <c r="Y73" s="101" t="s">
        <v>645</v>
      </c>
    </row>
    <row r="74" spans="4:25" x14ac:dyDescent="0.25">
      <c r="D74" s="96" t="s">
        <v>495</v>
      </c>
      <c r="F74" s="96" t="s">
        <v>558</v>
      </c>
      <c r="H74" s="101" t="s">
        <v>434</v>
      </c>
      <c r="J74" s="119"/>
      <c r="Y74" s="101" t="s">
        <v>367</v>
      </c>
    </row>
    <row r="75" spans="4:25" x14ac:dyDescent="0.25">
      <c r="D75" s="96" t="s">
        <v>496</v>
      </c>
      <c r="F75" s="96" t="s">
        <v>179</v>
      </c>
      <c r="H75" s="101" t="s">
        <v>438</v>
      </c>
      <c r="J75" s="119"/>
      <c r="K75" s="97"/>
    </row>
    <row r="76" spans="4:25" x14ac:dyDescent="0.25">
      <c r="D76" s="96" t="s">
        <v>497</v>
      </c>
      <c r="H76" s="101" t="s">
        <v>179</v>
      </c>
      <c r="J76" s="119"/>
      <c r="K76" s="99"/>
      <c r="Y76" s="115" t="s">
        <v>647</v>
      </c>
    </row>
    <row r="77" spans="4:25" x14ac:dyDescent="0.25">
      <c r="D77" s="96" t="s">
        <v>498</v>
      </c>
      <c r="F77" s="97" t="s">
        <v>829</v>
      </c>
      <c r="H77" s="101"/>
      <c r="J77" s="119"/>
      <c r="K77" s="99"/>
      <c r="Y77" s="101" t="s">
        <v>648</v>
      </c>
    </row>
    <row r="78" spans="4:25" x14ac:dyDescent="0.25">
      <c r="D78" s="96" t="s">
        <v>499</v>
      </c>
      <c r="F78" s="96" t="s">
        <v>559</v>
      </c>
      <c r="G78" s="99"/>
      <c r="H78" s="97" t="s">
        <v>838</v>
      </c>
      <c r="J78" s="119"/>
      <c r="K78" s="99"/>
      <c r="Y78" s="101" t="s">
        <v>649</v>
      </c>
    </row>
    <row r="79" spans="4:25" x14ac:dyDescent="0.25">
      <c r="D79" s="96" t="s">
        <v>500</v>
      </c>
      <c r="F79" s="96" t="s">
        <v>560</v>
      </c>
      <c r="H79" s="101" t="s">
        <v>391</v>
      </c>
      <c r="J79" s="119"/>
      <c r="K79" s="99"/>
      <c r="Y79" s="101" t="s">
        <v>650</v>
      </c>
    </row>
    <row r="80" spans="4:25" x14ac:dyDescent="0.25">
      <c r="D80" s="96" t="s">
        <v>501</v>
      </c>
      <c r="F80" s="96" t="s">
        <v>561</v>
      </c>
      <c r="H80" s="101" t="s">
        <v>405</v>
      </c>
      <c r="J80" s="119"/>
      <c r="Y80" s="101" t="s">
        <v>651</v>
      </c>
    </row>
    <row r="81" spans="4:25" x14ac:dyDescent="0.25">
      <c r="D81" s="96" t="s">
        <v>502</v>
      </c>
      <c r="F81" s="96" t="s">
        <v>562</v>
      </c>
      <c r="H81" s="101" t="s">
        <v>385</v>
      </c>
      <c r="J81" s="119"/>
      <c r="Y81" s="101" t="s">
        <v>652</v>
      </c>
    </row>
    <row r="82" spans="4:25" x14ac:dyDescent="0.25">
      <c r="D82" s="96" t="s">
        <v>503</v>
      </c>
      <c r="F82" s="96" t="s">
        <v>563</v>
      </c>
      <c r="H82" s="101" t="s">
        <v>396</v>
      </c>
      <c r="J82" s="119"/>
    </row>
    <row r="83" spans="4:25" x14ac:dyDescent="0.25">
      <c r="D83" s="96" t="s">
        <v>504</v>
      </c>
      <c r="F83" s="96" t="s">
        <v>564</v>
      </c>
      <c r="H83" s="101" t="s">
        <v>179</v>
      </c>
      <c r="J83" s="119"/>
    </row>
    <row r="84" spans="4:25" x14ac:dyDescent="0.25">
      <c r="D84" s="96" t="s">
        <v>505</v>
      </c>
      <c r="F84" s="96" t="s">
        <v>565</v>
      </c>
      <c r="H84" s="101"/>
      <c r="J84" s="119"/>
    </row>
    <row r="85" spans="4:25" x14ac:dyDescent="0.25">
      <c r="D85" s="96" t="s">
        <v>506</v>
      </c>
      <c r="F85" s="96" t="s">
        <v>566</v>
      </c>
      <c r="H85" s="97" t="s">
        <v>839</v>
      </c>
      <c r="J85" s="119"/>
    </row>
    <row r="86" spans="4:25" x14ac:dyDescent="0.25">
      <c r="D86" s="96" t="s">
        <v>507</v>
      </c>
      <c r="F86" s="96" t="s">
        <v>567</v>
      </c>
      <c r="H86" s="101" t="s">
        <v>222</v>
      </c>
      <c r="J86" s="119"/>
    </row>
    <row r="87" spans="4:25" x14ac:dyDescent="0.25">
      <c r="D87" s="96" t="s">
        <v>508</v>
      </c>
      <c r="F87" s="96" t="s">
        <v>568</v>
      </c>
      <c r="H87" s="101" t="s">
        <v>238</v>
      </c>
      <c r="J87" s="119"/>
    </row>
    <row r="88" spans="4:25" x14ac:dyDescent="0.25">
      <c r="D88" s="96" t="s">
        <v>509</v>
      </c>
      <c r="F88" s="96" t="s">
        <v>569</v>
      </c>
      <c r="H88" s="101" t="s">
        <v>179</v>
      </c>
      <c r="J88" s="119"/>
    </row>
    <row r="89" spans="4:25" x14ac:dyDescent="0.25">
      <c r="D89" s="96" t="s">
        <v>510</v>
      </c>
      <c r="F89" s="96" t="s">
        <v>570</v>
      </c>
      <c r="H89" s="101"/>
      <c r="J89" s="119"/>
    </row>
    <row r="90" spans="4:25" x14ac:dyDescent="0.25">
      <c r="D90" s="96" t="s">
        <v>511</v>
      </c>
      <c r="F90" s="96" t="s">
        <v>571</v>
      </c>
      <c r="H90" s="97" t="s">
        <v>840</v>
      </c>
      <c r="J90" s="119"/>
    </row>
    <row r="91" spans="4:25" x14ac:dyDescent="0.25">
      <c r="D91" s="96" t="s">
        <v>512</v>
      </c>
      <c r="H91" s="101" t="s">
        <v>361</v>
      </c>
      <c r="J91" s="119"/>
    </row>
    <row r="92" spans="4:25" x14ac:dyDescent="0.25">
      <c r="D92" s="96" t="s">
        <v>513</v>
      </c>
      <c r="H92" s="101" t="s">
        <v>366</v>
      </c>
      <c r="J92" s="119"/>
    </row>
    <row r="93" spans="4:25" x14ac:dyDescent="0.25">
      <c r="D93" s="96" t="s">
        <v>514</v>
      </c>
      <c r="H93" s="101" t="s">
        <v>282</v>
      </c>
      <c r="J93" s="119"/>
    </row>
    <row r="94" spans="4:25" x14ac:dyDescent="0.25">
      <c r="D94" s="96" t="s">
        <v>515</v>
      </c>
      <c r="H94" s="101" t="s">
        <v>274</v>
      </c>
      <c r="J94" s="119"/>
    </row>
    <row r="95" spans="4:25" x14ac:dyDescent="0.25">
      <c r="D95" s="96" t="s">
        <v>516</v>
      </c>
      <c r="H95" s="101" t="s">
        <v>386</v>
      </c>
      <c r="J95" s="119"/>
    </row>
    <row r="96" spans="4:25" x14ac:dyDescent="0.25">
      <c r="D96" s="96" t="s">
        <v>517</v>
      </c>
      <c r="H96" s="101" t="s">
        <v>392</v>
      </c>
      <c r="J96" s="119"/>
    </row>
    <row r="97" spans="4:10" x14ac:dyDescent="0.25">
      <c r="D97" s="96" t="s">
        <v>518</v>
      </c>
      <c r="H97" s="101" t="s">
        <v>179</v>
      </c>
      <c r="J97" s="119"/>
    </row>
    <row r="98" spans="4:10" x14ac:dyDescent="0.25">
      <c r="D98" s="96" t="s">
        <v>519</v>
      </c>
      <c r="H98" s="101"/>
      <c r="J98" s="119"/>
    </row>
    <row r="99" spans="4:10" x14ac:dyDescent="0.25">
      <c r="D99" s="96" t="s">
        <v>520</v>
      </c>
      <c r="H99" s="97" t="s">
        <v>841</v>
      </c>
      <c r="J99" s="119"/>
    </row>
    <row r="100" spans="4:10" x14ac:dyDescent="0.25">
      <c r="D100" s="96" t="s">
        <v>521</v>
      </c>
      <c r="H100" s="101" t="s">
        <v>225</v>
      </c>
      <c r="J100" s="119"/>
    </row>
    <row r="101" spans="4:10" x14ac:dyDescent="0.25">
      <c r="D101" s="96" t="s">
        <v>522</v>
      </c>
      <c r="H101" s="101" t="s">
        <v>241</v>
      </c>
      <c r="J101" s="119"/>
    </row>
    <row r="102" spans="4:10" x14ac:dyDescent="0.25">
      <c r="D102" s="96" t="s">
        <v>523</v>
      </c>
      <c r="H102" s="101" t="s">
        <v>253</v>
      </c>
      <c r="J102" s="119"/>
    </row>
    <row r="103" spans="4:10" x14ac:dyDescent="0.25">
      <c r="D103" s="96" t="s">
        <v>524</v>
      </c>
      <c r="H103" s="101" t="s">
        <v>264</v>
      </c>
      <c r="J103" s="119"/>
    </row>
    <row r="104" spans="4:10" x14ac:dyDescent="0.25">
      <c r="D104" s="96" t="s">
        <v>525</v>
      </c>
      <c r="H104" s="101" t="s">
        <v>274</v>
      </c>
      <c r="J104" s="119"/>
    </row>
    <row r="105" spans="4:10" x14ac:dyDescent="0.25">
      <c r="D105" s="96" t="s">
        <v>526</v>
      </c>
      <c r="H105" s="101" t="s">
        <v>282</v>
      </c>
      <c r="J105" s="119"/>
    </row>
    <row r="106" spans="4:10" x14ac:dyDescent="0.25">
      <c r="D106" s="96" t="s">
        <v>527</v>
      </c>
      <c r="H106" s="101" t="s">
        <v>294</v>
      </c>
      <c r="J106" s="119"/>
    </row>
    <row r="107" spans="4:10" x14ac:dyDescent="0.25">
      <c r="D107" s="96" t="s">
        <v>528</v>
      </c>
      <c r="H107" s="101" t="s">
        <v>179</v>
      </c>
      <c r="J107" s="119"/>
    </row>
    <row r="108" spans="4:10" x14ac:dyDescent="0.25">
      <c r="D108" s="96" t="s">
        <v>529</v>
      </c>
      <c r="H108" s="101"/>
      <c r="J108" s="119"/>
    </row>
    <row r="109" spans="4:10" x14ac:dyDescent="0.25">
      <c r="D109" s="96" t="s">
        <v>530</v>
      </c>
      <c r="H109" s="97" t="s">
        <v>842</v>
      </c>
      <c r="J109" s="119"/>
    </row>
    <row r="110" spans="4:10" x14ac:dyDescent="0.25">
      <c r="D110" s="96" t="s">
        <v>531</v>
      </c>
      <c r="H110" s="101" t="s">
        <v>367</v>
      </c>
      <c r="J110" s="119"/>
    </row>
    <row r="111" spans="4:10" x14ac:dyDescent="0.25">
      <c r="D111" s="96" t="s">
        <v>532</v>
      </c>
      <c r="H111" s="101" t="s">
        <v>374</v>
      </c>
      <c r="J111" s="119"/>
    </row>
    <row r="112" spans="4:10" x14ac:dyDescent="0.25">
      <c r="D112" s="96" t="s">
        <v>533</v>
      </c>
      <c r="H112" s="101" t="s">
        <v>179</v>
      </c>
      <c r="J112" s="119"/>
    </row>
    <row r="113" spans="4:10" x14ac:dyDescent="0.25">
      <c r="D113" s="96" t="s">
        <v>534</v>
      </c>
      <c r="H113" s="101"/>
      <c r="J113" s="119"/>
    </row>
    <row r="114" spans="4:10" x14ac:dyDescent="0.25">
      <c r="D114" s="96" t="s">
        <v>794</v>
      </c>
      <c r="H114" s="97" t="s">
        <v>843</v>
      </c>
      <c r="J114" s="119"/>
    </row>
    <row r="115" spans="4:10" x14ac:dyDescent="0.25">
      <c r="D115" s="96" t="s">
        <v>795</v>
      </c>
      <c r="H115" s="101" t="s">
        <v>333</v>
      </c>
      <c r="J115" s="119"/>
    </row>
    <row r="116" spans="4:10" x14ac:dyDescent="0.25">
      <c r="D116" s="96" t="s">
        <v>796</v>
      </c>
      <c r="H116" s="101" t="s">
        <v>343</v>
      </c>
      <c r="J116" s="119"/>
    </row>
    <row r="117" spans="4:10" x14ac:dyDescent="0.25">
      <c r="D117" s="96" t="s">
        <v>797</v>
      </c>
      <c r="H117" s="101" t="s">
        <v>356</v>
      </c>
      <c r="J117" s="119"/>
    </row>
    <row r="118" spans="4:10" x14ac:dyDescent="0.25">
      <c r="D118" s="96" t="s">
        <v>798</v>
      </c>
      <c r="H118" s="101" t="s">
        <v>179</v>
      </c>
      <c r="J118" s="119"/>
    </row>
    <row r="119" spans="4:10" x14ac:dyDescent="0.25">
      <c r="J119" s="119"/>
    </row>
  </sheetData>
  <mergeCells count="2">
    <mergeCell ref="N32:O32"/>
    <mergeCell ref="B1:D1"/>
  </mergeCells>
  <pageMargins left="0.7" right="0.7" top="0.75" bottom="0.75" header="0.3" footer="0.3"/>
  <pageSetup scale="26"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vt:lpstr>
      <vt:lpstr>Instrucciones</vt:lpstr>
      <vt:lpstr>Listas</vt:lpstr>
      <vt:lpstr>FORMATO!Área_de_impresión</vt:lpstr>
      <vt:lpstr>Instrucciones!Área_de_impresión</vt:lpstr>
      <vt:lpstr>Listas!Área_de_impresión</vt:lpstr>
      <vt:lpstr>Instrucciones!Títulos_a_imprimir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rprieto</dc:creator>
  <cp:lastModifiedBy>andrea linares</cp:lastModifiedBy>
  <cp:lastPrinted>2024-08-25T17:10:30Z</cp:lastPrinted>
  <dcterms:created xsi:type="dcterms:W3CDTF">2011-03-11T20:20:29Z</dcterms:created>
  <dcterms:modified xsi:type="dcterms:W3CDTF">2024-09-04T21:16:14Z</dcterms:modified>
</cp:coreProperties>
</file>