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0" windowWidth="11496" windowHeight="2652" tabRatio="555"/>
  </bookViews>
  <sheets>
    <sheet name="PLAN ANUAL" sheetId="1" r:id="rId1"/>
    <sheet name="PLAN CAP. " sheetId="9" r:id="rId2"/>
    <sheet name="Hoja3" sheetId="10" r:id="rId3"/>
    <sheet name="Hoja1" sheetId="8" r:id="rId4"/>
    <sheet name="P&amp;P" sheetId="6" state="hidden" r:id="rId5"/>
    <sheet name="DOCUMENTOS" sheetId="7" state="hidden" r:id="rId6"/>
  </sheets>
  <definedNames>
    <definedName name="_xlnm._FilterDatabase" localSheetId="0" hidden="1">'PLAN ANUAL'!$A$11:$BL$79</definedName>
    <definedName name="_xlnm._FilterDatabase" localSheetId="1" hidden="1">'PLAN CAP. '!$A$10:$BR$65</definedName>
    <definedName name="A_IMPRESIÓN_IM" localSheetId="5">#REF!</definedName>
    <definedName name="A_IMPRESIÓN_IM" localSheetId="4">#REF!</definedName>
    <definedName name="A_IMPRESIÓN_IM" localSheetId="0">#REF!</definedName>
    <definedName name="A_IMPRESIÓN_IM" localSheetId="1">#REF!</definedName>
    <definedName name="A_IMPRESIÓN_IM">#REF!</definedName>
    <definedName name="_xlnm.Print_Area" localSheetId="5">DOCUMENTOS!$A$1:$AT$15</definedName>
    <definedName name="_xlnm.Print_Area" localSheetId="4">'P&amp;P'!$A$1:$AH$24</definedName>
    <definedName name="_xlnm.Print_Area" localSheetId="0">'PLAN ANUAL'!$A$2:$BL$87</definedName>
    <definedName name="_xlnm.Print_Area" localSheetId="1">'PLAN CAP. '!$A$1:$BR$70</definedName>
    <definedName name="_xlnm.Print_Titles" localSheetId="5">DOCUMENTOS!$1:$7</definedName>
    <definedName name="_xlnm.Print_Titles" localSheetId="4">'P&amp;P'!$1:$7</definedName>
    <definedName name="_xlnm.Print_Titles" localSheetId="0">'PLAN ANUAL'!$2:$10</definedName>
    <definedName name="_xlnm.Print_Titles" localSheetId="1">'PLAN CAP. '!$1:$9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1" i="9"/>
  <c r="BV11"/>
  <c r="BW16"/>
  <c r="BV16"/>
  <c r="BE84" i="1" l="1"/>
  <c r="BC84"/>
  <c r="BP12" i="10" l="1"/>
  <c r="BO68" i="9"/>
  <c r="BM68"/>
  <c r="BK68"/>
  <c r="BI68"/>
  <c r="BG68"/>
  <c r="BE68"/>
  <c r="BC68"/>
  <c r="BA68"/>
  <c r="AY68"/>
  <c r="AW68"/>
  <c r="AU68"/>
  <c r="AS68"/>
  <c r="BO67"/>
  <c r="BM67"/>
  <c r="BK67"/>
  <c r="BI67"/>
  <c r="BG67"/>
  <c r="BE67"/>
  <c r="BC67"/>
  <c r="BA67"/>
  <c r="AY67"/>
  <c r="AW67"/>
  <c r="AU67"/>
  <c r="AS67"/>
  <c r="BQ67" l="1"/>
  <c r="BQ68"/>
  <c r="BI84" i="1"/>
  <c r="BR67" i="9" l="1"/>
  <c r="AY84" i="1"/>
  <c r="BA84"/>
  <c r="AO85" l="1"/>
  <c r="AQ85"/>
  <c r="AS85"/>
  <c r="AU85"/>
  <c r="AW85"/>
  <c r="AY85"/>
  <c r="BA85"/>
  <c r="BC85"/>
  <c r="BE85"/>
  <c r="BG85"/>
  <c r="BI85"/>
  <c r="AM85"/>
  <c r="AO84"/>
  <c r="AQ84"/>
  <c r="AS84"/>
  <c r="AU84"/>
  <c r="AW84"/>
  <c r="BG84"/>
  <c r="AM84"/>
  <c r="BK85" l="1"/>
  <c r="BQ54"/>
  <c r="BQ66" s="1"/>
  <c r="AU22" i="7"/>
  <c r="AU23"/>
  <c r="AV22" l="1"/>
  <c r="BP54" i="1"/>
  <c r="BP66" s="1"/>
  <c r="BK84"/>
  <c r="BL84" s="1"/>
</calcChain>
</file>

<file path=xl/comments1.xml><?xml version="1.0" encoding="utf-8"?>
<comments xmlns="http://schemas.openxmlformats.org/spreadsheetml/2006/main">
  <authors>
    <author>Sandra Caycedo</author>
  </authors>
  <commentList>
    <comment ref="C28" authorId="0">
      <text>
        <r>
          <rPr>
            <b/>
            <sz val="9"/>
            <color indexed="81"/>
            <rFont val="Tahoma"/>
            <family val="2"/>
          </rPr>
          <t>Sandra Caycedo:</t>
        </r>
        <r>
          <rPr>
            <sz val="9"/>
            <color indexed="81"/>
            <rFont val="Tahoma"/>
            <family val="2"/>
          </rPr>
          <t xml:space="preserve">
Masaje o bono
Entrega del Kit de pausas activas</t>
        </r>
      </text>
    </comment>
  </commentList>
</comments>
</file>

<file path=xl/comments2.xml><?xml version="1.0" encoding="utf-8"?>
<comments xmlns="http://schemas.openxmlformats.org/spreadsheetml/2006/main">
  <authors>
    <author>Sandra Caycedo</author>
    <author>Claudia Gomez Morales</author>
  </authors>
  <commentList>
    <comment ref="AN9" authorId="0">
      <text>
        <r>
          <rPr>
            <b/>
            <sz val="9"/>
            <color indexed="81"/>
            <rFont val="Tahoma"/>
            <family val="2"/>
          </rPr>
          <t xml:space="preserve">23-01-2020
COPASST
4 ASISITENTES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" authorId="1">
      <text>
        <r>
          <rPr>
            <b/>
            <sz val="9"/>
            <color indexed="81"/>
            <rFont val="Tahoma"/>
            <family val="2"/>
          </rPr>
          <t xml:space="preserve"> (Normatividad, Accidente, incidente y enfermedad laboral)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N11" authorId="0">
      <text>
        <r>
          <rPr>
            <b/>
            <sz val="9"/>
            <color indexed="81"/>
            <rFont val="Tahoma"/>
            <family val="2"/>
          </rPr>
          <t xml:space="preserve">23-01-2020
COPASST
4 ASISITENTES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N12" authorId="0">
      <text>
        <r>
          <rPr>
            <b/>
            <sz val="9"/>
            <color indexed="81"/>
            <rFont val="Tahoma"/>
            <family val="2"/>
          </rPr>
          <t xml:space="preserve">23-01-2020
COM CONV LAB
7 ASISITENTES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N13" authorId="0">
      <text>
        <r>
          <rPr>
            <b/>
            <sz val="9"/>
            <color indexed="81"/>
            <rFont val="Tahoma"/>
            <family val="2"/>
          </rPr>
          <t xml:space="preserve">31-01-2020
TV Manejo de conflictos 7 aisistentes </t>
        </r>
      </text>
    </comment>
    <comment ref="AP13" authorId="0">
      <text>
        <r>
          <rPr>
            <b/>
            <sz val="9"/>
            <color indexed="81"/>
            <rFont val="Tahoma"/>
            <family val="2"/>
          </rPr>
          <t xml:space="preserve">07-02-2020
TV Com. Asert.
7 aisistentes </t>
        </r>
      </text>
    </comment>
  </commentList>
</comments>
</file>

<file path=xl/comments3.xml><?xml version="1.0" encoding="utf-8"?>
<comments xmlns="http://schemas.openxmlformats.org/spreadsheetml/2006/main">
  <authors>
    <author>Sandra Caycedo</author>
  </authors>
  <commentList>
    <comment ref="AD13" authorId="0">
      <text>
        <r>
          <rPr>
            <b/>
            <sz val="9"/>
            <color indexed="81"/>
            <rFont val="Tahoma"/>
            <family val="2"/>
          </rPr>
          <t>Sandra Caycedo:</t>
        </r>
        <r>
          <rPr>
            <sz val="9"/>
            <color indexed="81"/>
            <rFont val="Tahoma"/>
            <family val="2"/>
          </rPr>
          <t xml:space="preserve">
Colchonetas </t>
        </r>
      </text>
    </comment>
    <comment ref="AE17" authorId="0">
      <text/>
    </comment>
  </commentList>
</comments>
</file>

<file path=xl/sharedStrings.xml><?xml version="1.0" encoding="utf-8"?>
<sst xmlns="http://schemas.openxmlformats.org/spreadsheetml/2006/main" count="1180" uniqueCount="288">
  <si>
    <t>Actividad</t>
  </si>
  <si>
    <t>Febrero</t>
  </si>
  <si>
    <t>Marzo</t>
  </si>
  <si>
    <t>Abril</t>
  </si>
  <si>
    <t>Mayo</t>
  </si>
  <si>
    <t>Junio</t>
  </si>
  <si>
    <t>Agosto</t>
  </si>
  <si>
    <t>Octubre</t>
  </si>
  <si>
    <t>Enero</t>
  </si>
  <si>
    <t>P</t>
  </si>
  <si>
    <t>E</t>
  </si>
  <si>
    <t>IMPLEMENTACIÓN SG-SST
PLAN DE EJECUCION CON LA ARL</t>
  </si>
  <si>
    <t>Julio</t>
  </si>
  <si>
    <t>Sept/bre</t>
  </si>
  <si>
    <t>Nov/bre</t>
  </si>
  <si>
    <t>Entorno Laboral Saludable: Sensibilizar en la importancia de los cuidados auditivos.</t>
  </si>
  <si>
    <t>Dic/bre</t>
  </si>
  <si>
    <t>Socialización como actuar en caso de un sismo  - terremoto</t>
  </si>
  <si>
    <t>MES - 2018</t>
  </si>
  <si>
    <t>Curso COVE para conductores enfocado a la gestión de riesgos</t>
  </si>
  <si>
    <t xml:space="preserve">Entorno Laboral Saludable: Sensibilizar en la importancia de los cuidado de la Visión </t>
  </si>
  <si>
    <t>Entorno Laboral Saludable: Sensibilizar en la importancia de los cuidado de la Salud Mental</t>
  </si>
  <si>
    <t xml:space="preserve">Higiene postural para conductores </t>
  </si>
  <si>
    <t>Seguridad vial - Aula bus</t>
  </si>
  <si>
    <t>Socialización identificación de peligros</t>
  </si>
  <si>
    <t>18.1</t>
  </si>
  <si>
    <t>18.2</t>
  </si>
  <si>
    <t>DIAS DE P&amp;P</t>
  </si>
  <si>
    <t>18.3</t>
  </si>
  <si>
    <t>18.4</t>
  </si>
  <si>
    <t>18.5</t>
  </si>
  <si>
    <t>18.6</t>
  </si>
  <si>
    <t>18.7</t>
  </si>
  <si>
    <t>18.8</t>
  </si>
  <si>
    <t>18.9</t>
  </si>
  <si>
    <t>18.10</t>
  </si>
  <si>
    <t>18.11</t>
  </si>
  <si>
    <t>Simulacro de Evacuación 4 (Cámaras de humo para ubicar en Parque industrial San Cayetano)</t>
  </si>
  <si>
    <t>MANUAL DEL SGSST</t>
  </si>
  <si>
    <t>Revisión del Procedimiento inspecciones planeadas</t>
  </si>
  <si>
    <t>Aprobación, publicación y socialización del Reglamento de Higiene Industrial</t>
  </si>
  <si>
    <t xml:space="preserve">Las fechas de las actividades programadas están sujetas a cambio </t>
  </si>
  <si>
    <t>Ítem</t>
  </si>
  <si>
    <t>IMPLEMENTACIÓN SG-SST
DOCUMENTOS</t>
  </si>
  <si>
    <t>Documentación, aprobación y publicación del Procedimiento "Gestión del Cambio"</t>
  </si>
  <si>
    <t>Documentación, aprobación y publicación del Programa "Trabajo Seguro en Alturas"</t>
  </si>
  <si>
    <t>Aprobación, publicación y socialización del Programa "Orden y Aseo"</t>
  </si>
  <si>
    <t xml:space="preserve">Taller higiene postural </t>
  </si>
  <si>
    <t>Seguridad vial - Banners</t>
  </si>
  <si>
    <t>TOTAL EJECUTADO</t>
  </si>
  <si>
    <t>TOTAL PROGRAMADO</t>
  </si>
  <si>
    <t>Campaña de sensibilización Higiene Postural -Baners</t>
  </si>
  <si>
    <t>Análisis de no conformidades y planteamiento de acciones a realizar</t>
  </si>
  <si>
    <t>ANUAL</t>
  </si>
  <si>
    <t>CUMPLIMIENTO</t>
  </si>
  <si>
    <t>SANDRA SALINAS</t>
  </si>
  <si>
    <t>NORA</t>
  </si>
  <si>
    <t>DANIELA</t>
  </si>
  <si>
    <t>Protocolo para la permanencia de los móviles en el CDLR</t>
  </si>
  <si>
    <t>Protocolo para realizar el mantenimiento a equipos en el CDLR</t>
  </si>
  <si>
    <t>Policia Nacional</t>
  </si>
  <si>
    <t>Alvaro</t>
  </si>
  <si>
    <t>Responsable</t>
  </si>
  <si>
    <t xml:space="preserve">Sede Fontibón </t>
  </si>
  <si>
    <t>Logisticos 12 pm y 2:30 2 turno</t>
  </si>
  <si>
    <t>P-2 Aglomeraciones</t>
  </si>
  <si>
    <t>8am - 11:30am</t>
  </si>
  <si>
    <t>ENTORNO SALUDABLES CON ENFOQUE EN MIEMBROS SUPERIORES Y COLUMNA</t>
  </si>
  <si>
    <t>P-2 TV y piso 3</t>
  </si>
  <si>
    <t>3 - 5pm</t>
  </si>
  <si>
    <t>Sensibilizar en la importancia de los cuidados de la cabeza y columna vertebral</t>
  </si>
  <si>
    <t>Sensibilizar en la importancia de los cuidados de miembros superiores</t>
  </si>
  <si>
    <t>Sensibilizar en la importancia de los cuidados de miembros inferiores</t>
  </si>
  <si>
    <t>Sensibilizar en la importancia del manejo de cargas</t>
  </si>
  <si>
    <t>B-11</t>
  </si>
  <si>
    <t>B7 y 12</t>
  </si>
  <si>
    <t>Compensr</t>
  </si>
  <si>
    <t>Compensar</t>
  </si>
  <si>
    <t xml:space="preserve">Entorno Laboral Saludable: Sensibilizar en el reconocimiento de los síntomas y los cuidados de la Obesidad - Habitos nutricionales (Alimnetación), ejercicio no </t>
  </si>
  <si>
    <t>Entorno Laboral Saludable: Sensibilizar en la importancia de los cuidado del Corazón -  Riesgo cardiovascular, sedentarismo</t>
  </si>
  <si>
    <t>C4</t>
  </si>
  <si>
    <t>DOCUMENTACIÓN</t>
  </si>
  <si>
    <t>PROGRAMA DE MEDICINA PREVENTIVA Y DEL TRABAJO</t>
  </si>
  <si>
    <t>Asesoría por parte de la ARL Positiva en la implementación del SG- SST del IDIGER.</t>
  </si>
  <si>
    <t>Actualizar la matriz de identificación de peligros, identificar, valorar, establecer controles. (Cuando aplique)</t>
  </si>
  <si>
    <t>Solicitud cambio en la fecha final de contrato ante la ARL - Positiva</t>
  </si>
  <si>
    <t>T</t>
  </si>
  <si>
    <t>H</t>
  </si>
  <si>
    <t>FN</t>
  </si>
  <si>
    <t>FI</t>
  </si>
  <si>
    <t>Recursos</t>
  </si>
  <si>
    <t>Meta</t>
  </si>
  <si>
    <t>2 veces al año</t>
  </si>
  <si>
    <t>1 vez al año</t>
  </si>
  <si>
    <t>3 veces al año</t>
  </si>
  <si>
    <t>Comité directivo
COPASST</t>
  </si>
  <si>
    <t>x</t>
  </si>
  <si>
    <t>Financieros</t>
  </si>
  <si>
    <t>Físicos</t>
  </si>
  <si>
    <t>Humanos</t>
  </si>
  <si>
    <t xml:space="preserve">Gestión del Talento Humano </t>
  </si>
  <si>
    <t xml:space="preserve">Seguimiento recomendaciones (Biomecánico) </t>
  </si>
  <si>
    <t xml:space="preserve">Gestión del Talento Humano acompañamiento de la ARL </t>
  </si>
  <si>
    <t>Gestión del Talento Humano - Colaboradores</t>
  </si>
  <si>
    <t>Socializar resultado de mediciones de higiene y seguridad industrial</t>
  </si>
  <si>
    <t>cada vez que se requiera</t>
  </si>
  <si>
    <t>HIGIENE Y SEGURIDAD INDUSTRIAL</t>
  </si>
  <si>
    <t>PVE BIOMECÁNICO</t>
  </si>
  <si>
    <t>Gestión del talento humano
Acompañamiento de la ARL</t>
  </si>
  <si>
    <t xml:space="preserve">Entrega de elementos de protección personal </t>
  </si>
  <si>
    <t>Subdirección para el Manejo de Emergencias y Desastres
Servicios de Logística</t>
  </si>
  <si>
    <t>Servicios de Logística 
Oficina TIC</t>
  </si>
  <si>
    <t>Exámenes médicos ocupacionales: Ingreso, periódicos y de retiro</t>
  </si>
  <si>
    <t>50 servidores%</t>
  </si>
  <si>
    <t>Cada vez que se requiera</t>
  </si>
  <si>
    <t>Gestión del Talento Humano</t>
  </si>
  <si>
    <t>Gestión del Talento Humano
COPASST</t>
  </si>
  <si>
    <t>PVE PSICOSOCIAL Y ENTORNO DE VIDA SALUDABLE</t>
  </si>
  <si>
    <t>Aplicación de las vacunas contra:  El Tétanos, Hepatitis B e Influenza</t>
  </si>
  <si>
    <t>PROGRAMA DE SENSIBILIZACIÒN</t>
  </si>
  <si>
    <t>Conductores</t>
  </si>
  <si>
    <t>Este Plan esta sujeto a modificaciones de acuerdo con la necesidad</t>
  </si>
  <si>
    <t>Todos los accidentes e incidentes de trabajo</t>
  </si>
  <si>
    <t xml:space="preserve">Involucrado
Gestión del Talento Humano </t>
  </si>
  <si>
    <t>Gestión del Talento Humano, 
COPASST 
Brigada de Emergencia
Acompañamiento de la ARL</t>
  </si>
  <si>
    <t>COPASST
Acompañamiento de la ARL</t>
  </si>
  <si>
    <t>COPASST
Gestión del Talento Humano
Acompañamiento de la ARL cuando se requiera</t>
  </si>
  <si>
    <t>Brigada de Emergencia
COPASST
Acompañamiento de la ARL cuando se requiera</t>
  </si>
  <si>
    <t>Gestión del Talento humano</t>
  </si>
  <si>
    <t>Actualizar matriz legal  (depende de las normas publicadas anualmente)</t>
  </si>
  <si>
    <t>COMITES</t>
  </si>
  <si>
    <t xml:space="preserve">Objetivo: Cumplir con los objetivos del SG-SST de la entidad </t>
  </si>
  <si>
    <t>Los diferentes comités, 
Gestión del Talento Humano</t>
  </si>
  <si>
    <t>Reportar los accidentes e incidentes laborales (Cada vez que se presente)</t>
  </si>
  <si>
    <t>Brigadas de Emergencia</t>
  </si>
  <si>
    <t xml:space="preserve">Brigadas de Emergencia
Acompañamiento de la ARL </t>
  </si>
  <si>
    <t>Brigadas de Emergencia
Gestión de Talento Humano
Acompañamiento de la ARL
Cruz Roja Colombiana</t>
  </si>
  <si>
    <t>Exámenes médicos ocupacionales</t>
  </si>
  <si>
    <t>Tecnológicos</t>
  </si>
  <si>
    <t>Nota: 
 *Las casillas de color azul son actividades Programas, pero no suman en el cumplimiento mensual
 *Las casillas de color verde son actividades Ejecutadas, pero no suman en el cumplimiento mensual
 *Las casillas con letra P = Programadas y suman al cumplimiento mensual
 *Las casillas con letra E = Ejecutada y suman al cumplimiento mensual</t>
  </si>
  <si>
    <t xml:space="preserve">Actualizar el procedimiento Reporte e investigación de incidentes y accidentes </t>
  </si>
  <si>
    <t>2 vez al año</t>
  </si>
  <si>
    <t>Investigar los accidentes e incidentes laborales (Cada vez que se presente)</t>
  </si>
  <si>
    <t>SEMANA DE LAS 3P</t>
  </si>
  <si>
    <t xml:space="preserve">COPASST
Brigadas de Emergencia
Acompañamiento de la ARL </t>
  </si>
  <si>
    <t xml:space="preserve">Realizar la inducción y reinducción al SGSST </t>
  </si>
  <si>
    <t>Socialización de la matriz de peligros a los colaboradores de la entidad</t>
  </si>
  <si>
    <t>Capacitación de los integrantes de la brigada de emergencias</t>
  </si>
  <si>
    <t>Capacitación  a los integrantes del comité de convivencia laboral</t>
  </si>
  <si>
    <t>Capacitaciòn en responsabilidad administrativa, civil y penal a los colaboradores del IDIGER</t>
  </si>
  <si>
    <t>Aprobar, publicar y socializarel protocolo para la permanencia de los móviles en el CDLR</t>
  </si>
  <si>
    <t>Aprobar, publicar y socializar el protocolo para realizar el mantenimiento a equipos en el CDLR</t>
  </si>
  <si>
    <t>REALIZAR LOS PROCESOS CONTRACTUALES DE:</t>
  </si>
  <si>
    <t xml:space="preserve">Gestión Del Talento Humano
Gestión Administrativa 
Brigada de Emergencia
Acompañamiento de la ARL </t>
  </si>
  <si>
    <t>Reporte de actividades deportivas, culturales y de formación extramurales para el cubrimiento de la ARL, correspondiente a eventos organizados por la entidad o con permiso de participación .</t>
  </si>
  <si>
    <t xml:space="preserve">Campaña para evitar la caída de personas en pisos en desnivel o escaleras (floor grafic) cada vez que se requiera </t>
  </si>
  <si>
    <t>Gestión del Talento Humano, 
Acompañamiento de la ARL</t>
  </si>
  <si>
    <t xml:space="preserve">                 MES</t>
  </si>
  <si>
    <t>ARL - Positiva</t>
  </si>
  <si>
    <t xml:space="preserve">Gestión del Talento Humano 
Acompañamiento de la ARL </t>
  </si>
  <si>
    <t xml:space="preserve">Convenciones </t>
  </si>
  <si>
    <t>Curso de primeros auxilios para conductores</t>
  </si>
  <si>
    <t xml:space="preserve">Manejo de cargas </t>
  </si>
  <si>
    <t xml:space="preserve">Comunicación asertiva, manejo del tiempo,  acoso laboral y acososo sexual laboral </t>
  </si>
  <si>
    <t>Ejecutar actividades de pausas activas (Videos)</t>
  </si>
  <si>
    <t>75% de los colaboradores</t>
  </si>
  <si>
    <t>Comité de convivencia
Acompañamiento de la ARL</t>
  </si>
  <si>
    <t xml:space="preserve">Proveedor con supervisión de Gestión del Talento Humano
Comité de convivencia
Profesional Especializado </t>
  </si>
  <si>
    <t>Gestión del Talento Humano, 
Comité de convivencia
Acompañamiento de la ARL</t>
  </si>
  <si>
    <t>Gestión del Talento Humano, 
 Comité de Convivencia,
Acompañamiento de la ARL</t>
  </si>
  <si>
    <t>90% de los colaboradores</t>
  </si>
  <si>
    <t xml:space="preserve">GTH-SST
Comité de convivencia
</t>
  </si>
  <si>
    <t xml:space="preserve">Capacitación a los integrantes del COPASST en investigacion de accidente de trabajo </t>
  </si>
  <si>
    <t>Manejo y operación de escaleras para trabajo en alturas (Logisticos)</t>
  </si>
  <si>
    <t>Documentar el plan de trabajo para el 2021 según el resultado de la Resolución 312 de 2019</t>
  </si>
  <si>
    <t xml:space="preserve">Verificar e informar el estado del avance para la aprobación de la actualización de las responsabilidades frente al SG-SST a todos los niveles de la organización </t>
  </si>
  <si>
    <t>1. Subdirección Corporativa y Asuntos Disciplinarios -  Gestión de Talento Humano - SST
2. Director General</t>
  </si>
  <si>
    <t>Documentar el sistema globalmente armonizado para el área de gestión administrativa en lo  que corresponde a los productos químicos que se utilizan para la limpieza y aseo de la estructura física de la entidad.</t>
  </si>
  <si>
    <t xml:space="preserve">1. Subdirección Corporativa y Asuntos Disciplinarios -  Gestión de Talento Humano  - SST
2. COPASST
</t>
  </si>
  <si>
    <t>1. Subdirección Corporativa y Asuntos Disciplinarios -  Gestión de Talento Humano  - SST
2. Todas las subdirecciones</t>
  </si>
  <si>
    <t>MES - 2020</t>
  </si>
  <si>
    <r>
      <t>Evaluación del Sistema de  Seguridad y Salud en el Trabajo</t>
    </r>
    <r>
      <rPr>
        <sz val="9"/>
        <color theme="1"/>
        <rFont val="Calibri"/>
        <family val="2"/>
      </rPr>
      <t xml:space="preserve"> 2020</t>
    </r>
  </si>
  <si>
    <t>Cada vez que 
se requiera</t>
  </si>
  <si>
    <t>Curso virtual de las 50 hr SGSST</t>
  </si>
  <si>
    <t xml:space="preserve">Curso de maquinaria amarilla </t>
  </si>
  <si>
    <t>Curso de montacargas</t>
  </si>
  <si>
    <t>1 vez cada 3 años</t>
  </si>
  <si>
    <t>Gestión del Talento Humano 
SENA</t>
  </si>
  <si>
    <t xml:space="preserve">Gestión del Talento Humano 
ARL </t>
  </si>
  <si>
    <t>IMPLEMENTACIÓN SG-SST
PLAN DE EJECUCIÓN</t>
  </si>
  <si>
    <t>No.</t>
  </si>
  <si>
    <t>Sep/bre</t>
  </si>
  <si>
    <t>Trabajo en equipo, manejo del tiempo, relaciones interpersonales, liderazgo</t>
  </si>
  <si>
    <t>Curso de trabajo en alturas</t>
  </si>
  <si>
    <t>Medición de confort térmico en la Bodega  B7, B11, B12, C4 y Fontibón</t>
  </si>
  <si>
    <t>X</t>
  </si>
  <si>
    <t>Objetivo: Reducir en un 80 % la ocurrencia de accidentes laborales, así mismo como el cumplimiento de la política de SST del IDIGER</t>
  </si>
  <si>
    <t>Afiliación a la ARL de los nuevos servidores / contratistas de prestación de servicios</t>
  </si>
  <si>
    <t>Gestión del Talento Humano
ARL</t>
  </si>
  <si>
    <t>Acoso laboral y acoso laboral sexual</t>
  </si>
  <si>
    <t>Realizar prácticas de trabajo saludable</t>
  </si>
  <si>
    <t xml:space="preserve">Manejo, uso adecuado y mantenimiento de EPP </t>
  </si>
  <si>
    <t>Charla importancia de la aplicación de vacunas</t>
  </si>
  <si>
    <t>Charla sobre orden y aseo</t>
  </si>
  <si>
    <t xml:space="preserve">Inspecciones Locativas (De acuerdo al cronograma del COPASST) </t>
  </si>
  <si>
    <t>Solicitar la revisión por la alta dirección del SG-SST de los informes de 2020</t>
  </si>
  <si>
    <t>2 veces  al año</t>
  </si>
  <si>
    <t>PLAN DE CAPACITACIÓN</t>
  </si>
  <si>
    <t>Medición de emisión de gases B11 y CDLyR</t>
  </si>
  <si>
    <t>Medición de radiaciones ionizantes en la B7, B11, B12, C4 y Fontibón</t>
  </si>
  <si>
    <t xml:space="preserve">Medición de iluminación B7, B11, B12, C4 </t>
  </si>
  <si>
    <t>MES - 2021</t>
  </si>
  <si>
    <r>
      <rPr>
        <b/>
        <sz val="9"/>
        <rFont val="Calibri"/>
        <family val="2"/>
      </rPr>
      <t>1.</t>
    </r>
    <r>
      <rPr>
        <sz val="9"/>
        <rFont val="Calibri"/>
        <family val="2"/>
      </rPr>
      <t xml:space="preserve"> Subdirección Corporativa y Asuntos Disciplinarios -  Gestión de Talento Humano  - SST
</t>
    </r>
    <r>
      <rPr>
        <b/>
        <sz val="9"/>
        <rFont val="Calibri"/>
        <family val="2"/>
      </rPr>
      <t>2.</t>
    </r>
    <r>
      <rPr>
        <sz val="9"/>
        <rFont val="Calibri"/>
        <family val="2"/>
      </rPr>
      <t xml:space="preserve"> Oficina Asesora de Planeación
</t>
    </r>
    <r>
      <rPr>
        <b/>
        <sz val="9"/>
        <rFont val="Calibri"/>
        <family val="2"/>
      </rPr>
      <t>3.</t>
    </r>
    <r>
      <rPr>
        <sz val="9"/>
        <rFont val="Calibri"/>
        <family val="2"/>
      </rPr>
      <t xml:space="preserve"> Oficina Asesora Jurídica</t>
    </r>
  </si>
  <si>
    <t>Charla sobre responsabilidades del COPASST</t>
  </si>
  <si>
    <t>Charla sobre investigación de AL e IL -  COPASST</t>
  </si>
  <si>
    <t>Charla sobre responsabilidades del ccl</t>
  </si>
  <si>
    <t>PROGRAMA DE TRABAJO SEGURO EN ALTURAS</t>
  </si>
  <si>
    <t>Socialización de programa de Trabajo Seguro en Alturas</t>
  </si>
  <si>
    <t>Socialización de los peligros de sustancias peligrosas</t>
  </si>
  <si>
    <t>Gestión del Talento Humano y Logistica</t>
  </si>
  <si>
    <t xml:space="preserve">Charla de medidas de Protección contra caidas </t>
  </si>
  <si>
    <t>Taller sobre uso adecuado de los equipos contra caidas, manejo de escaleras, plataformas de elevación</t>
  </si>
  <si>
    <t>Actualización del programa globalmente armonizado teniendo en cuenta el Libro Purpura de las Naciones Unidas</t>
  </si>
  <si>
    <t>Medición de sonometría en la Bodega de B-11- B12, Fontibón y C4</t>
  </si>
  <si>
    <t>Confort acústico:  Oficina - conversaciones, B-11</t>
  </si>
  <si>
    <t xml:space="preserve">Alcance: El plan de capaciotacion anual va dirigido a todos los procesos de la entidad y colaboradores independientemente de su forma de contratación </t>
  </si>
  <si>
    <t>Continuar con el  Programa preventivo de riesgo psicosocial</t>
  </si>
  <si>
    <t>Actualizar los Indicadores de ATEL y estructura, resultado y proceso</t>
  </si>
  <si>
    <t xml:space="preserve">Realizar proceso de contratación para realizar auditoria con el acompañamiento del COPASST,  y  comunicar los resultados </t>
  </si>
  <si>
    <t xml:space="preserve">Socialización de protocolo de bioseguridad (Adecuado uso y  retiro del protector naso bucal; Adecuado uso y  retiro de los guantes, Lavado de manos ), Socialización de puntos de desinfección  (gel glicerinado, alcohol, tapate); socialización de uso adecuado de uso de EPP y kits de bioseguridad para prevención del COVID-19;socialización de procedimiento de reporte a la eps y arl por parte del colaborador por contagio COVID-19;Socialización de matriz de peligros en trabajo en casa y covid en el trabajo  </t>
  </si>
  <si>
    <t>Documentar e plan de trabajo para el año 2022 según los resultados de a resolución 312 de 2019, inspecciones realizadas, análisis de accidentalidad</t>
  </si>
  <si>
    <t>ENTORNO DE VIDA SALUDABLE</t>
  </si>
  <si>
    <t xml:space="preserve">PVE PSICOSOCIAL </t>
  </si>
  <si>
    <t>Rumba terapia</t>
  </si>
  <si>
    <t>Capacitación PESV</t>
  </si>
  <si>
    <t xml:space="preserve">Taller sobre el manejo de sustancias químicas y materiales peligrosos </t>
  </si>
  <si>
    <t>Charla sobre la importancia de almacenar adecuadamente las sustancias químicas</t>
  </si>
  <si>
    <t>Charla sobre el orden y aseo de las áreas de almacenamiento de sustancias y materiales peligrosos (( higiene personal en la manipulación de sustancias químicas))</t>
  </si>
  <si>
    <t>Charlas de prevención de medicina laboral y medicina del trabajo  (Realizar tipos de  recomendaciones, charlas)</t>
  </si>
  <si>
    <t>Realización de los días de las 3P. - Responsabilidad civil, penal y administrativa</t>
  </si>
  <si>
    <t>Realización de los días de las 3P. - Accidentes de trabajo</t>
  </si>
  <si>
    <t>Seguridad basada en el comportamiento (sketch de uso de  los procedimientos establecidos en la entidad - semana de la salud)</t>
  </si>
  <si>
    <t>Charlas para el manejo del síndrome de “ Burnout”.</t>
  </si>
  <si>
    <t>Manejo y operación de escaleras para trabajo en alturas (Logísticos)</t>
  </si>
  <si>
    <t>Gestión del Talento Humano, Logística, TICS, Gestion administrativa</t>
  </si>
  <si>
    <t>Levantamiento manual de cargas</t>
  </si>
  <si>
    <t>Inducción y re inducción al SG - SST (cuando se requiera)</t>
  </si>
  <si>
    <t>Entrenamiento y reentrenamiento para trabajo seguro en alturas (servidores)</t>
  </si>
  <si>
    <t>Riesgo publico</t>
  </si>
  <si>
    <t>Socialización de la política, objetivos SG-SST</t>
  </si>
  <si>
    <t>Socialización de los trabajadores, contratistas</t>
  </si>
  <si>
    <t>Instructivo o manual de equipos, herramientas y/o  maquinarias</t>
  </si>
  <si>
    <t>Rendición de cuentas SG-SST</t>
  </si>
  <si>
    <t>Inspecciones de uso de EPP  (incluidas vistas de trabajo en campo )</t>
  </si>
  <si>
    <t>verificación de  los equipos y herramientas  (CDLyR)</t>
  </si>
  <si>
    <t>Realización de los días de las 3P</t>
  </si>
  <si>
    <t xml:space="preserve">Alcance: El plan de trabajo anual va dirigido a todos los procesos de la entidad y colaboradores independientemente de su forma de contratación, así como a proveedores y visitantes </t>
  </si>
  <si>
    <t>Realizar el pago de nivel de riesgo laboral IV y V de contratistas de prestación de servicios del IDIGER</t>
  </si>
  <si>
    <t>Reporte Informes de gestión SGSST (Rendición de cuentas) incluyéndolos informes emitidos por los diferentes comités (COPASST, Convivencia Laboral y Brigada de Emergencia)</t>
  </si>
  <si>
    <t>Reporte trimestral de indicadores SG-SST (Plan de trabajo, accidentalidad e investigación, capacitación, mejora continua, inspección)</t>
  </si>
  <si>
    <t xml:space="preserve">Gestión del Talento Humano
Proveedor </t>
  </si>
  <si>
    <t>Análisis condiciones de salud y Seguimiento casos especiales</t>
  </si>
  <si>
    <t>Actualización programa DME (Inspección de puestos de trabajo  y encuestas)</t>
  </si>
  <si>
    <t xml:space="preserve">Aplicación de la batería psicosocial </t>
  </si>
  <si>
    <t>Continuar con el Programa preventivo de hábitos y estilos de vida saludable</t>
  </si>
  <si>
    <t>Asesoría en psicosocial</t>
  </si>
  <si>
    <t>Inspección de equipos de emergencias</t>
  </si>
  <si>
    <t>Simulacro de evacuación</t>
  </si>
  <si>
    <t>COMITÉS</t>
  </si>
  <si>
    <t>Verificación de las reuniones del comité de convivencia, COPASST, Brigadas de emergencias (revisión de fechas de reunión en las carpetas)</t>
  </si>
  <si>
    <t xml:space="preserve">Asesorías Técnicas de la ARL </t>
  </si>
  <si>
    <t>Servicios de Logística 
Oficina TIC
Gestión administrativa</t>
  </si>
  <si>
    <t>Curso de trabajo seguro en alturas y operación de montacargas</t>
  </si>
  <si>
    <t>Compra de EPP y EPP bioseguridad</t>
  </si>
  <si>
    <t xml:space="preserve">PLAN DE MEJORAMIENTO RESOLUCIÓN 312 </t>
  </si>
  <si>
    <t>1. Subdirección Corporativa y Asuntos Disciplinarios -  Gestión Administrativa
2. Subdirección Corporativa y Asuntos Disciplinarios -  Gestión de Talento Humano  - SST
3 Subdirección para el Manejo de Emergencias y Desastres
4. Oficina de TIC</t>
  </si>
  <si>
    <r>
      <rPr>
        <b/>
        <sz val="9"/>
        <rFont val="Calibri"/>
        <family val="2"/>
      </rPr>
      <t>1.</t>
    </r>
    <r>
      <rPr>
        <sz val="9"/>
        <rFont val="Calibri"/>
        <family val="2"/>
      </rPr>
      <t xml:space="preserve"> Subdirección Corporativa y Asuntos Disciplinarios -  Gestión de Talento Humano  - SST
</t>
    </r>
    <r>
      <rPr>
        <b/>
        <sz val="9"/>
        <rFont val="Calibri"/>
        <family val="2"/>
      </rPr>
      <t xml:space="preserve">2 </t>
    </r>
    <r>
      <rPr>
        <sz val="9"/>
        <rFont val="Calibri"/>
        <family val="2"/>
      </rPr>
      <t>Oficina Asesora de Planeación</t>
    </r>
  </si>
  <si>
    <t>PROGRAMA SISTEMA GLOBALMENTE ARMONIZADO</t>
  </si>
  <si>
    <t>DIAS DE LAS 3P</t>
  </si>
  <si>
    <t>CONTRATACIÓN</t>
  </si>
  <si>
    <t xml:space="preserve">Elementos de Protección Personal </t>
  </si>
  <si>
    <t>Elementos de Protección Personal de Bioseguridad</t>
  </si>
  <si>
    <t>Examenes Medicos Ocupacionales</t>
  </si>
  <si>
    <t>ARL - Contratistas Nivel de Riesgo 4 y 5</t>
  </si>
  <si>
    <t>Copaso</t>
  </si>
  <si>
    <t xml:space="preserve">Subdirección Corporativa y Asuntos Disciplinarios   Gestión de Talento Humano  - Seguridad y Salud en el Trabajo
</t>
  </si>
  <si>
    <t>Vigente desde: 29/01/2021</t>
  </si>
  <si>
    <t>CRONOGRAMA SG-SST 2020-2021 PLAN TH-PL-01</t>
  </si>
</sst>
</file>

<file path=xl/styles.xml><?xml version="1.0" encoding="utf-8"?>
<styleSheet xmlns="http://schemas.openxmlformats.org/spreadsheetml/2006/main">
  <numFmts count="3">
    <numFmt numFmtId="164" formatCode="General_)"/>
    <numFmt numFmtId="165" formatCode="dd/mmm/yyyy"/>
    <numFmt numFmtId="166" formatCode="0.0000"/>
  </numFmts>
  <fonts count="50">
    <font>
      <sz val="11"/>
      <color theme="1"/>
      <name val="Calibri"/>
      <family val="2"/>
      <scheme val="minor"/>
    </font>
    <font>
      <sz val="12"/>
      <name val="Courier"/>
      <family val="3"/>
    </font>
    <font>
      <sz val="9"/>
      <name val="Verdana"/>
      <family val="2"/>
    </font>
    <font>
      <b/>
      <sz val="14"/>
      <name val="Verdana"/>
      <family val="2"/>
    </font>
    <font>
      <sz val="9"/>
      <color indexed="8"/>
      <name val="Verdana"/>
      <family val="2"/>
    </font>
    <font>
      <b/>
      <sz val="8"/>
      <color theme="0"/>
      <name val="Verdana"/>
      <family val="2"/>
    </font>
    <font>
      <b/>
      <sz val="9"/>
      <color theme="0" tint="-4.9989318521683403E-2"/>
      <name val="Verdana"/>
      <family val="2"/>
    </font>
    <font>
      <b/>
      <sz val="9"/>
      <color theme="0" tint="-4.9989318521683403E-2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name val="Calibri"/>
      <family val="2"/>
    </font>
    <font>
      <sz val="9"/>
      <name val="Calibri"/>
      <family val="2"/>
    </font>
    <font>
      <b/>
      <sz val="9"/>
      <color theme="0" tint="-0.249977111117893"/>
      <name val="Calibri"/>
      <family val="2"/>
    </font>
    <font>
      <b/>
      <sz val="9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Calibri"/>
      <family val="2"/>
    </font>
    <font>
      <b/>
      <sz val="10"/>
      <color theme="0" tint="-4.9989318521683403E-2"/>
      <name val="Verdana"/>
      <family val="2"/>
    </font>
    <font>
      <sz val="11"/>
      <color theme="1"/>
      <name val="Calibri"/>
      <family val="2"/>
      <scheme val="minor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Verdana"/>
      <family val="2"/>
    </font>
    <font>
      <b/>
      <sz val="12"/>
      <color theme="0" tint="-4.9989318521683403E-2"/>
      <name val="Verdana"/>
      <family val="2"/>
    </font>
    <font>
      <b/>
      <sz val="10"/>
      <name val="Calibri"/>
      <family val="2"/>
    </font>
    <font>
      <b/>
      <sz val="10"/>
      <color theme="0" tint="-0.249977111117893"/>
      <name val="Calibri"/>
      <family val="2"/>
    </font>
    <font>
      <sz val="12"/>
      <name val="Calibri"/>
      <family val="2"/>
    </font>
    <font>
      <b/>
      <sz val="12"/>
      <color indexed="8"/>
      <name val="Calibri"/>
      <family val="2"/>
      <scheme val="minor"/>
    </font>
    <font>
      <b/>
      <sz val="12"/>
      <color theme="0" tint="-0.249977111117893"/>
      <name val="Calibri"/>
      <family val="2"/>
    </font>
    <font>
      <b/>
      <sz val="12"/>
      <color theme="1"/>
      <name val="Calibri"/>
      <family val="2"/>
    </font>
    <font>
      <sz val="12"/>
      <name val="Verdana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1"/>
      <color theme="0"/>
      <name val="Calibri"/>
      <family val="2"/>
    </font>
    <font>
      <b/>
      <sz val="9"/>
      <name val="Calibri"/>
      <family val="2"/>
      <scheme val="minor"/>
    </font>
    <font>
      <b/>
      <sz val="8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</font>
    <font>
      <b/>
      <sz val="10"/>
      <name val="Verdana"/>
      <family val="2"/>
    </font>
    <font>
      <sz val="9"/>
      <color theme="2"/>
      <name val="Verdana"/>
      <family val="2"/>
    </font>
    <font>
      <b/>
      <sz val="14"/>
      <color theme="0"/>
      <name val="Verdana"/>
      <family val="2"/>
    </font>
    <font>
      <b/>
      <sz val="16"/>
      <name val="Verdana"/>
      <family val="2"/>
    </font>
    <font>
      <b/>
      <sz val="16"/>
      <color theme="0" tint="-4.9989318521683403E-2"/>
      <name val="Verdana"/>
      <family val="2"/>
    </font>
    <font>
      <b/>
      <sz val="18"/>
      <color theme="0"/>
      <name val="Verdana"/>
      <family val="2"/>
    </font>
    <font>
      <b/>
      <sz val="18"/>
      <color theme="0" tint="-4.9989318521683403E-2"/>
      <name val="Verdana"/>
      <family val="2"/>
    </font>
    <font>
      <b/>
      <sz val="14"/>
      <color theme="0" tint="-4.9989318521683403E-2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9" fontId="17" fillId="0" borderId="0" applyFont="0" applyFill="0" applyBorder="0" applyAlignment="0" applyProtection="0"/>
  </cellStyleXfs>
  <cellXfs count="318">
    <xf numFmtId="0" fontId="0" fillId="0" borderId="0" xfId="0"/>
    <xf numFmtId="164" fontId="2" fillId="0" borderId="0" xfId="1" applyFont="1"/>
    <xf numFmtId="165" fontId="2" fillId="0" borderId="0" xfId="1" applyNumberFormat="1" applyFont="1" applyBorder="1" applyAlignment="1">
      <alignment vertical="center"/>
    </xf>
    <xf numFmtId="165" fontId="2" fillId="0" borderId="0" xfId="1" applyNumberFormat="1" applyFont="1" applyBorder="1" applyAlignment="1">
      <alignment horizontal="center" vertical="center" wrapText="1"/>
    </xf>
    <xf numFmtId="164" fontId="11" fillId="0" borderId="13" xfId="1" applyNumberFormat="1" applyFont="1" applyFill="1" applyBorder="1" applyAlignment="1" applyProtection="1">
      <alignment horizontal="center" vertical="center" wrapText="1"/>
    </xf>
    <xf numFmtId="164" fontId="8" fillId="4" borderId="13" xfId="1" applyNumberFormat="1" applyFont="1" applyFill="1" applyBorder="1" applyAlignment="1" applyProtection="1">
      <alignment horizontal="center" vertical="center" wrapText="1"/>
    </xf>
    <xf numFmtId="164" fontId="12" fillId="5" borderId="13" xfId="1" applyNumberFormat="1" applyFont="1" applyFill="1" applyBorder="1" applyAlignment="1" applyProtection="1">
      <alignment horizontal="center" vertical="center" wrapText="1"/>
    </xf>
    <xf numFmtId="164" fontId="15" fillId="2" borderId="13" xfId="1" applyNumberFormat="1" applyFont="1" applyFill="1" applyBorder="1" applyAlignment="1" applyProtection="1">
      <alignment horizontal="center" vertical="center" wrapText="1"/>
    </xf>
    <xf numFmtId="164" fontId="2" fillId="0" borderId="13" xfId="1" applyFont="1" applyBorder="1"/>
    <xf numFmtId="164" fontId="18" fillId="5" borderId="13" xfId="1" applyFont="1" applyFill="1" applyBorder="1" applyAlignment="1">
      <alignment horizontal="center" vertical="center"/>
    </xf>
    <xf numFmtId="164" fontId="18" fillId="4" borderId="13" xfId="1" applyFont="1" applyFill="1" applyBorder="1" applyAlignment="1">
      <alignment horizontal="center" vertical="center"/>
    </xf>
    <xf numFmtId="166" fontId="2" fillId="0" borderId="0" xfId="1" applyNumberFormat="1" applyFont="1"/>
    <xf numFmtId="164" fontId="26" fillId="8" borderId="13" xfId="1" applyNumberFormat="1" applyFont="1" applyFill="1" applyBorder="1" applyAlignment="1" applyProtection="1">
      <alignment horizontal="center" vertical="center" wrapText="1"/>
    </xf>
    <xf numFmtId="164" fontId="29" fillId="0" borderId="13" xfId="1" applyNumberFormat="1" applyFont="1" applyFill="1" applyBorder="1" applyAlignment="1" applyProtection="1">
      <alignment horizontal="center" vertical="center" wrapText="1"/>
    </xf>
    <xf numFmtId="164" fontId="30" fillId="2" borderId="13" xfId="1" applyNumberFormat="1" applyFont="1" applyFill="1" applyBorder="1" applyAlignment="1" applyProtection="1">
      <alignment horizontal="center" vertical="center" wrapText="1"/>
    </xf>
    <xf numFmtId="164" fontId="28" fillId="4" borderId="13" xfId="1" applyNumberFormat="1" applyFont="1" applyFill="1" applyBorder="1" applyAlignment="1" applyProtection="1">
      <alignment horizontal="center" vertical="center" wrapText="1"/>
    </xf>
    <xf numFmtId="165" fontId="31" fillId="0" borderId="0" xfId="1" applyNumberFormat="1" applyFont="1" applyBorder="1" applyAlignment="1">
      <alignment horizontal="center" vertical="center" wrapText="1"/>
    </xf>
    <xf numFmtId="164" fontId="31" fillId="0" borderId="0" xfId="1" applyFont="1"/>
    <xf numFmtId="164" fontId="30" fillId="2" borderId="11" xfId="1" applyNumberFormat="1" applyFont="1" applyFill="1" applyBorder="1" applyAlignment="1" applyProtection="1">
      <alignment horizontal="center" vertical="center" wrapText="1"/>
    </xf>
    <xf numFmtId="164" fontId="29" fillId="0" borderId="12" xfId="1" applyNumberFormat="1" applyFont="1" applyFill="1" applyBorder="1" applyAlignment="1" applyProtection="1">
      <alignment horizontal="center" vertical="center" wrapText="1"/>
    </xf>
    <xf numFmtId="49" fontId="7" fillId="3" borderId="12" xfId="1" applyNumberFormat="1" applyFont="1" applyFill="1" applyBorder="1" applyAlignment="1" applyProtection="1">
      <alignment horizontal="center" vertical="center" wrapText="1"/>
    </xf>
    <xf numFmtId="164" fontId="28" fillId="4" borderId="12" xfId="1" applyNumberFormat="1" applyFont="1" applyFill="1" applyBorder="1" applyAlignment="1" applyProtection="1">
      <alignment horizontal="center" vertical="center" wrapText="1"/>
    </xf>
    <xf numFmtId="164" fontId="9" fillId="0" borderId="13" xfId="1" applyNumberFormat="1" applyFont="1" applyFill="1" applyBorder="1" applyAlignment="1" applyProtection="1">
      <alignment horizontal="center" vertical="center" wrapText="1"/>
    </xf>
    <xf numFmtId="1" fontId="2" fillId="0" borderId="0" xfId="1" applyNumberFormat="1" applyFont="1" applyBorder="1" applyAlignment="1">
      <alignment horizontal="center" vertical="center" wrapText="1"/>
    </xf>
    <xf numFmtId="164" fontId="39" fillId="0" borderId="21" xfId="1" applyFont="1" applyBorder="1" applyAlignment="1">
      <alignment horizontal="center" vertical="center"/>
    </xf>
    <xf numFmtId="164" fontId="36" fillId="10" borderId="10" xfId="1" applyFont="1" applyFill="1" applyBorder="1" applyAlignment="1">
      <alignment vertical="center" wrapText="1"/>
    </xf>
    <xf numFmtId="164" fontId="36" fillId="10" borderId="7" xfId="1" applyFont="1" applyFill="1" applyBorder="1" applyAlignment="1">
      <alignment vertical="center" wrapText="1"/>
    </xf>
    <xf numFmtId="164" fontId="36" fillId="10" borderId="16" xfId="1" applyFont="1" applyFill="1" applyBorder="1" applyAlignment="1">
      <alignment vertical="center" wrapText="1"/>
    </xf>
    <xf numFmtId="164" fontId="2" fillId="0" borderId="0" xfId="1" applyFont="1" applyAlignment="1">
      <alignment vertical="center"/>
    </xf>
    <xf numFmtId="164" fontId="32" fillId="13" borderId="13" xfId="1" applyFont="1" applyFill="1" applyBorder="1" applyAlignment="1">
      <alignment horizontal="center" vertical="center" wrapText="1"/>
    </xf>
    <xf numFmtId="164" fontId="32" fillId="13" borderId="12" xfId="1" applyFont="1" applyFill="1" applyBorder="1" applyAlignment="1">
      <alignment horizontal="center" vertical="center" wrapText="1"/>
    </xf>
    <xf numFmtId="164" fontId="2" fillId="0" borderId="14" xfId="1" applyFont="1" applyBorder="1"/>
    <xf numFmtId="165" fontId="2" fillId="2" borderId="0" xfId="1" applyNumberFormat="1" applyFont="1" applyFill="1" applyBorder="1" applyAlignment="1">
      <alignment horizontal="center" vertical="center" wrapText="1"/>
    </xf>
    <xf numFmtId="164" fontId="2" fillId="2" borderId="0" xfId="1" applyFont="1" applyFill="1"/>
    <xf numFmtId="164" fontId="32" fillId="13" borderId="32" xfId="1" applyFont="1" applyFill="1" applyBorder="1" applyAlignment="1">
      <alignment horizontal="center" vertical="center" wrapText="1"/>
    </xf>
    <xf numFmtId="164" fontId="19" fillId="0" borderId="0" xfId="1" applyFont="1" applyBorder="1" applyAlignment="1">
      <alignment horizontal="left" vertical="center"/>
    </xf>
    <xf numFmtId="164" fontId="34" fillId="13" borderId="13" xfId="1" applyFont="1" applyFill="1" applyBorder="1" applyAlignment="1">
      <alignment horizontal="center" vertical="center" wrapText="1"/>
    </xf>
    <xf numFmtId="164" fontId="43" fillId="2" borderId="0" xfId="1" applyFont="1" applyFill="1"/>
    <xf numFmtId="0" fontId="43" fillId="2" borderId="0" xfId="1" applyNumberFormat="1" applyFont="1" applyFill="1" applyBorder="1" applyAlignment="1">
      <alignment horizontal="center" vertical="center" wrapText="1"/>
    </xf>
    <xf numFmtId="164" fontId="43" fillId="2" borderId="0" xfId="1" applyFont="1" applyFill="1" applyAlignment="1">
      <alignment horizontal="center" vertical="center"/>
    </xf>
    <xf numFmtId="164" fontId="43" fillId="2" borderId="0" xfId="1" applyFont="1" applyFill="1" applyAlignment="1">
      <alignment horizontal="center"/>
    </xf>
    <xf numFmtId="164" fontId="43" fillId="2" borderId="0" xfId="1" applyFont="1" applyFill="1" applyAlignment="1">
      <alignment vertical="center"/>
    </xf>
    <xf numFmtId="164" fontId="38" fillId="4" borderId="13" xfId="1" applyNumberFormat="1" applyFont="1" applyFill="1" applyBorder="1" applyAlignment="1" applyProtection="1">
      <alignment horizontal="center" vertical="center" wrapText="1"/>
    </xf>
    <xf numFmtId="164" fontId="38" fillId="0" borderId="13" xfId="1" applyNumberFormat="1" applyFont="1" applyFill="1" applyBorder="1" applyAlignment="1" applyProtection="1">
      <alignment horizontal="center" vertical="center" wrapText="1"/>
    </xf>
    <xf numFmtId="164" fontId="38" fillId="4" borderId="32" xfId="1" applyNumberFormat="1" applyFont="1" applyFill="1" applyBorder="1" applyAlignment="1" applyProtection="1">
      <alignment horizontal="center" vertical="center" wrapText="1"/>
    </xf>
    <xf numFmtId="164" fontId="2" fillId="0" borderId="32" xfId="1" applyFont="1" applyBorder="1"/>
    <xf numFmtId="164" fontId="9" fillId="0" borderId="32" xfId="1" applyNumberFormat="1" applyFont="1" applyFill="1" applyBorder="1" applyAlignment="1" applyProtection="1">
      <alignment horizontal="center" vertical="center" wrapText="1"/>
    </xf>
    <xf numFmtId="164" fontId="38" fillId="0" borderId="32" xfId="1" applyNumberFormat="1" applyFont="1" applyFill="1" applyBorder="1" applyAlignment="1" applyProtection="1">
      <alignment horizontal="center" vertical="center" wrapText="1"/>
    </xf>
    <xf numFmtId="164" fontId="9" fillId="5" borderId="13" xfId="1" applyNumberFormat="1" applyFont="1" applyFill="1" applyBorder="1" applyAlignment="1" applyProtection="1">
      <alignment horizontal="center" vertical="center" wrapText="1"/>
    </xf>
    <xf numFmtId="164" fontId="2" fillId="14" borderId="14" xfId="1" applyFont="1" applyFill="1" applyBorder="1"/>
    <xf numFmtId="164" fontId="32" fillId="14" borderId="13" xfId="1" applyFont="1" applyFill="1" applyBorder="1" applyAlignment="1">
      <alignment horizontal="center" vertical="center" wrapText="1"/>
    </xf>
    <xf numFmtId="164" fontId="32" fillId="14" borderId="12" xfId="1" applyFont="1" applyFill="1" applyBorder="1" applyAlignment="1">
      <alignment horizontal="center" vertical="center" wrapText="1"/>
    </xf>
    <xf numFmtId="164" fontId="9" fillId="14" borderId="13" xfId="1" applyNumberFormat="1" applyFont="1" applyFill="1" applyBorder="1" applyAlignment="1" applyProtection="1">
      <alignment horizontal="center" vertical="center" wrapText="1"/>
    </xf>
    <xf numFmtId="164" fontId="38" fillId="14" borderId="13" xfId="1" applyNumberFormat="1" applyFont="1" applyFill="1" applyBorder="1" applyAlignment="1" applyProtection="1">
      <alignment horizontal="center" vertical="center" wrapText="1"/>
    </xf>
    <xf numFmtId="165" fontId="2" fillId="14" borderId="0" xfId="1" applyNumberFormat="1" applyFont="1" applyFill="1" applyBorder="1" applyAlignment="1">
      <alignment horizontal="center" vertical="center" wrapText="1"/>
    </xf>
    <xf numFmtId="164" fontId="2" fillId="14" borderId="0" xfId="1" applyFont="1" applyFill="1"/>
    <xf numFmtId="0" fontId="43" fillId="14" borderId="0" xfId="1" applyNumberFormat="1" applyFont="1" applyFill="1" applyBorder="1" applyAlignment="1">
      <alignment horizontal="center" vertical="center" wrapText="1"/>
    </xf>
    <xf numFmtId="164" fontId="43" fillId="14" borderId="0" xfId="1" applyFont="1" applyFill="1" applyAlignment="1">
      <alignment horizontal="center" vertical="center"/>
    </xf>
    <xf numFmtId="164" fontId="24" fillId="3" borderId="10" xfId="1" applyNumberFormat="1" applyFont="1" applyFill="1" applyBorder="1" applyAlignment="1" applyProtection="1">
      <alignment horizontal="center" vertical="center" wrapText="1"/>
    </xf>
    <xf numFmtId="165" fontId="2" fillId="0" borderId="0" xfId="1" applyNumberFormat="1" applyFont="1" applyFill="1" applyBorder="1" applyAlignment="1">
      <alignment horizontal="center" vertical="center" wrapText="1"/>
    </xf>
    <xf numFmtId="164" fontId="2" fillId="0" borderId="0" xfId="1" applyFont="1" applyBorder="1"/>
    <xf numFmtId="164" fontId="43" fillId="2" borderId="0" xfId="1" applyFont="1" applyFill="1" applyBorder="1" applyAlignment="1">
      <alignment horizontal="center"/>
    </xf>
    <xf numFmtId="164" fontId="43" fillId="2" borderId="0" xfId="1" applyFont="1" applyFill="1" applyBorder="1"/>
    <xf numFmtId="164" fontId="35" fillId="0" borderId="0" xfId="1" applyFont="1" applyFill="1" applyBorder="1" applyAlignment="1">
      <alignment vertical="center" wrapText="1"/>
    </xf>
    <xf numFmtId="164" fontId="36" fillId="10" borderId="13" xfId="1" applyFont="1" applyFill="1" applyBorder="1" applyAlignment="1">
      <alignment vertical="center" wrapText="1"/>
    </xf>
    <xf numFmtId="164" fontId="35" fillId="10" borderId="13" xfId="1" applyFont="1" applyFill="1" applyBorder="1" applyAlignment="1">
      <alignment vertical="center" wrapText="1"/>
    </xf>
    <xf numFmtId="164" fontId="2" fillId="0" borderId="13" xfId="1" applyFont="1" applyFill="1" applyBorder="1" applyAlignment="1">
      <alignment wrapText="1"/>
    </xf>
    <xf numFmtId="164" fontId="2" fillId="2" borderId="13" xfId="1" applyFont="1" applyFill="1" applyBorder="1"/>
    <xf numFmtId="164" fontId="24" fillId="12" borderId="13" xfId="1" applyNumberFormat="1" applyFont="1" applyFill="1" applyBorder="1" applyAlignment="1" applyProtection="1">
      <alignment horizontal="center" vertical="center" wrapText="1"/>
    </xf>
    <xf numFmtId="164" fontId="9" fillId="7" borderId="13" xfId="1" applyNumberFormat="1" applyFont="1" applyFill="1" applyBorder="1" applyAlignment="1" applyProtection="1">
      <alignment horizontal="center" vertical="center" wrapText="1"/>
    </xf>
    <xf numFmtId="164" fontId="32" fillId="13" borderId="38" xfId="1" applyFont="1" applyFill="1" applyBorder="1" applyAlignment="1">
      <alignment horizontal="center" vertical="center" wrapText="1"/>
    </xf>
    <xf numFmtId="164" fontId="9" fillId="0" borderId="38" xfId="1" applyNumberFormat="1" applyFont="1" applyFill="1" applyBorder="1" applyAlignment="1" applyProtection="1">
      <alignment horizontal="center" vertical="center" wrapText="1"/>
    </xf>
    <xf numFmtId="164" fontId="38" fillId="4" borderId="38" xfId="1" applyNumberFormat="1" applyFont="1" applyFill="1" applyBorder="1" applyAlignment="1" applyProtection="1">
      <alignment horizontal="center" vertical="center" wrapText="1"/>
    </xf>
    <xf numFmtId="164" fontId="19" fillId="0" borderId="13" xfId="1" applyFont="1" applyBorder="1" applyAlignment="1">
      <alignment horizontal="center" vertical="center"/>
    </xf>
    <xf numFmtId="164" fontId="39" fillId="0" borderId="13" xfId="1" applyFont="1" applyBorder="1" applyAlignment="1">
      <alignment horizontal="center" vertical="center"/>
    </xf>
    <xf numFmtId="164" fontId="23" fillId="8" borderId="13" xfId="1" applyFont="1" applyFill="1" applyBorder="1" applyAlignment="1">
      <alignment horizontal="center" vertical="center"/>
    </xf>
    <xf numFmtId="164" fontId="24" fillId="3" borderId="13" xfId="1" applyNumberFormat="1" applyFont="1" applyFill="1" applyBorder="1" applyAlignment="1" applyProtection="1">
      <alignment horizontal="center" vertical="center" wrapText="1"/>
    </xf>
    <xf numFmtId="164" fontId="24" fillId="12" borderId="39" xfId="1" applyNumberFormat="1" applyFont="1" applyFill="1" applyBorder="1" applyAlignment="1" applyProtection="1">
      <alignment horizontal="center" vertical="center" wrapText="1"/>
    </xf>
    <xf numFmtId="164" fontId="38" fillId="4" borderId="39" xfId="1" applyNumberFormat="1" applyFont="1" applyFill="1" applyBorder="1" applyAlignment="1" applyProtection="1">
      <alignment horizontal="center" vertical="center" wrapText="1"/>
    </xf>
    <xf numFmtId="164" fontId="9" fillId="7" borderId="39" xfId="1" applyNumberFormat="1" applyFont="1" applyFill="1" applyBorder="1" applyAlignment="1" applyProtection="1">
      <alignment horizontal="center" vertical="center" wrapText="1"/>
    </xf>
    <xf numFmtId="164" fontId="2" fillId="0" borderId="8" xfId="1" applyFont="1" applyBorder="1"/>
    <xf numFmtId="164" fontId="19" fillId="0" borderId="21" xfId="1" applyFont="1" applyBorder="1" applyAlignment="1">
      <alignment horizontal="center" vertical="center"/>
    </xf>
    <xf numFmtId="164" fontId="23" fillId="8" borderId="22" xfId="1" applyFont="1" applyFill="1" applyBorder="1" applyAlignment="1">
      <alignment horizontal="center" vertical="center"/>
    </xf>
    <xf numFmtId="164" fontId="23" fillId="8" borderId="23" xfId="1" applyFont="1" applyFill="1" applyBorder="1" applyAlignment="1">
      <alignment horizontal="center" vertical="center"/>
    </xf>
    <xf numFmtId="164" fontId="2" fillId="0" borderId="13" xfId="1" applyFont="1" applyBorder="1" applyAlignment="1">
      <alignment wrapText="1"/>
    </xf>
    <xf numFmtId="164" fontId="36" fillId="2" borderId="13" xfId="1" applyFont="1" applyFill="1" applyBorder="1" applyAlignment="1">
      <alignment vertical="center" wrapText="1"/>
    </xf>
    <xf numFmtId="164" fontId="35" fillId="2" borderId="13" xfId="1" applyFont="1" applyFill="1" applyBorder="1" applyAlignment="1">
      <alignment vertical="center" wrapText="1"/>
    </xf>
    <xf numFmtId="164" fontId="35" fillId="2" borderId="0" xfId="1" applyFont="1" applyFill="1" applyBorder="1" applyAlignment="1">
      <alignment vertical="center" wrapText="1"/>
    </xf>
    <xf numFmtId="164" fontId="10" fillId="0" borderId="13" xfId="1" applyFont="1" applyFill="1" applyBorder="1" applyAlignment="1">
      <alignment horizontal="center" vertical="center" wrapText="1"/>
    </xf>
    <xf numFmtId="164" fontId="10" fillId="2" borderId="13" xfId="1" applyFont="1" applyFill="1" applyBorder="1" applyAlignment="1">
      <alignment horizontal="center" vertical="center"/>
    </xf>
    <xf numFmtId="164" fontId="10" fillId="2" borderId="13" xfId="1" applyFont="1" applyFill="1" applyBorder="1" applyAlignment="1">
      <alignment horizontal="center" vertical="center" wrapText="1"/>
    </xf>
    <xf numFmtId="164" fontId="10" fillId="0" borderId="13" xfId="1" applyFont="1" applyFill="1" applyBorder="1" applyAlignment="1">
      <alignment horizontal="left" vertical="center"/>
    </xf>
    <xf numFmtId="164" fontId="10" fillId="0" borderId="13" xfId="1" applyFont="1" applyFill="1" applyBorder="1" applyAlignment="1">
      <alignment horizontal="center" vertical="center"/>
    </xf>
    <xf numFmtId="164" fontId="37" fillId="10" borderId="13" xfId="1" applyFont="1" applyFill="1" applyBorder="1" applyAlignment="1">
      <alignment horizontal="left" vertical="center" wrapText="1"/>
    </xf>
    <xf numFmtId="164" fontId="10" fillId="0" borderId="13" xfId="1" applyFont="1" applyFill="1" applyBorder="1" applyAlignment="1">
      <alignment horizontal="left" vertical="center" wrapText="1"/>
    </xf>
    <xf numFmtId="164" fontId="35" fillId="9" borderId="13" xfId="1" applyFont="1" applyFill="1" applyBorder="1" applyAlignment="1">
      <alignment horizontal="left" vertical="center" wrapText="1"/>
    </xf>
    <xf numFmtId="9" fontId="10" fillId="0" borderId="13" xfId="2" applyFont="1" applyFill="1" applyBorder="1" applyAlignment="1">
      <alignment horizontal="center" vertical="center" wrapText="1"/>
    </xf>
    <xf numFmtId="164" fontId="48" fillId="3" borderId="37" xfId="1" applyNumberFormat="1" applyFont="1" applyFill="1" applyBorder="1" applyAlignment="1" applyProtection="1">
      <alignment horizontal="center" vertical="center" wrapText="1"/>
    </xf>
    <xf numFmtId="164" fontId="48" fillId="3" borderId="27" xfId="1" applyNumberFormat="1" applyFont="1" applyFill="1" applyBorder="1" applyAlignment="1" applyProtection="1">
      <alignment horizontal="center" vertical="center" wrapText="1"/>
    </xf>
    <xf numFmtId="164" fontId="48" fillId="3" borderId="28" xfId="1" applyNumberFormat="1" applyFont="1" applyFill="1" applyBorder="1" applyAlignment="1" applyProtection="1">
      <alignment horizontal="center" vertical="center" wrapText="1"/>
    </xf>
    <xf numFmtId="164" fontId="48" fillId="3" borderId="14" xfId="1" applyNumberFormat="1" applyFont="1" applyFill="1" applyBorder="1" applyAlignment="1" applyProtection="1">
      <alignment horizontal="center" vertical="center" wrapText="1"/>
    </xf>
    <xf numFmtId="164" fontId="48" fillId="3" borderId="13" xfId="1" applyNumberFormat="1" applyFont="1" applyFill="1" applyBorder="1" applyAlignment="1" applyProtection="1">
      <alignment horizontal="center" vertical="center" wrapText="1"/>
    </xf>
    <xf numFmtId="164" fontId="48" fillId="3" borderId="15" xfId="1" applyNumberFormat="1" applyFont="1" applyFill="1" applyBorder="1" applyAlignment="1" applyProtection="1">
      <alignment horizontal="center" vertical="center" wrapText="1"/>
    </xf>
    <xf numFmtId="164" fontId="48" fillId="3" borderId="34" xfId="1" applyNumberFormat="1" applyFont="1" applyFill="1" applyBorder="1" applyAlignment="1" applyProtection="1">
      <alignment horizontal="center" vertical="center" wrapText="1"/>
    </xf>
    <xf numFmtId="164" fontId="48" fillId="3" borderId="35" xfId="1" applyNumberFormat="1" applyFont="1" applyFill="1" applyBorder="1" applyAlignment="1" applyProtection="1">
      <alignment horizontal="center" vertical="center" wrapText="1"/>
    </xf>
    <xf numFmtId="164" fontId="48" fillId="3" borderId="36" xfId="1" applyNumberFormat="1" applyFont="1" applyFill="1" applyBorder="1" applyAlignment="1" applyProtection="1">
      <alignment horizontal="center" vertical="center" wrapText="1"/>
    </xf>
    <xf numFmtId="164" fontId="19" fillId="0" borderId="32" xfId="1" applyFont="1" applyBorder="1" applyAlignment="1">
      <alignment horizontal="left" vertical="center" wrapText="1"/>
    </xf>
    <xf numFmtId="164" fontId="19" fillId="0" borderId="32" xfId="1" applyFont="1" applyBorder="1" applyAlignment="1">
      <alignment horizontal="left" vertical="center"/>
    </xf>
    <xf numFmtId="164" fontId="19" fillId="0" borderId="13" xfId="1" applyFont="1" applyBorder="1" applyAlignment="1">
      <alignment horizontal="left" vertical="center"/>
    </xf>
    <xf numFmtId="164" fontId="2" fillId="0" borderId="13" xfId="1" applyFont="1" applyBorder="1" applyAlignment="1">
      <alignment horizontal="left" vertical="center"/>
    </xf>
    <xf numFmtId="164" fontId="40" fillId="0" borderId="43" xfId="1" applyFont="1" applyBorder="1" applyAlignment="1">
      <alignment horizontal="center" vertical="center"/>
    </xf>
    <xf numFmtId="164" fontId="40" fillId="0" borderId="44" xfId="1" applyFont="1" applyBorder="1" applyAlignment="1">
      <alignment horizontal="center" vertical="center"/>
    </xf>
    <xf numFmtId="164" fontId="40" fillId="0" borderId="45" xfId="1" applyFont="1" applyBorder="1" applyAlignment="1">
      <alignment horizontal="center" vertical="center"/>
    </xf>
    <xf numFmtId="164" fontId="42" fillId="0" borderId="13" xfId="1" applyFont="1" applyBorder="1" applyAlignment="1">
      <alignment horizontal="center" vertical="center" wrapText="1"/>
    </xf>
    <xf numFmtId="164" fontId="19" fillId="0" borderId="43" xfId="1" applyFont="1" applyBorder="1" applyAlignment="1">
      <alignment horizontal="center" vertical="center"/>
    </xf>
    <xf numFmtId="164" fontId="19" fillId="0" borderId="44" xfId="1" applyFont="1" applyBorder="1" applyAlignment="1">
      <alignment horizontal="center" vertical="center"/>
    </xf>
    <xf numFmtId="164" fontId="19" fillId="0" borderId="45" xfId="1" applyFont="1" applyBorder="1" applyAlignment="1">
      <alignment horizontal="center" vertical="center"/>
    </xf>
    <xf numFmtId="164" fontId="3" fillId="0" borderId="43" xfId="1" applyFont="1" applyBorder="1" applyAlignment="1">
      <alignment horizontal="center" vertical="center"/>
    </xf>
    <xf numFmtId="164" fontId="3" fillId="0" borderId="44" xfId="1" applyFont="1" applyBorder="1" applyAlignment="1">
      <alignment horizontal="center" vertical="center"/>
    </xf>
    <xf numFmtId="164" fontId="3" fillId="0" borderId="45" xfId="1" applyFont="1" applyBorder="1" applyAlignment="1">
      <alignment horizontal="center" vertical="center"/>
    </xf>
    <xf numFmtId="164" fontId="10" fillId="2" borderId="13" xfId="1" applyFont="1" applyFill="1" applyBorder="1" applyAlignment="1">
      <alignment horizontal="left" vertical="center" wrapText="1"/>
    </xf>
    <xf numFmtId="164" fontId="10" fillId="0" borderId="38" xfId="1" applyFont="1" applyFill="1" applyBorder="1" applyAlignment="1">
      <alignment horizontal="left" vertical="center" wrapText="1"/>
    </xf>
    <xf numFmtId="164" fontId="21" fillId="4" borderId="35" xfId="1" applyNumberFormat="1" applyFont="1" applyFill="1" applyBorder="1" applyAlignment="1" applyProtection="1">
      <alignment horizontal="center" vertical="center" wrapText="1"/>
    </xf>
    <xf numFmtId="164" fontId="21" fillId="4" borderId="34" xfId="1" applyNumberFormat="1" applyFont="1" applyFill="1" applyBorder="1" applyAlignment="1" applyProtection="1">
      <alignment horizontal="center" vertical="center" wrapText="1"/>
    </xf>
    <xf numFmtId="49" fontId="7" fillId="3" borderId="37" xfId="1" applyNumberFormat="1" applyFont="1" applyFill="1" applyBorder="1" applyAlignment="1" applyProtection="1">
      <alignment horizontal="center" vertical="center" wrapText="1"/>
    </xf>
    <xf numFmtId="49" fontId="7" fillId="3" borderId="27" xfId="1" applyNumberFormat="1" applyFont="1" applyFill="1" applyBorder="1" applyAlignment="1" applyProtection="1">
      <alignment horizontal="center" vertical="center" wrapText="1"/>
    </xf>
    <xf numFmtId="164" fontId="24" fillId="3" borderId="13" xfId="1" applyNumberFormat="1" applyFont="1" applyFill="1" applyBorder="1" applyAlignment="1" applyProtection="1">
      <alignment horizontal="center" vertical="center" wrapText="1"/>
    </xf>
    <xf numFmtId="164" fontId="44" fillId="3" borderId="40" xfId="1" applyNumberFormat="1" applyFont="1" applyFill="1" applyBorder="1" applyAlignment="1" applyProtection="1">
      <alignment horizontal="left" vertical="center" wrapText="1"/>
    </xf>
    <xf numFmtId="164" fontId="44" fillId="3" borderId="41" xfId="1" applyNumberFormat="1" applyFont="1" applyFill="1" applyBorder="1" applyAlignment="1" applyProtection="1">
      <alignment horizontal="left" vertical="center" wrapText="1"/>
    </xf>
    <xf numFmtId="164" fontId="44" fillId="3" borderId="42" xfId="1" applyNumberFormat="1" applyFont="1" applyFill="1" applyBorder="1" applyAlignment="1" applyProtection="1">
      <alignment horizontal="left" vertical="center" wrapText="1"/>
    </xf>
    <xf numFmtId="164" fontId="44" fillId="3" borderId="43" xfId="1" applyNumberFormat="1" applyFont="1" applyFill="1" applyBorder="1" applyAlignment="1" applyProtection="1">
      <alignment horizontal="left" vertical="center" wrapText="1"/>
    </xf>
    <xf numFmtId="164" fontId="44" fillId="3" borderId="44" xfId="1" applyNumberFormat="1" applyFont="1" applyFill="1" applyBorder="1" applyAlignment="1" applyProtection="1">
      <alignment horizontal="left" vertical="center" wrapText="1"/>
    </xf>
    <xf numFmtId="164" fontId="44" fillId="3" borderId="45" xfId="1" applyNumberFormat="1" applyFont="1" applyFill="1" applyBorder="1" applyAlignment="1" applyProtection="1">
      <alignment horizontal="left" vertical="center" wrapText="1"/>
    </xf>
    <xf numFmtId="164" fontId="10" fillId="0" borderId="13" xfId="1" applyFont="1" applyFill="1" applyBorder="1" applyAlignment="1">
      <alignment horizontal="justify" vertical="center" wrapText="1"/>
    </xf>
    <xf numFmtId="164" fontId="46" fillId="3" borderId="37" xfId="1" applyNumberFormat="1" applyFont="1" applyFill="1" applyBorder="1" applyAlignment="1" applyProtection="1">
      <alignment horizontal="center" vertical="center" wrapText="1"/>
    </xf>
    <xf numFmtId="164" fontId="46" fillId="3" borderId="27" xfId="1" applyNumberFormat="1" applyFont="1" applyFill="1" applyBorder="1" applyAlignment="1" applyProtection="1">
      <alignment horizontal="center" vertical="center" wrapText="1"/>
    </xf>
    <xf numFmtId="164" fontId="46" fillId="3" borderId="28" xfId="1" applyNumberFormat="1" applyFont="1" applyFill="1" applyBorder="1" applyAlignment="1" applyProtection="1">
      <alignment horizontal="center" vertical="center" wrapText="1"/>
    </xf>
    <xf numFmtId="164" fontId="46" fillId="3" borderId="34" xfId="1" applyNumberFormat="1" applyFont="1" applyFill="1" applyBorder="1" applyAlignment="1" applyProtection="1">
      <alignment horizontal="center" vertical="center" wrapText="1"/>
    </xf>
    <xf numFmtId="164" fontId="46" fillId="3" borderId="35" xfId="1" applyNumberFormat="1" applyFont="1" applyFill="1" applyBorder="1" applyAlignment="1" applyProtection="1">
      <alignment horizontal="center" vertical="center" wrapText="1"/>
    </xf>
    <xf numFmtId="164" fontId="46" fillId="3" borderId="36" xfId="1" applyNumberFormat="1" applyFont="1" applyFill="1" applyBorder="1" applyAlignment="1" applyProtection="1">
      <alignment horizontal="center" vertical="center" wrapText="1"/>
    </xf>
    <xf numFmtId="164" fontId="10" fillId="0" borderId="13" xfId="1" applyFont="1" applyFill="1" applyBorder="1" applyAlignment="1">
      <alignment vertical="center" wrapText="1"/>
    </xf>
    <xf numFmtId="164" fontId="10" fillId="0" borderId="13" xfId="1" applyFont="1" applyFill="1" applyBorder="1" applyAlignment="1">
      <alignment vertical="center"/>
    </xf>
    <xf numFmtId="164" fontId="21" fillId="5" borderId="14" xfId="1" applyNumberFormat="1" applyFont="1" applyFill="1" applyBorder="1" applyAlignment="1" applyProtection="1">
      <alignment horizontal="center" vertical="center" wrapText="1"/>
    </xf>
    <xf numFmtId="164" fontId="21" fillId="5" borderId="13" xfId="1" applyNumberFormat="1" applyFont="1" applyFill="1" applyBorder="1" applyAlignment="1" applyProtection="1">
      <alignment horizontal="center" vertical="center" wrapText="1"/>
    </xf>
    <xf numFmtId="9" fontId="19" fillId="0" borderId="22" xfId="2" applyFont="1" applyBorder="1" applyAlignment="1">
      <alignment horizontal="center" vertical="center"/>
    </xf>
    <xf numFmtId="9" fontId="19" fillId="0" borderId="23" xfId="2" applyFont="1" applyBorder="1" applyAlignment="1">
      <alignment horizontal="center" vertical="center"/>
    </xf>
    <xf numFmtId="164" fontId="21" fillId="5" borderId="15" xfId="1" applyNumberFormat="1" applyFont="1" applyFill="1" applyBorder="1" applyAlignment="1" applyProtection="1">
      <alignment horizontal="center" vertical="center" wrapText="1"/>
    </xf>
    <xf numFmtId="164" fontId="21" fillId="4" borderId="36" xfId="1" applyNumberFormat="1" applyFont="1" applyFill="1" applyBorder="1" applyAlignment="1" applyProtection="1">
      <alignment horizontal="center" vertical="center" wrapText="1"/>
    </xf>
    <xf numFmtId="164" fontId="2" fillId="0" borderId="13" xfId="1" applyFont="1" applyBorder="1" applyAlignment="1">
      <alignment horizontal="center" vertical="center" wrapText="1"/>
    </xf>
    <xf numFmtId="164" fontId="4" fillId="0" borderId="38" xfId="1" applyNumberFormat="1" applyFont="1" applyFill="1" applyBorder="1" applyAlignment="1" applyProtection="1">
      <alignment horizontal="center" vertical="center"/>
    </xf>
    <xf numFmtId="164" fontId="47" fillId="3" borderId="37" xfId="1" applyNumberFormat="1" applyFont="1" applyFill="1" applyBorder="1" applyAlignment="1" applyProtection="1">
      <alignment horizontal="center" vertical="center" wrapText="1"/>
    </xf>
    <xf numFmtId="164" fontId="47" fillId="3" borderId="28" xfId="1" applyNumberFormat="1" applyFont="1" applyFill="1" applyBorder="1" applyAlignment="1" applyProtection="1">
      <alignment horizontal="center" vertical="center" wrapText="1"/>
    </xf>
    <xf numFmtId="164" fontId="47" fillId="3" borderId="14" xfId="1" applyNumberFormat="1" applyFont="1" applyFill="1" applyBorder="1" applyAlignment="1" applyProtection="1">
      <alignment horizontal="center" vertical="center" wrapText="1"/>
    </xf>
    <xf numFmtId="164" fontId="47" fillId="3" borderId="15" xfId="1" applyNumberFormat="1" applyFont="1" applyFill="1" applyBorder="1" applyAlignment="1" applyProtection="1">
      <alignment horizontal="center" vertical="center" wrapText="1"/>
    </xf>
    <xf numFmtId="164" fontId="47" fillId="3" borderId="34" xfId="1" applyNumberFormat="1" applyFont="1" applyFill="1" applyBorder="1" applyAlignment="1" applyProtection="1">
      <alignment horizontal="center" vertical="center" wrapText="1"/>
    </xf>
    <xf numFmtId="164" fontId="47" fillId="3" borderId="36" xfId="1" applyNumberFormat="1" applyFont="1" applyFill="1" applyBorder="1" applyAlignment="1" applyProtection="1">
      <alignment horizontal="center" vertical="center" wrapText="1"/>
    </xf>
    <xf numFmtId="49" fontId="49" fillId="3" borderId="43" xfId="1" applyNumberFormat="1" applyFont="1" applyFill="1" applyBorder="1" applyAlignment="1" applyProtection="1">
      <alignment horizontal="center" vertical="center" wrapText="1"/>
    </xf>
    <xf numFmtId="49" fontId="49" fillId="3" borderId="45" xfId="1" applyNumberFormat="1" applyFont="1" applyFill="1" applyBorder="1" applyAlignment="1" applyProtection="1">
      <alignment horizontal="center" vertical="center" wrapText="1"/>
    </xf>
    <xf numFmtId="164" fontId="10" fillId="0" borderId="32" xfId="1" applyFont="1" applyFill="1" applyBorder="1" applyAlignment="1">
      <alignment horizontal="center" vertical="center" wrapText="1"/>
    </xf>
    <xf numFmtId="164" fontId="45" fillId="0" borderId="13" xfId="1" applyNumberFormat="1" applyFont="1" applyBorder="1" applyAlignment="1" applyProtection="1">
      <alignment horizontal="center" vertical="center" wrapText="1"/>
    </xf>
    <xf numFmtId="164" fontId="46" fillId="3" borderId="43" xfId="1" applyNumberFormat="1" applyFont="1" applyFill="1" applyBorder="1" applyAlignment="1" applyProtection="1">
      <alignment horizontal="center" vertical="center" wrapText="1"/>
    </xf>
    <xf numFmtId="164" fontId="46" fillId="3" borderId="44" xfId="1" applyNumberFormat="1" applyFont="1" applyFill="1" applyBorder="1" applyAlignment="1" applyProtection="1">
      <alignment horizontal="center" vertical="center" wrapText="1"/>
    </xf>
    <xf numFmtId="164" fontId="46" fillId="3" borderId="45" xfId="1" applyNumberFormat="1" applyFont="1" applyFill="1" applyBorder="1" applyAlignment="1" applyProtection="1">
      <alignment horizontal="center" vertical="center" wrapText="1"/>
    </xf>
    <xf numFmtId="164" fontId="37" fillId="11" borderId="13" xfId="1" applyFont="1" applyFill="1" applyBorder="1" applyAlignment="1">
      <alignment horizontal="left" vertical="center" wrapText="1"/>
    </xf>
    <xf numFmtId="164" fontId="10" fillId="0" borderId="32" xfId="1" applyFont="1" applyFill="1" applyBorder="1" applyAlignment="1">
      <alignment horizontal="center" vertical="center"/>
    </xf>
    <xf numFmtId="164" fontId="10" fillId="0" borderId="32" xfId="1" applyFont="1" applyFill="1" applyBorder="1" applyAlignment="1">
      <alignment vertical="center"/>
    </xf>
    <xf numFmtId="164" fontId="10" fillId="0" borderId="38" xfId="1" applyFont="1" applyFill="1" applyBorder="1" applyAlignment="1">
      <alignment horizontal="center" vertical="center" wrapText="1"/>
    </xf>
    <xf numFmtId="164" fontId="10" fillId="0" borderId="38" xfId="1" applyFont="1" applyFill="1" applyBorder="1" applyAlignment="1">
      <alignment horizontal="center" vertical="center"/>
    </xf>
    <xf numFmtId="164" fontId="10" fillId="2" borderId="38" xfId="1" applyFont="1" applyFill="1" applyBorder="1" applyAlignment="1">
      <alignment horizontal="left" vertical="center" wrapText="1"/>
    </xf>
    <xf numFmtId="164" fontId="37" fillId="2" borderId="13" xfId="1" applyFont="1" applyFill="1" applyBorder="1" applyAlignment="1">
      <alignment horizontal="left" vertical="center" wrapText="1"/>
    </xf>
    <xf numFmtId="49" fontId="7" fillId="3" borderId="28" xfId="1" applyNumberFormat="1" applyFont="1" applyFill="1" applyBorder="1" applyAlignment="1" applyProtection="1">
      <alignment horizontal="center" vertical="center" wrapText="1"/>
    </xf>
    <xf numFmtId="49" fontId="7" fillId="3" borderId="13" xfId="1" applyNumberFormat="1" applyFont="1" applyFill="1" applyBorder="1" applyAlignment="1" applyProtection="1">
      <alignment horizontal="center" vertical="center" wrapText="1"/>
    </xf>
    <xf numFmtId="164" fontId="42" fillId="0" borderId="12" xfId="1" applyFont="1" applyBorder="1" applyAlignment="1">
      <alignment horizontal="center" vertical="center" wrapText="1"/>
    </xf>
    <xf numFmtId="164" fontId="42" fillId="0" borderId="10" xfId="1" applyFont="1" applyBorder="1" applyAlignment="1">
      <alignment horizontal="center" vertical="center" wrapText="1"/>
    </xf>
    <xf numFmtId="164" fontId="42" fillId="0" borderId="11" xfId="1" applyFont="1" applyBorder="1" applyAlignment="1">
      <alignment horizontal="center" vertical="center" wrapText="1"/>
    </xf>
    <xf numFmtId="164" fontId="24" fillId="3" borderId="12" xfId="1" applyNumberFormat="1" applyFont="1" applyFill="1" applyBorder="1" applyAlignment="1" applyProtection="1">
      <alignment horizontal="center" vertical="center" wrapText="1"/>
    </xf>
    <xf numFmtId="164" fontId="24" fillId="3" borderId="10" xfId="1" applyNumberFormat="1" applyFont="1" applyFill="1" applyBorder="1" applyAlignment="1" applyProtection="1">
      <alignment horizontal="center" vertical="center" wrapText="1"/>
    </xf>
    <xf numFmtId="164" fontId="37" fillId="9" borderId="13" xfId="1" applyFont="1" applyFill="1" applyBorder="1" applyAlignment="1">
      <alignment horizontal="left" vertical="center" wrapText="1"/>
    </xf>
    <xf numFmtId="164" fontId="19" fillId="0" borderId="13" xfId="1" applyFont="1" applyBorder="1" applyAlignment="1">
      <alignment horizontal="left" vertical="center" wrapText="1"/>
    </xf>
    <xf numFmtId="164" fontId="21" fillId="4" borderId="13" xfId="1" applyNumberFormat="1" applyFont="1" applyFill="1" applyBorder="1" applyAlignment="1" applyProtection="1">
      <alignment horizontal="center" vertical="center" wrapText="1"/>
    </xf>
    <xf numFmtId="164" fontId="19" fillId="0" borderId="13" xfId="1" applyFont="1" applyBorder="1" applyAlignment="1">
      <alignment horizontal="center" vertical="center"/>
    </xf>
    <xf numFmtId="9" fontId="19" fillId="0" borderId="13" xfId="2" applyFont="1" applyBorder="1" applyAlignment="1">
      <alignment horizontal="center" vertical="center"/>
    </xf>
    <xf numFmtId="164" fontId="40" fillId="0" borderId="12" xfId="1" applyFont="1" applyBorder="1" applyAlignment="1">
      <alignment horizontal="center" vertical="center"/>
    </xf>
    <xf numFmtId="164" fontId="40" fillId="0" borderId="10" xfId="1" applyFont="1" applyBorder="1" applyAlignment="1">
      <alignment horizontal="center" vertical="center"/>
    </xf>
    <xf numFmtId="164" fontId="3" fillId="0" borderId="13" xfId="1" applyFont="1" applyBorder="1" applyAlignment="1">
      <alignment horizontal="center" vertical="center"/>
    </xf>
    <xf numFmtId="164" fontId="10" fillId="2" borderId="13" xfId="1" applyFont="1" applyFill="1" applyBorder="1" applyAlignment="1">
      <alignment horizontal="left" vertical="center"/>
    </xf>
    <xf numFmtId="49" fontId="49" fillId="3" borderId="13" xfId="1" applyNumberFormat="1" applyFont="1" applyFill="1" applyBorder="1" applyAlignment="1" applyProtection="1">
      <alignment horizontal="center" vertical="center" wrapText="1"/>
    </xf>
    <xf numFmtId="164" fontId="2" fillId="0" borderId="24" xfId="1" applyFont="1" applyBorder="1" applyAlignment="1">
      <alignment horizontal="center" vertical="center" wrapText="1"/>
    </xf>
    <xf numFmtId="164" fontId="2" fillId="0" borderId="25" xfId="1" applyFont="1" applyBorder="1" applyAlignment="1">
      <alignment horizontal="center" vertical="center" wrapText="1"/>
    </xf>
    <xf numFmtId="164" fontId="2" fillId="0" borderId="26" xfId="1" applyFont="1" applyBorder="1" applyAlignment="1">
      <alignment horizontal="center" vertical="center" wrapText="1"/>
    </xf>
    <xf numFmtId="164" fontId="2" fillId="0" borderId="17" xfId="1" applyFont="1" applyBorder="1" applyAlignment="1">
      <alignment horizontal="center" vertical="center" wrapText="1"/>
    </xf>
    <xf numFmtId="164" fontId="2" fillId="0" borderId="0" xfId="1" applyFont="1" applyBorder="1" applyAlignment="1">
      <alignment horizontal="center" vertical="center" wrapText="1"/>
    </xf>
    <xf numFmtId="164" fontId="2" fillId="0" borderId="5" xfId="1" applyFont="1" applyBorder="1" applyAlignment="1">
      <alignment horizontal="center" vertical="center" wrapText="1"/>
    </xf>
    <xf numFmtId="164" fontId="2" fillId="0" borderId="29" xfId="1" applyFont="1" applyBorder="1" applyAlignment="1">
      <alignment horizontal="center" vertical="center" wrapText="1"/>
    </xf>
    <xf numFmtId="164" fontId="2" fillId="0" borderId="7" xfId="1" applyFont="1" applyBorder="1" applyAlignment="1">
      <alignment horizontal="center" vertical="center" wrapText="1"/>
    </xf>
    <xf numFmtId="164" fontId="2" fillId="0" borderId="8" xfId="1" applyFont="1" applyBorder="1" applyAlignment="1">
      <alignment horizontal="center" vertical="center" wrapText="1"/>
    </xf>
    <xf numFmtId="164" fontId="45" fillId="0" borderId="27" xfId="1" applyNumberFormat="1" applyFont="1" applyBorder="1" applyAlignment="1" applyProtection="1">
      <alignment horizontal="center" vertical="center" wrapText="1"/>
    </xf>
    <xf numFmtId="164" fontId="45" fillId="0" borderId="28" xfId="1" applyNumberFormat="1" applyFont="1" applyBorder="1" applyAlignment="1" applyProtection="1">
      <alignment horizontal="center" vertical="center" wrapText="1"/>
    </xf>
    <xf numFmtId="164" fontId="45" fillId="0" borderId="15" xfId="1" applyNumberFormat="1" applyFont="1" applyBorder="1" applyAlignment="1" applyProtection="1">
      <alignment horizontal="center" vertical="center" wrapText="1"/>
    </xf>
    <xf numFmtId="164" fontId="4" fillId="0" borderId="31" xfId="1" applyNumberFormat="1" applyFont="1" applyFill="1" applyBorder="1" applyAlignment="1" applyProtection="1">
      <alignment horizontal="center" vertical="center"/>
    </xf>
    <xf numFmtId="164" fontId="4" fillId="0" borderId="2" xfId="1" applyNumberFormat="1" applyFont="1" applyFill="1" applyBorder="1" applyAlignment="1" applyProtection="1">
      <alignment horizontal="center" vertical="center"/>
    </xf>
    <xf numFmtId="164" fontId="4" fillId="0" borderId="33" xfId="1" applyNumberFormat="1" applyFont="1" applyFill="1" applyBorder="1" applyAlignment="1" applyProtection="1">
      <alignment horizontal="center" vertical="center"/>
    </xf>
    <xf numFmtId="164" fontId="44" fillId="3" borderId="13" xfId="1" applyNumberFormat="1" applyFont="1" applyFill="1" applyBorder="1" applyAlignment="1" applyProtection="1">
      <alignment horizontal="left" vertical="center" wrapText="1"/>
    </xf>
    <xf numFmtId="164" fontId="47" fillId="3" borderId="13" xfId="1" applyNumberFormat="1" applyFont="1" applyFill="1" applyBorder="1" applyAlignment="1" applyProtection="1">
      <alignment horizontal="center" vertical="center" wrapText="1"/>
    </xf>
    <xf numFmtId="164" fontId="46" fillId="3" borderId="13" xfId="1" applyNumberFormat="1" applyFont="1" applyFill="1" applyBorder="1" applyAlignment="1" applyProtection="1">
      <alignment horizontal="center" vertical="center" wrapText="1"/>
    </xf>
    <xf numFmtId="164" fontId="37" fillId="10" borderId="12" xfId="1" applyFont="1" applyFill="1" applyBorder="1" applyAlignment="1">
      <alignment horizontal="left" vertical="center" wrapText="1"/>
    </xf>
    <xf numFmtId="164" fontId="10" fillId="0" borderId="12" xfId="1" applyFont="1" applyFill="1" applyBorder="1" applyAlignment="1">
      <alignment horizontal="left" vertical="center"/>
    </xf>
    <xf numFmtId="164" fontId="10" fillId="0" borderId="10" xfId="1" applyFont="1" applyFill="1" applyBorder="1" applyAlignment="1">
      <alignment horizontal="left" vertical="center"/>
    </xf>
    <xf numFmtId="164" fontId="10" fillId="0" borderId="11" xfId="1" applyFont="1" applyFill="1" applyBorder="1" applyAlignment="1">
      <alignment horizontal="left" vertical="center"/>
    </xf>
    <xf numFmtId="9" fontId="10" fillId="0" borderId="12" xfId="2" applyFont="1" applyFill="1" applyBorder="1" applyAlignment="1">
      <alignment horizontal="center" vertical="center" wrapText="1"/>
    </xf>
    <xf numFmtId="9" fontId="10" fillId="0" borderId="10" xfId="2" applyFont="1" applyFill="1" applyBorder="1" applyAlignment="1">
      <alignment horizontal="center" vertical="center" wrapText="1"/>
    </xf>
    <xf numFmtId="9" fontId="10" fillId="0" borderId="11" xfId="2" applyFont="1" applyFill="1" applyBorder="1" applyAlignment="1">
      <alignment horizontal="center" vertical="center" wrapText="1"/>
    </xf>
    <xf numFmtId="164" fontId="10" fillId="0" borderId="12" xfId="1" applyFont="1" applyFill="1" applyBorder="1" applyAlignment="1">
      <alignment horizontal="center" vertical="center" wrapText="1"/>
    </xf>
    <xf numFmtId="164" fontId="10" fillId="14" borderId="13" xfId="1" applyFont="1" applyFill="1" applyBorder="1" applyAlignment="1">
      <alignment horizontal="center" vertical="center" wrapText="1"/>
    </xf>
    <xf numFmtId="164" fontId="10" fillId="14" borderId="12" xfId="1" applyFont="1" applyFill="1" applyBorder="1" applyAlignment="1">
      <alignment horizontal="left" vertical="center"/>
    </xf>
    <xf numFmtId="164" fontId="10" fillId="14" borderId="10" xfId="1" applyFont="1" applyFill="1" applyBorder="1" applyAlignment="1">
      <alignment horizontal="left" vertical="center"/>
    </xf>
    <xf numFmtId="164" fontId="10" fillId="14" borderId="11" xfId="1" applyFont="1" applyFill="1" applyBorder="1" applyAlignment="1">
      <alignment horizontal="left" vertical="center"/>
    </xf>
    <xf numFmtId="9" fontId="10" fillId="14" borderId="12" xfId="2" applyFont="1" applyFill="1" applyBorder="1" applyAlignment="1">
      <alignment horizontal="center" vertical="center" wrapText="1"/>
    </xf>
    <xf numFmtId="9" fontId="10" fillId="14" borderId="10" xfId="2" applyFont="1" applyFill="1" applyBorder="1" applyAlignment="1">
      <alignment horizontal="center" vertical="center" wrapText="1"/>
    </xf>
    <xf numFmtId="9" fontId="10" fillId="14" borderId="11" xfId="2" applyFont="1" applyFill="1" applyBorder="1" applyAlignment="1">
      <alignment horizontal="center" vertical="center" wrapText="1"/>
    </xf>
    <xf numFmtId="164" fontId="10" fillId="14" borderId="12" xfId="1" applyFont="1" applyFill="1" applyBorder="1" applyAlignment="1">
      <alignment horizontal="center" vertical="center" wrapText="1"/>
    </xf>
    <xf numFmtId="164" fontId="10" fillId="15" borderId="12" xfId="1" applyFont="1" applyFill="1" applyBorder="1" applyAlignment="1">
      <alignment horizontal="left" vertical="center"/>
    </xf>
    <xf numFmtId="164" fontId="10" fillId="15" borderId="10" xfId="1" applyFont="1" applyFill="1" applyBorder="1" applyAlignment="1">
      <alignment horizontal="left" vertical="center"/>
    </xf>
    <xf numFmtId="164" fontId="10" fillId="15" borderId="11" xfId="1" applyFont="1" applyFill="1" applyBorder="1" applyAlignment="1">
      <alignment horizontal="left" vertical="center"/>
    </xf>
    <xf numFmtId="164" fontId="10" fillId="15" borderId="12" xfId="1" applyFont="1" applyFill="1" applyBorder="1" applyAlignment="1">
      <alignment horizontal="left" vertical="center" wrapText="1"/>
    </xf>
    <xf numFmtId="164" fontId="10" fillId="15" borderId="10" xfId="1" applyFont="1" applyFill="1" applyBorder="1" applyAlignment="1">
      <alignment horizontal="left" vertical="center" wrapText="1"/>
    </xf>
    <xf numFmtId="164" fontId="10" fillId="15" borderId="11" xfId="1" applyFont="1" applyFill="1" applyBorder="1" applyAlignment="1">
      <alignment horizontal="left" vertical="center" wrapText="1"/>
    </xf>
    <xf numFmtId="164" fontId="10" fillId="0" borderId="10" xfId="1" applyFont="1" applyFill="1" applyBorder="1" applyAlignment="1">
      <alignment horizontal="center" vertical="center" wrapText="1"/>
    </xf>
    <xf numFmtId="164" fontId="10" fillId="0" borderId="16" xfId="1" applyFont="1" applyFill="1" applyBorder="1" applyAlignment="1">
      <alignment horizontal="center" vertical="center" wrapText="1"/>
    </xf>
    <xf numFmtId="164" fontId="10" fillId="0" borderId="12" xfId="1" applyFont="1" applyFill="1" applyBorder="1" applyAlignment="1">
      <alignment horizontal="center" vertical="center"/>
    </xf>
    <xf numFmtId="164" fontId="10" fillId="0" borderId="10" xfId="1" applyFont="1" applyFill="1" applyBorder="1" applyAlignment="1">
      <alignment horizontal="center" vertical="center"/>
    </xf>
    <xf numFmtId="164" fontId="10" fillId="0" borderId="11" xfId="1" applyFont="1" applyFill="1" applyBorder="1" applyAlignment="1">
      <alignment horizontal="center" vertical="center"/>
    </xf>
    <xf numFmtId="164" fontId="10" fillId="0" borderId="1" xfId="1" applyFont="1" applyFill="1" applyBorder="1" applyAlignment="1">
      <alignment horizontal="center" vertical="center"/>
    </xf>
    <xf numFmtId="164" fontId="10" fillId="0" borderId="2" xfId="1" applyFont="1" applyFill="1" applyBorder="1" applyAlignment="1">
      <alignment horizontal="center" vertical="center"/>
    </xf>
    <xf numFmtId="164" fontId="10" fillId="0" borderId="3" xfId="1" applyFont="1" applyFill="1" applyBorder="1" applyAlignment="1">
      <alignment horizontal="center" vertical="center"/>
    </xf>
    <xf numFmtId="164" fontId="10" fillId="0" borderId="4" xfId="1" applyFont="1" applyFill="1" applyBorder="1" applyAlignment="1">
      <alignment horizontal="center" vertical="center"/>
    </xf>
    <xf numFmtId="164" fontId="10" fillId="0" borderId="0" xfId="1" applyFont="1" applyFill="1" applyBorder="1" applyAlignment="1">
      <alignment horizontal="center" vertical="center"/>
    </xf>
    <xf numFmtId="164" fontId="10" fillId="0" borderId="5" xfId="1" applyFont="1" applyFill="1" applyBorder="1" applyAlignment="1">
      <alignment horizontal="center" vertical="center"/>
    </xf>
    <xf numFmtId="164" fontId="10" fillId="0" borderId="6" xfId="1" applyFont="1" applyFill="1" applyBorder="1" applyAlignment="1">
      <alignment horizontal="center" vertical="center"/>
    </xf>
    <xf numFmtId="164" fontId="10" fillId="0" borderId="7" xfId="1" applyFont="1" applyFill="1" applyBorder="1" applyAlignment="1">
      <alignment horizontal="center" vertical="center"/>
    </xf>
    <xf numFmtId="164" fontId="10" fillId="0" borderId="8" xfId="1" applyFont="1" applyFill="1" applyBorder="1" applyAlignment="1">
      <alignment horizontal="center" vertical="center"/>
    </xf>
    <xf numFmtId="164" fontId="10" fillId="0" borderId="1" xfId="1" applyFont="1" applyFill="1" applyBorder="1" applyAlignment="1">
      <alignment horizontal="center" vertical="center" wrapText="1"/>
    </xf>
    <xf numFmtId="164" fontId="10" fillId="0" borderId="2" xfId="1" applyFont="1" applyFill="1" applyBorder="1" applyAlignment="1">
      <alignment horizontal="center" vertical="center" wrapText="1"/>
    </xf>
    <xf numFmtId="164" fontId="10" fillId="0" borderId="33" xfId="1" applyFont="1" applyFill="1" applyBorder="1" applyAlignment="1">
      <alignment horizontal="center" vertical="center" wrapText="1"/>
    </xf>
    <xf numFmtId="164" fontId="10" fillId="0" borderId="4" xfId="1" applyFont="1" applyFill="1" applyBorder="1" applyAlignment="1">
      <alignment horizontal="center" vertical="center" wrapText="1"/>
    </xf>
    <xf numFmtId="164" fontId="10" fillId="0" borderId="0" xfId="1" applyFont="1" applyFill="1" applyBorder="1" applyAlignment="1">
      <alignment horizontal="center" vertical="center" wrapText="1"/>
    </xf>
    <xf numFmtId="164" fontId="10" fillId="0" borderId="20" xfId="1" applyFont="1" applyFill="1" applyBorder="1" applyAlignment="1">
      <alignment horizontal="center" vertical="center" wrapText="1"/>
    </xf>
    <xf numFmtId="164" fontId="10" fillId="0" borderId="6" xfId="1" applyFont="1" applyFill="1" applyBorder="1" applyAlignment="1">
      <alignment horizontal="center" vertical="center" wrapText="1"/>
    </xf>
    <xf numFmtId="164" fontId="10" fillId="0" borderId="7" xfId="1" applyFont="1" applyFill="1" applyBorder="1" applyAlignment="1">
      <alignment horizontal="center" vertical="center" wrapText="1"/>
    </xf>
    <xf numFmtId="164" fontId="10" fillId="0" borderId="30" xfId="1" applyFont="1" applyFill="1" applyBorder="1" applyAlignment="1">
      <alignment horizontal="center" vertical="center" wrapText="1"/>
    </xf>
    <xf numFmtId="164" fontId="27" fillId="2" borderId="13" xfId="1" applyFont="1" applyFill="1" applyBorder="1" applyAlignment="1">
      <alignment horizontal="center" vertical="center" wrapText="1"/>
    </xf>
    <xf numFmtId="164" fontId="33" fillId="2" borderId="12" xfId="1" applyFont="1" applyFill="1" applyBorder="1" applyAlignment="1">
      <alignment horizontal="justify" vertical="center" wrapText="1"/>
    </xf>
    <xf numFmtId="164" fontId="33" fillId="2" borderId="10" xfId="1" applyFont="1" applyFill="1" applyBorder="1" applyAlignment="1">
      <alignment horizontal="justify" vertical="center" wrapText="1"/>
    </xf>
    <xf numFmtId="164" fontId="33" fillId="2" borderId="11" xfId="1" applyFont="1" applyFill="1" applyBorder="1" applyAlignment="1">
      <alignment horizontal="justify" vertical="center" wrapText="1"/>
    </xf>
    <xf numFmtId="164" fontId="25" fillId="2" borderId="13" xfId="1" applyFont="1" applyFill="1" applyBorder="1" applyAlignment="1">
      <alignment horizontal="center" vertical="center" wrapText="1"/>
    </xf>
    <xf numFmtId="164" fontId="27" fillId="6" borderId="13" xfId="1" applyFont="1" applyFill="1" applyBorder="1" applyAlignment="1">
      <alignment horizontal="center" vertical="center" wrapText="1"/>
    </xf>
    <xf numFmtId="164" fontId="33" fillId="6" borderId="12" xfId="1" applyFont="1" applyFill="1" applyBorder="1" applyAlignment="1">
      <alignment horizontal="left" vertical="center" wrapText="1"/>
    </xf>
    <xf numFmtId="164" fontId="33" fillId="6" borderId="10" xfId="1" applyFont="1" applyFill="1" applyBorder="1" applyAlignment="1">
      <alignment horizontal="left" vertical="center" wrapText="1"/>
    </xf>
    <xf numFmtId="164" fontId="33" fillId="6" borderId="11" xfId="1" applyFont="1" applyFill="1" applyBorder="1" applyAlignment="1">
      <alignment horizontal="left" vertical="center" wrapText="1"/>
    </xf>
    <xf numFmtId="164" fontId="33" fillId="2" borderId="12" xfId="1" applyFont="1" applyFill="1" applyBorder="1" applyAlignment="1">
      <alignment horizontal="left" vertical="center"/>
    </xf>
    <xf numFmtId="164" fontId="33" fillId="2" borderId="10" xfId="1" applyFont="1" applyFill="1" applyBorder="1" applyAlignment="1">
      <alignment horizontal="left" vertical="center"/>
    </xf>
    <xf numFmtId="164" fontId="33" fillId="2" borderId="11" xfId="1" applyFont="1" applyFill="1" applyBorder="1" applyAlignment="1">
      <alignment horizontal="left" vertical="center"/>
    </xf>
    <xf numFmtId="164" fontId="33" fillId="6" borderId="12" xfId="1" applyFont="1" applyFill="1" applyBorder="1" applyAlignment="1">
      <alignment horizontal="left" vertical="center"/>
    </xf>
    <xf numFmtId="164" fontId="33" fillId="6" borderId="10" xfId="1" applyFont="1" applyFill="1" applyBorder="1" applyAlignment="1">
      <alignment horizontal="left" vertical="center"/>
    </xf>
    <xf numFmtId="164" fontId="33" fillId="6" borderId="11" xfId="1" applyFont="1" applyFill="1" applyBorder="1" applyAlignment="1">
      <alignment horizontal="left" vertical="center"/>
    </xf>
    <xf numFmtId="164" fontId="34" fillId="6" borderId="12" xfId="1" applyFont="1" applyFill="1" applyBorder="1" applyAlignment="1">
      <alignment horizontal="center" vertical="center"/>
    </xf>
    <xf numFmtId="164" fontId="34" fillId="6" borderId="10" xfId="1" applyFont="1" applyFill="1" applyBorder="1" applyAlignment="1">
      <alignment horizontal="center" vertical="center"/>
    </xf>
    <xf numFmtId="164" fontId="34" fillId="6" borderId="11" xfId="1" applyFont="1" applyFill="1" applyBorder="1" applyAlignment="1">
      <alignment horizontal="center" vertical="center"/>
    </xf>
    <xf numFmtId="164" fontId="32" fillId="2" borderId="12" xfId="1" applyFont="1" applyFill="1" applyBorder="1" applyAlignment="1">
      <alignment horizontal="center" vertical="center"/>
    </xf>
    <xf numFmtId="164" fontId="32" fillId="2" borderId="10" xfId="1" applyFont="1" applyFill="1" applyBorder="1" applyAlignment="1">
      <alignment horizontal="center" vertical="center"/>
    </xf>
    <xf numFmtId="164" fontId="32" fillId="2" borderId="11" xfId="1" applyFont="1" applyFill="1" applyBorder="1" applyAlignment="1">
      <alignment horizontal="center" vertical="center"/>
    </xf>
    <xf numFmtId="49" fontId="7" fillId="3" borderId="12" xfId="1" applyNumberFormat="1" applyFont="1" applyFill="1" applyBorder="1" applyAlignment="1" applyProtection="1">
      <alignment horizontal="center" vertical="center" wrapText="1"/>
    </xf>
    <xf numFmtId="49" fontId="7" fillId="3" borderId="10" xfId="1" applyNumberFormat="1" applyFont="1" applyFill="1" applyBorder="1" applyAlignment="1" applyProtection="1">
      <alignment horizontal="center" vertical="center" wrapText="1"/>
    </xf>
    <xf numFmtId="49" fontId="7" fillId="3" borderId="1" xfId="1" applyNumberFormat="1" applyFont="1" applyFill="1" applyBorder="1" applyAlignment="1" applyProtection="1">
      <alignment horizontal="center" vertical="center" wrapText="1"/>
    </xf>
    <xf numFmtId="49" fontId="7" fillId="3" borderId="3" xfId="1" applyNumberFormat="1" applyFont="1" applyFill="1" applyBorder="1" applyAlignment="1" applyProtection="1">
      <alignment horizontal="center" vertical="center" wrapText="1"/>
    </xf>
    <xf numFmtId="49" fontId="7" fillId="3" borderId="6" xfId="1" applyNumberFormat="1" applyFont="1" applyFill="1" applyBorder="1" applyAlignment="1" applyProtection="1">
      <alignment horizontal="center" vertical="center" wrapText="1"/>
    </xf>
    <xf numFmtId="49" fontId="7" fillId="3" borderId="8" xfId="1" applyNumberFormat="1" applyFont="1" applyFill="1" applyBorder="1" applyAlignment="1" applyProtection="1">
      <alignment horizontal="center" vertical="center" wrapText="1"/>
    </xf>
    <xf numFmtId="164" fontId="2" fillId="0" borderId="1" xfId="1" applyFont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center" wrapText="1"/>
    </xf>
    <xf numFmtId="164" fontId="2" fillId="0" borderId="3" xfId="1" applyFont="1" applyBorder="1" applyAlignment="1">
      <alignment horizontal="center" vertical="center" wrapText="1"/>
    </xf>
    <xf numFmtId="164" fontId="2" fillId="0" borderId="4" xfId="1" applyFont="1" applyBorder="1" applyAlignment="1">
      <alignment horizontal="center" vertical="center" wrapText="1"/>
    </xf>
    <xf numFmtId="164" fontId="2" fillId="0" borderId="6" xfId="1" applyFont="1" applyBorder="1" applyAlignment="1">
      <alignment horizontal="center" vertical="center" wrapText="1"/>
    </xf>
    <xf numFmtId="164" fontId="3" fillId="0" borderId="13" xfId="1" applyNumberFormat="1" applyFont="1" applyBorder="1" applyAlignment="1" applyProtection="1">
      <alignment horizontal="center" vertical="center" wrapText="1"/>
    </xf>
    <xf numFmtId="164" fontId="4" fillId="0" borderId="9" xfId="1" applyNumberFormat="1" applyFont="1" applyFill="1" applyBorder="1" applyAlignment="1" applyProtection="1">
      <alignment horizontal="center" vertical="center"/>
    </xf>
    <xf numFmtId="164" fontId="4" fillId="0" borderId="10" xfId="1" applyNumberFormat="1" applyFont="1" applyFill="1" applyBorder="1" applyAlignment="1" applyProtection="1">
      <alignment horizontal="center" vertical="center"/>
    </xf>
    <xf numFmtId="164" fontId="5" fillId="3" borderId="13" xfId="1" applyNumberFormat="1" applyFont="1" applyFill="1" applyBorder="1" applyAlignment="1" applyProtection="1">
      <alignment horizontal="center" vertical="center" wrapText="1"/>
    </xf>
    <xf numFmtId="164" fontId="6" fillId="3" borderId="1" xfId="1" applyNumberFormat="1" applyFont="1" applyFill="1" applyBorder="1" applyAlignment="1" applyProtection="1">
      <alignment horizontal="center" vertical="center" wrapText="1"/>
    </xf>
    <xf numFmtId="164" fontId="6" fillId="3" borderId="2" xfId="1" applyNumberFormat="1" applyFont="1" applyFill="1" applyBorder="1" applyAlignment="1" applyProtection="1">
      <alignment horizontal="center" vertical="center" wrapText="1"/>
    </xf>
    <xf numFmtId="164" fontId="6" fillId="3" borderId="3" xfId="1" applyNumberFormat="1" applyFont="1" applyFill="1" applyBorder="1" applyAlignment="1" applyProtection="1">
      <alignment horizontal="center" vertical="center" wrapText="1"/>
    </xf>
    <xf numFmtId="164" fontId="6" fillId="3" borderId="4" xfId="1" applyNumberFormat="1" applyFont="1" applyFill="1" applyBorder="1" applyAlignment="1" applyProtection="1">
      <alignment horizontal="center" vertical="center" wrapText="1"/>
    </xf>
    <xf numFmtId="164" fontId="6" fillId="3" borderId="0" xfId="1" applyNumberFormat="1" applyFont="1" applyFill="1" applyBorder="1" applyAlignment="1" applyProtection="1">
      <alignment horizontal="center" vertical="center" wrapText="1"/>
    </xf>
    <xf numFmtId="164" fontId="6" fillId="3" borderId="5" xfId="1" applyNumberFormat="1" applyFont="1" applyFill="1" applyBorder="1" applyAlignment="1" applyProtection="1">
      <alignment horizontal="center" vertical="center" wrapText="1"/>
    </xf>
    <xf numFmtId="164" fontId="6" fillId="3" borderId="6" xfId="1" applyNumberFormat="1" applyFont="1" applyFill="1" applyBorder="1" applyAlignment="1" applyProtection="1">
      <alignment horizontal="center" vertical="center" wrapText="1"/>
    </xf>
    <xf numFmtId="164" fontId="6" fillId="3" borderId="7" xfId="1" applyNumberFormat="1" applyFont="1" applyFill="1" applyBorder="1" applyAlignment="1" applyProtection="1">
      <alignment horizontal="center" vertical="center" wrapText="1"/>
    </xf>
    <xf numFmtId="164" fontId="6" fillId="3" borderId="8" xfId="1" applyNumberFormat="1" applyFont="1" applyFill="1" applyBorder="1" applyAlignment="1" applyProtection="1">
      <alignment horizontal="center" vertical="center" wrapText="1"/>
    </xf>
    <xf numFmtId="164" fontId="16" fillId="3" borderId="10" xfId="1" applyNumberFormat="1" applyFont="1" applyFill="1" applyBorder="1" applyAlignment="1" applyProtection="1">
      <alignment horizontal="center" vertical="center" wrapText="1"/>
    </xf>
    <xf numFmtId="164" fontId="21" fillId="4" borderId="12" xfId="1" applyNumberFormat="1" applyFont="1" applyFill="1" applyBorder="1" applyAlignment="1" applyProtection="1">
      <alignment horizontal="center" vertical="center" wrapText="1"/>
    </xf>
    <xf numFmtId="164" fontId="21" fillId="4" borderId="11" xfId="1" applyNumberFormat="1" applyFont="1" applyFill="1" applyBorder="1" applyAlignment="1" applyProtection="1">
      <alignment horizontal="center" vertical="center" wrapText="1"/>
    </xf>
    <xf numFmtId="164" fontId="22" fillId="4" borderId="12" xfId="1" applyNumberFormat="1" applyFont="1" applyFill="1" applyBorder="1" applyAlignment="1" applyProtection="1">
      <alignment horizontal="center" vertical="center" wrapText="1"/>
    </xf>
    <xf numFmtId="164" fontId="22" fillId="4" borderId="11" xfId="1" applyNumberFormat="1" applyFont="1" applyFill="1" applyBorder="1" applyAlignment="1" applyProtection="1">
      <alignment horizontal="center" vertical="center" wrapText="1"/>
    </xf>
    <xf numFmtId="164" fontId="20" fillId="5" borderId="12" xfId="1" applyNumberFormat="1" applyFont="1" applyFill="1" applyBorder="1" applyAlignment="1" applyProtection="1">
      <alignment horizontal="center" vertical="center" wrapText="1"/>
    </xf>
    <xf numFmtId="164" fontId="20" fillId="5" borderId="11" xfId="1" applyNumberFormat="1" applyFont="1" applyFill="1" applyBorder="1" applyAlignment="1" applyProtection="1">
      <alignment horizontal="center" vertical="center" wrapText="1"/>
    </xf>
    <xf numFmtId="164" fontId="10" fillId="6" borderId="13" xfId="1" applyFont="1" applyFill="1" applyBorder="1" applyAlignment="1">
      <alignment horizontal="center" vertical="center" wrapText="1"/>
    </xf>
    <xf numFmtId="164" fontId="10" fillId="6" borderId="12" xfId="1" applyFont="1" applyFill="1" applyBorder="1" applyAlignment="1">
      <alignment horizontal="left" vertical="center"/>
    </xf>
    <xf numFmtId="164" fontId="10" fillId="6" borderId="10" xfId="1" applyFont="1" applyFill="1" applyBorder="1" applyAlignment="1">
      <alignment horizontal="left" vertical="center"/>
    </xf>
    <xf numFmtId="164" fontId="10" fillId="6" borderId="11" xfId="1" applyFont="1" applyFill="1" applyBorder="1" applyAlignment="1">
      <alignment horizontal="left" vertical="center"/>
    </xf>
    <xf numFmtId="164" fontId="19" fillId="0" borderId="18" xfId="1" applyFont="1" applyBorder="1" applyAlignment="1">
      <alignment horizontal="center" vertical="center"/>
    </xf>
    <xf numFmtId="164" fontId="19" fillId="0" borderId="19" xfId="1" applyFont="1" applyBorder="1" applyAlignment="1">
      <alignment horizontal="center" vertical="center"/>
    </xf>
    <xf numFmtId="164" fontId="10" fillId="2" borderId="12" xfId="1" applyFont="1" applyFill="1" applyBorder="1" applyAlignment="1">
      <alignment horizontal="left" vertical="center"/>
    </xf>
    <xf numFmtId="164" fontId="10" fillId="2" borderId="10" xfId="1" applyFont="1" applyFill="1" applyBorder="1" applyAlignment="1">
      <alignment horizontal="left" vertical="center"/>
    </xf>
    <xf numFmtId="164" fontId="10" fillId="2" borderId="11" xfId="1" applyFont="1" applyFill="1" applyBorder="1" applyAlignment="1">
      <alignment horizontal="left" vertical="center"/>
    </xf>
    <xf numFmtId="49" fontId="7" fillId="3" borderId="11" xfId="1" applyNumberFormat="1" applyFont="1" applyFill="1" applyBorder="1" applyAlignment="1" applyProtection="1">
      <alignment horizontal="center" vertical="center" wrapText="1"/>
    </xf>
    <xf numFmtId="164" fontId="5" fillId="3" borderId="2" xfId="1" applyNumberFormat="1" applyFont="1" applyFill="1" applyBorder="1" applyAlignment="1" applyProtection="1">
      <alignment horizontal="center" vertical="center" wrapText="1"/>
    </xf>
    <xf numFmtId="164" fontId="5" fillId="3" borderId="0" xfId="1" applyNumberFormat="1" applyFont="1" applyFill="1" applyBorder="1" applyAlignment="1" applyProtection="1">
      <alignment horizontal="center" vertical="center" wrapText="1"/>
    </xf>
    <xf numFmtId="164" fontId="5" fillId="3" borderId="7" xfId="1" applyNumberFormat="1" applyFont="1" applyFill="1" applyBorder="1" applyAlignment="1" applyProtection="1">
      <alignment horizontal="center" vertical="center" wrapText="1"/>
    </xf>
    <xf numFmtId="164" fontId="16" fillId="3" borderId="11" xfId="1" applyNumberFormat="1" applyFont="1" applyFill="1" applyBorder="1" applyAlignment="1" applyProtection="1">
      <alignment horizontal="center" vertical="center" wrapText="1"/>
    </xf>
    <xf numFmtId="164" fontId="2" fillId="0" borderId="0" xfId="1" applyFont="1" applyAlignment="1">
      <alignment wrapText="1"/>
    </xf>
    <xf numFmtId="164" fontId="40" fillId="0" borderId="0" xfId="1" applyFont="1" applyAlignment="1">
      <alignment vertical="center" wrapText="1"/>
    </xf>
  </cellXfs>
  <cellStyles count="3">
    <cellStyle name="Normal" xfId="0" builtinId="0"/>
    <cellStyle name="Normal 2" xfId="1"/>
    <cellStyle name="Porcentual" xfId="2" builtinId="5"/>
  </cellStyles>
  <dxfs count="120"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274412</xdr:colOff>
      <xdr:row>1</xdr:row>
      <xdr:rowOff>35792</xdr:rowOff>
    </xdr:from>
    <xdr:to>
      <xdr:col>3</xdr:col>
      <xdr:colOff>202874</xdr:colOff>
      <xdr:row>4</xdr:row>
      <xdr:rowOff>152696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41377" t="13306" r="41655" b="10335"/>
        <a:stretch>
          <a:fillRect/>
        </a:stretch>
      </xdr:blipFill>
      <xdr:spPr bwMode="auto">
        <a:xfrm>
          <a:off x="274412" y="35792"/>
          <a:ext cx="751076" cy="6624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274412</xdr:colOff>
      <xdr:row>0</xdr:row>
      <xdr:rowOff>35792</xdr:rowOff>
    </xdr:from>
    <xdr:to>
      <xdr:col>3</xdr:col>
      <xdr:colOff>202874</xdr:colOff>
      <xdr:row>3</xdr:row>
      <xdr:rowOff>152696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41377" t="13306" r="41655" b="10335"/>
        <a:stretch>
          <a:fillRect/>
        </a:stretch>
      </xdr:blipFill>
      <xdr:spPr bwMode="auto">
        <a:xfrm>
          <a:off x="274412" y="35792"/>
          <a:ext cx="747612" cy="659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179161</xdr:colOff>
      <xdr:row>0</xdr:row>
      <xdr:rowOff>35792</xdr:rowOff>
    </xdr:from>
    <xdr:to>
      <xdr:col>4</xdr:col>
      <xdr:colOff>81645</xdr:colOff>
      <xdr:row>3</xdr:row>
      <xdr:rowOff>152696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41377" t="13306" r="41655" b="10335"/>
        <a:stretch>
          <a:fillRect/>
        </a:stretch>
      </xdr:blipFill>
      <xdr:spPr bwMode="auto">
        <a:xfrm>
          <a:off x="179161" y="35792"/>
          <a:ext cx="797834" cy="659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179161</xdr:colOff>
      <xdr:row>0</xdr:row>
      <xdr:rowOff>35792</xdr:rowOff>
    </xdr:from>
    <xdr:to>
      <xdr:col>4</xdr:col>
      <xdr:colOff>81645</xdr:colOff>
      <xdr:row>3</xdr:row>
      <xdr:rowOff>152696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41377" t="13306" r="41655" b="10335"/>
        <a:stretch>
          <a:fillRect/>
        </a:stretch>
      </xdr:blipFill>
      <xdr:spPr bwMode="auto">
        <a:xfrm>
          <a:off x="179161" y="35792"/>
          <a:ext cx="797834" cy="659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BW96"/>
  <sheetViews>
    <sheetView showGridLines="0" tabSelected="1" zoomScale="84" zoomScaleNormal="84" zoomScaleSheetLayoutView="130" zoomScalePageLayoutView="90" workbookViewId="0">
      <selection activeCell="F2" sqref="F2:BJ5"/>
    </sheetView>
  </sheetViews>
  <sheetFormatPr baseColWidth="10" defaultColWidth="11.44140625" defaultRowHeight="11.4"/>
  <cols>
    <col min="1" max="1" width="4.109375" style="1" customWidth="1"/>
    <col min="2" max="2" width="4.5546875" style="1" customWidth="1"/>
    <col min="3" max="11" width="3.5546875" style="1" customWidth="1"/>
    <col min="12" max="12" width="43.109375" style="1" customWidth="1"/>
    <col min="13" max="19" width="3.5546875" style="1" customWidth="1"/>
    <col min="20" max="20" width="7.109375" style="1" customWidth="1"/>
    <col min="21" max="22" width="3.5546875" style="1" customWidth="1"/>
    <col min="23" max="23" width="10" style="1" customWidth="1"/>
    <col min="24" max="24" width="8.109375" style="1" customWidth="1"/>
    <col min="25" max="25" width="4" style="1" customWidth="1"/>
    <col min="26" max="27" width="5.5546875" style="1" customWidth="1"/>
    <col min="28" max="28" width="5.6640625" style="1" customWidth="1"/>
    <col min="29" max="29" width="7.5546875" style="1" customWidth="1"/>
    <col min="30" max="30" width="6.44140625" style="1" customWidth="1"/>
    <col min="31" max="31" width="7.44140625" style="1" customWidth="1"/>
    <col min="32" max="32" width="6.44140625" style="1" customWidth="1"/>
    <col min="33" max="33" width="5.88671875" style="1" customWidth="1"/>
    <col min="34" max="34" width="7" style="1" customWidth="1"/>
    <col min="35" max="38" width="5.33203125" style="1" customWidth="1"/>
    <col min="39" max="40" width="4.6640625" style="1" customWidth="1"/>
    <col min="41" max="42" width="5.44140625" style="1" customWidth="1"/>
    <col min="43" max="54" width="4.6640625" style="1" customWidth="1"/>
    <col min="55" max="60" width="5.44140625" style="1" customWidth="1"/>
    <col min="61" max="62" width="4.6640625" style="1" customWidth="1"/>
    <col min="63" max="63" width="11.5546875" style="1" customWidth="1"/>
    <col min="64" max="64" width="18.5546875" style="1" customWidth="1"/>
    <col min="65" max="65" width="5.88671875" style="1" customWidth="1"/>
    <col min="66" max="67" width="11.44140625" style="1"/>
    <col min="68" max="69" width="11.44140625" style="37"/>
    <col min="70" max="16384" width="11.44140625" style="1"/>
  </cols>
  <sheetData>
    <row r="1" spans="1:64" ht="37.799999999999997" customHeight="1">
      <c r="L1" s="317" t="s">
        <v>287</v>
      </c>
      <c r="M1" s="316"/>
      <c r="O1" s="28" t="s">
        <v>286</v>
      </c>
    </row>
    <row r="2" spans="1:64" ht="14.25" customHeight="1">
      <c r="A2" s="148"/>
      <c r="B2" s="148"/>
      <c r="C2" s="148"/>
      <c r="D2" s="148"/>
      <c r="E2" s="148"/>
      <c r="F2" s="159" t="s">
        <v>189</v>
      </c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</row>
    <row r="3" spans="1:64" ht="14.25" customHeight="1">
      <c r="A3" s="148"/>
      <c r="B3" s="148"/>
      <c r="C3" s="148"/>
      <c r="D3" s="148"/>
      <c r="E3" s="148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59"/>
      <c r="AT3" s="159"/>
      <c r="AU3" s="159"/>
      <c r="AV3" s="159"/>
      <c r="AW3" s="159"/>
      <c r="AX3" s="159"/>
      <c r="AY3" s="159"/>
      <c r="AZ3" s="159"/>
      <c r="BA3" s="159"/>
      <c r="BB3" s="159"/>
      <c r="BC3" s="159"/>
      <c r="BD3" s="159"/>
      <c r="BE3" s="159"/>
      <c r="BF3" s="159"/>
      <c r="BG3" s="159"/>
      <c r="BH3" s="159"/>
      <c r="BI3" s="159"/>
      <c r="BJ3" s="159"/>
    </row>
    <row r="4" spans="1:64" ht="14.25" customHeight="1">
      <c r="A4" s="148"/>
      <c r="B4" s="148"/>
      <c r="C4" s="148"/>
      <c r="D4" s="148"/>
      <c r="E4" s="148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</row>
    <row r="5" spans="1:64" ht="14.25" customHeight="1">
      <c r="A5" s="148"/>
      <c r="B5" s="148"/>
      <c r="C5" s="148"/>
      <c r="D5" s="148"/>
      <c r="E5" s="148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59"/>
      <c r="AW5" s="159"/>
      <c r="AX5" s="159"/>
      <c r="AY5" s="159"/>
      <c r="AZ5" s="159"/>
      <c r="BA5" s="159"/>
      <c r="BB5" s="159"/>
      <c r="BC5" s="159"/>
      <c r="BD5" s="159"/>
      <c r="BE5" s="159"/>
      <c r="BF5" s="159"/>
      <c r="BG5" s="159"/>
      <c r="BH5" s="159"/>
      <c r="BI5" s="159"/>
      <c r="BJ5" s="159"/>
    </row>
    <row r="6" spans="1:64" ht="1.5" customHeight="1" thickBot="1">
      <c r="A6" s="149"/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49"/>
      <c r="BE6" s="149"/>
      <c r="BF6" s="149"/>
      <c r="BG6" s="149"/>
      <c r="BH6" s="149"/>
      <c r="BI6" s="149"/>
      <c r="BJ6" s="149"/>
    </row>
    <row r="7" spans="1:64" ht="51" customHeight="1" thickBot="1">
      <c r="A7" s="127" t="s">
        <v>256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28"/>
      <c r="AM7" s="128"/>
      <c r="AN7" s="128"/>
      <c r="AO7" s="128"/>
      <c r="AP7" s="128"/>
      <c r="AQ7" s="128"/>
      <c r="AR7" s="128"/>
      <c r="AS7" s="128"/>
      <c r="AT7" s="128"/>
      <c r="AU7" s="128"/>
      <c r="AV7" s="128"/>
      <c r="AW7" s="128"/>
      <c r="AX7" s="128"/>
      <c r="AY7" s="128"/>
      <c r="AZ7" s="128"/>
      <c r="BA7" s="128"/>
      <c r="BB7" s="128"/>
      <c r="BC7" s="128"/>
      <c r="BD7" s="128"/>
      <c r="BE7" s="128"/>
      <c r="BF7" s="128"/>
      <c r="BG7" s="128"/>
      <c r="BH7" s="128"/>
      <c r="BI7" s="128"/>
      <c r="BJ7" s="129"/>
    </row>
    <row r="8" spans="1:64" ht="24.75" customHeight="1" thickBot="1">
      <c r="A8" s="130" t="s">
        <v>196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2"/>
    </row>
    <row r="9" spans="1:64" ht="27.75" customHeight="1" thickBot="1">
      <c r="A9" s="150" t="s">
        <v>190</v>
      </c>
      <c r="B9" s="151"/>
      <c r="C9" s="97" t="s">
        <v>0</v>
      </c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9"/>
      <c r="Y9" s="97" t="s">
        <v>91</v>
      </c>
      <c r="Z9" s="98"/>
      <c r="AA9" s="98"/>
      <c r="AB9" s="99"/>
      <c r="AC9" s="97" t="s">
        <v>62</v>
      </c>
      <c r="AD9" s="98"/>
      <c r="AE9" s="98"/>
      <c r="AF9" s="98"/>
      <c r="AG9" s="98"/>
      <c r="AH9" s="99"/>
      <c r="AI9" s="134" t="s">
        <v>90</v>
      </c>
      <c r="AJ9" s="135"/>
      <c r="AK9" s="135"/>
      <c r="AL9" s="136"/>
      <c r="AM9" s="160" t="s">
        <v>211</v>
      </c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2"/>
    </row>
    <row r="10" spans="1:64" ht="22.5" customHeight="1" thickBot="1">
      <c r="A10" s="152"/>
      <c r="B10" s="153"/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2"/>
      <c r="Y10" s="100"/>
      <c r="Z10" s="101"/>
      <c r="AA10" s="101"/>
      <c r="AB10" s="102"/>
      <c r="AC10" s="100"/>
      <c r="AD10" s="101"/>
      <c r="AE10" s="101"/>
      <c r="AF10" s="101"/>
      <c r="AG10" s="101"/>
      <c r="AH10" s="102"/>
      <c r="AI10" s="137"/>
      <c r="AJ10" s="138"/>
      <c r="AK10" s="138"/>
      <c r="AL10" s="139"/>
      <c r="AM10" s="156" t="s">
        <v>8</v>
      </c>
      <c r="AN10" s="157"/>
      <c r="AO10" s="156" t="s">
        <v>1</v>
      </c>
      <c r="AP10" s="157"/>
      <c r="AQ10" s="156" t="s">
        <v>2</v>
      </c>
      <c r="AR10" s="157"/>
      <c r="AS10" s="156" t="s">
        <v>3</v>
      </c>
      <c r="AT10" s="157"/>
      <c r="AU10" s="156" t="s">
        <v>4</v>
      </c>
      <c r="AV10" s="157"/>
      <c r="AW10" s="156" t="s">
        <v>5</v>
      </c>
      <c r="AX10" s="157"/>
      <c r="AY10" s="156" t="s">
        <v>12</v>
      </c>
      <c r="AZ10" s="157"/>
      <c r="BA10" s="156" t="s">
        <v>6</v>
      </c>
      <c r="BB10" s="157"/>
      <c r="BC10" s="156" t="s">
        <v>191</v>
      </c>
      <c r="BD10" s="157"/>
      <c r="BE10" s="156" t="s">
        <v>7</v>
      </c>
      <c r="BF10" s="157"/>
      <c r="BG10" s="156" t="s">
        <v>14</v>
      </c>
      <c r="BH10" s="157"/>
      <c r="BI10" s="156" t="s">
        <v>16</v>
      </c>
      <c r="BJ10" s="157"/>
      <c r="BK10" s="2"/>
      <c r="BL10" s="2"/>
    </row>
    <row r="11" spans="1:64" ht="19.5" customHeight="1" thickBot="1">
      <c r="A11" s="154"/>
      <c r="B11" s="155"/>
      <c r="C11" s="103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5"/>
      <c r="Y11" s="103"/>
      <c r="Z11" s="104"/>
      <c r="AA11" s="104"/>
      <c r="AB11" s="105"/>
      <c r="AC11" s="103"/>
      <c r="AD11" s="104"/>
      <c r="AE11" s="104"/>
      <c r="AF11" s="104"/>
      <c r="AG11" s="104"/>
      <c r="AH11" s="105"/>
      <c r="AI11" s="77" t="s">
        <v>88</v>
      </c>
      <c r="AJ11" s="77" t="s">
        <v>89</v>
      </c>
      <c r="AK11" s="77" t="s">
        <v>86</v>
      </c>
      <c r="AL11" s="77" t="s">
        <v>87</v>
      </c>
      <c r="AM11" s="78" t="s">
        <v>9</v>
      </c>
      <c r="AN11" s="79" t="s">
        <v>10</v>
      </c>
      <c r="AO11" s="78" t="s">
        <v>9</v>
      </c>
      <c r="AP11" s="79" t="s">
        <v>10</v>
      </c>
      <c r="AQ11" s="78" t="s">
        <v>9</v>
      </c>
      <c r="AR11" s="79" t="s">
        <v>10</v>
      </c>
      <c r="AS11" s="78" t="s">
        <v>9</v>
      </c>
      <c r="AT11" s="79" t="s">
        <v>10</v>
      </c>
      <c r="AU11" s="78" t="s">
        <v>9</v>
      </c>
      <c r="AV11" s="79" t="s">
        <v>10</v>
      </c>
      <c r="AW11" s="78" t="s">
        <v>9</v>
      </c>
      <c r="AX11" s="79" t="s">
        <v>10</v>
      </c>
      <c r="AY11" s="78" t="s">
        <v>9</v>
      </c>
      <c r="AZ11" s="79" t="s">
        <v>10</v>
      </c>
      <c r="BA11" s="78" t="s">
        <v>9</v>
      </c>
      <c r="BB11" s="79" t="s">
        <v>10</v>
      </c>
      <c r="BC11" s="78" t="s">
        <v>9</v>
      </c>
      <c r="BD11" s="79" t="s">
        <v>10</v>
      </c>
      <c r="BE11" s="78" t="s">
        <v>9</v>
      </c>
      <c r="BF11" s="79" t="s">
        <v>10</v>
      </c>
      <c r="BG11" s="78" t="s">
        <v>9</v>
      </c>
      <c r="BH11" s="79" t="s">
        <v>10</v>
      </c>
      <c r="BI11" s="78" t="s">
        <v>9</v>
      </c>
      <c r="BJ11" s="79" t="s">
        <v>10</v>
      </c>
      <c r="BK11" s="3"/>
      <c r="BL11" s="3"/>
    </row>
    <row r="12" spans="1:64" ht="15.6">
      <c r="A12" s="158">
        <v>1</v>
      </c>
      <c r="B12" s="158"/>
      <c r="C12" s="165" t="s">
        <v>181</v>
      </c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4" t="s">
        <v>93</v>
      </c>
      <c r="Z12" s="164"/>
      <c r="AA12" s="164"/>
      <c r="AB12" s="164"/>
      <c r="AC12" s="158" t="s">
        <v>100</v>
      </c>
      <c r="AD12" s="158"/>
      <c r="AE12" s="158"/>
      <c r="AF12" s="158"/>
      <c r="AG12" s="158"/>
      <c r="AH12" s="158"/>
      <c r="AI12" s="45"/>
      <c r="AJ12" s="34" t="s">
        <v>96</v>
      </c>
      <c r="AK12" s="34" t="s">
        <v>96</v>
      </c>
      <c r="AL12" s="34" t="s">
        <v>96</v>
      </c>
      <c r="AM12" s="45"/>
      <c r="AN12" s="46"/>
      <c r="AO12" s="46"/>
      <c r="AP12" s="46"/>
      <c r="AQ12" s="46"/>
      <c r="AR12" s="46"/>
      <c r="AS12" s="47"/>
      <c r="AT12" s="47"/>
      <c r="AU12" s="46"/>
      <c r="AV12" s="46"/>
      <c r="AW12" s="46"/>
      <c r="AX12" s="46"/>
      <c r="AY12" s="46"/>
      <c r="AZ12" s="46"/>
      <c r="BA12" s="47"/>
      <c r="BB12" s="46"/>
      <c r="BC12" s="46"/>
      <c r="BD12" s="46"/>
      <c r="BE12" s="46"/>
      <c r="BF12" s="46"/>
      <c r="BG12" s="46"/>
      <c r="BH12" s="46"/>
      <c r="BI12" s="44" t="s">
        <v>9</v>
      </c>
      <c r="BJ12" s="46"/>
      <c r="BK12" s="3"/>
      <c r="BL12" s="3"/>
    </row>
    <row r="13" spans="1:64" ht="33.75" customHeight="1">
      <c r="A13" s="88">
        <v>2</v>
      </c>
      <c r="B13" s="88"/>
      <c r="C13" s="94" t="s">
        <v>154</v>
      </c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88" t="s">
        <v>182</v>
      </c>
      <c r="Z13" s="88"/>
      <c r="AA13" s="88"/>
      <c r="AB13" s="88"/>
      <c r="AC13" s="88" t="s">
        <v>115</v>
      </c>
      <c r="AD13" s="88"/>
      <c r="AE13" s="88"/>
      <c r="AF13" s="88"/>
      <c r="AG13" s="88"/>
      <c r="AH13" s="88"/>
      <c r="AI13" s="8"/>
      <c r="AJ13" s="29" t="s">
        <v>96</v>
      </c>
      <c r="AK13" s="29" t="s">
        <v>96</v>
      </c>
      <c r="AL13" s="29" t="s">
        <v>96</v>
      </c>
      <c r="AM13" s="8"/>
      <c r="AN13" s="22"/>
      <c r="AO13" s="22"/>
      <c r="AP13" s="22"/>
      <c r="AQ13" s="8"/>
      <c r="AR13" s="22"/>
      <c r="AS13" s="22"/>
      <c r="AT13" s="22"/>
      <c r="AU13" s="22"/>
      <c r="AV13" s="22"/>
      <c r="AW13" s="42" t="s">
        <v>9</v>
      </c>
      <c r="AX13" s="22"/>
      <c r="AY13" s="22"/>
      <c r="AZ13" s="22"/>
      <c r="BA13" s="43"/>
      <c r="BB13" s="22"/>
      <c r="BC13" s="22"/>
      <c r="BD13" s="22"/>
      <c r="BE13" s="22"/>
      <c r="BF13" s="8"/>
      <c r="BG13" s="22"/>
      <c r="BH13" s="22"/>
      <c r="BI13" s="42" t="s">
        <v>9</v>
      </c>
      <c r="BJ13" s="22"/>
      <c r="BK13" s="3"/>
      <c r="BL13" s="3"/>
    </row>
    <row r="14" spans="1:64" ht="15.6">
      <c r="A14" s="88">
        <v>3</v>
      </c>
      <c r="B14" s="88"/>
      <c r="C14" s="141" t="s">
        <v>197</v>
      </c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96">
        <v>1</v>
      </c>
      <c r="Z14" s="96"/>
      <c r="AA14" s="96"/>
      <c r="AB14" s="96"/>
      <c r="AC14" s="88" t="s">
        <v>100</v>
      </c>
      <c r="AD14" s="88"/>
      <c r="AE14" s="88"/>
      <c r="AF14" s="88"/>
      <c r="AG14" s="88"/>
      <c r="AH14" s="88"/>
      <c r="AI14" s="8"/>
      <c r="AJ14" s="29" t="s">
        <v>96</v>
      </c>
      <c r="AK14" s="29" t="s">
        <v>96</v>
      </c>
      <c r="AL14" s="29" t="s">
        <v>96</v>
      </c>
      <c r="AM14" s="8"/>
      <c r="AN14" s="22"/>
      <c r="AO14" s="22"/>
      <c r="AP14" s="22"/>
      <c r="AQ14" s="42" t="s">
        <v>9</v>
      </c>
      <c r="AR14" s="22"/>
      <c r="AS14" s="22"/>
      <c r="AT14" s="22"/>
      <c r="AU14" s="22"/>
      <c r="AV14" s="22"/>
      <c r="AW14" s="42" t="s">
        <v>9</v>
      </c>
      <c r="AX14" s="22"/>
      <c r="AY14" s="22"/>
      <c r="AZ14" s="22"/>
      <c r="BA14" s="43"/>
      <c r="BB14" s="22"/>
      <c r="BC14" s="42" t="s">
        <v>9</v>
      </c>
      <c r="BD14" s="22"/>
      <c r="BE14" s="22"/>
      <c r="BF14" s="22"/>
      <c r="BG14" s="22"/>
      <c r="BH14" s="22"/>
      <c r="BI14" s="42" t="s">
        <v>9</v>
      </c>
      <c r="BJ14" s="22"/>
      <c r="BK14" s="3"/>
      <c r="BL14" s="3"/>
    </row>
    <row r="15" spans="1:64" ht="22.5" customHeight="1">
      <c r="A15" s="88">
        <v>4</v>
      </c>
      <c r="B15" s="88"/>
      <c r="C15" s="140" t="s">
        <v>257</v>
      </c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96">
        <v>1</v>
      </c>
      <c r="Z15" s="96"/>
      <c r="AA15" s="96"/>
      <c r="AB15" s="96"/>
      <c r="AC15" s="88" t="s">
        <v>100</v>
      </c>
      <c r="AD15" s="88"/>
      <c r="AE15" s="88"/>
      <c r="AF15" s="88"/>
      <c r="AG15" s="88"/>
      <c r="AH15" s="88"/>
      <c r="AI15" s="8"/>
      <c r="AJ15" s="29" t="s">
        <v>96</v>
      </c>
      <c r="AK15" s="29" t="s">
        <v>96</v>
      </c>
      <c r="AL15" s="29" t="s">
        <v>96</v>
      </c>
      <c r="AM15" s="8"/>
      <c r="AN15" s="22"/>
      <c r="AO15" s="22"/>
      <c r="AP15" s="22"/>
      <c r="AQ15" s="42" t="s">
        <v>9</v>
      </c>
      <c r="AR15" s="22"/>
      <c r="AS15" s="22"/>
      <c r="AT15" s="22"/>
      <c r="AU15" s="22"/>
      <c r="AV15" s="22"/>
      <c r="AW15" s="42" t="s">
        <v>9</v>
      </c>
      <c r="AX15" s="22"/>
      <c r="AY15" s="22"/>
      <c r="AZ15" s="22"/>
      <c r="BA15" s="43"/>
      <c r="BB15" s="22"/>
      <c r="BC15" s="42" t="s">
        <v>9</v>
      </c>
      <c r="BD15" s="22"/>
      <c r="BE15" s="22"/>
      <c r="BF15" s="22"/>
      <c r="BG15" s="22"/>
      <c r="BH15" s="22"/>
      <c r="BI15" s="42" t="s">
        <v>9</v>
      </c>
      <c r="BJ15" s="8"/>
      <c r="BK15" s="3"/>
      <c r="BL15" s="3"/>
    </row>
    <row r="16" spans="1:64" ht="19.5" customHeight="1">
      <c r="A16" s="88">
        <v>5</v>
      </c>
      <c r="B16" s="88"/>
      <c r="C16" s="141" t="s">
        <v>85</v>
      </c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96">
        <v>1</v>
      </c>
      <c r="Z16" s="96"/>
      <c r="AA16" s="96"/>
      <c r="AB16" s="96"/>
      <c r="AC16" s="88" t="s">
        <v>100</v>
      </c>
      <c r="AD16" s="88"/>
      <c r="AE16" s="88"/>
      <c r="AF16" s="88"/>
      <c r="AG16" s="88"/>
      <c r="AH16" s="88"/>
      <c r="AI16" s="8"/>
      <c r="AJ16" s="29" t="s">
        <v>96</v>
      </c>
      <c r="AK16" s="29" t="s">
        <v>96</v>
      </c>
      <c r="AL16" s="29" t="s">
        <v>96</v>
      </c>
      <c r="AM16" s="8"/>
      <c r="AN16" s="8"/>
      <c r="AO16" s="8"/>
      <c r="AP16" s="8"/>
      <c r="AQ16" s="42" t="s">
        <v>9</v>
      </c>
      <c r="AR16" s="22"/>
      <c r="AS16" s="8"/>
      <c r="AT16" s="8"/>
      <c r="AU16" s="8"/>
      <c r="AV16" s="8"/>
      <c r="AW16" s="42" t="s">
        <v>9</v>
      </c>
      <c r="AX16" s="8"/>
      <c r="AY16" s="22"/>
      <c r="AZ16" s="22"/>
      <c r="BA16" s="43"/>
      <c r="BB16" s="22"/>
      <c r="BC16" s="42" t="s">
        <v>9</v>
      </c>
      <c r="BD16" s="22"/>
      <c r="BE16" s="8"/>
      <c r="BF16" s="8"/>
      <c r="BG16" s="8"/>
      <c r="BH16" s="22"/>
      <c r="BI16" s="42" t="s">
        <v>9</v>
      </c>
      <c r="BJ16" s="8"/>
      <c r="BK16" s="3"/>
      <c r="BL16" s="3"/>
    </row>
    <row r="17" spans="1:64" ht="23.25" customHeight="1">
      <c r="A17" s="88">
        <v>6</v>
      </c>
      <c r="B17" s="88"/>
      <c r="C17" s="141" t="s">
        <v>83</v>
      </c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96">
        <v>1</v>
      </c>
      <c r="Z17" s="96"/>
      <c r="AA17" s="96"/>
      <c r="AB17" s="96"/>
      <c r="AC17" s="88" t="s">
        <v>100</v>
      </c>
      <c r="AD17" s="88"/>
      <c r="AE17" s="88"/>
      <c r="AF17" s="88"/>
      <c r="AG17" s="88"/>
      <c r="AH17" s="88"/>
      <c r="AI17" s="8"/>
      <c r="AJ17" s="29" t="s">
        <v>96</v>
      </c>
      <c r="AK17" s="29" t="s">
        <v>96</v>
      </c>
      <c r="AL17" s="29" t="s">
        <v>96</v>
      </c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42" t="s">
        <v>9</v>
      </c>
      <c r="AX17" s="8"/>
      <c r="AY17" s="22"/>
      <c r="AZ17" s="22"/>
      <c r="BA17" s="43"/>
      <c r="BB17" s="43"/>
      <c r="BC17" s="43"/>
      <c r="BD17" s="22"/>
      <c r="BE17" s="8"/>
      <c r="BF17" s="8"/>
      <c r="BG17" s="8"/>
      <c r="BH17" s="22"/>
      <c r="BI17" s="42" t="s">
        <v>9</v>
      </c>
      <c r="BJ17" s="8"/>
      <c r="BK17" s="3"/>
      <c r="BL17" s="3"/>
    </row>
    <row r="18" spans="1:64" ht="29.25" customHeight="1">
      <c r="A18" s="88">
        <v>7</v>
      </c>
      <c r="B18" s="88"/>
      <c r="C18" s="133" t="s">
        <v>258</v>
      </c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96">
        <v>1</v>
      </c>
      <c r="Z18" s="96"/>
      <c r="AA18" s="96"/>
      <c r="AB18" s="96"/>
      <c r="AC18" s="88" t="s">
        <v>132</v>
      </c>
      <c r="AD18" s="88"/>
      <c r="AE18" s="88"/>
      <c r="AF18" s="88"/>
      <c r="AG18" s="88"/>
      <c r="AH18" s="88"/>
      <c r="AI18" s="8"/>
      <c r="AJ18" s="29" t="s">
        <v>96</v>
      </c>
      <c r="AK18" s="29" t="s">
        <v>96</v>
      </c>
      <c r="AL18" s="29" t="s">
        <v>96</v>
      </c>
      <c r="AM18" s="8"/>
      <c r="AN18" s="8"/>
      <c r="AO18" s="8"/>
      <c r="AP18" s="8"/>
      <c r="AQ18" s="8"/>
      <c r="AR18" s="8"/>
      <c r="AS18" s="42" t="s">
        <v>9</v>
      </c>
      <c r="AT18" s="8"/>
      <c r="AU18" s="8"/>
      <c r="AV18" s="8"/>
      <c r="AW18" s="8"/>
      <c r="AX18" s="8"/>
      <c r="AY18" s="42" t="s">
        <v>9</v>
      </c>
      <c r="AZ18" s="8"/>
      <c r="BA18" s="8"/>
      <c r="BB18" s="8"/>
      <c r="BC18" s="8"/>
      <c r="BD18" s="22"/>
      <c r="BE18" s="42" t="s">
        <v>9</v>
      </c>
      <c r="BF18" s="8"/>
      <c r="BG18" s="8"/>
      <c r="BH18" s="8"/>
      <c r="BI18" s="42" t="s">
        <v>9</v>
      </c>
      <c r="BJ18" s="8"/>
      <c r="BK18" s="3"/>
      <c r="BL18" s="23"/>
    </row>
    <row r="19" spans="1:64" ht="27.75" customHeight="1">
      <c r="A19" s="88">
        <v>8</v>
      </c>
      <c r="B19" s="88"/>
      <c r="C19" s="140" t="s">
        <v>259</v>
      </c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92" t="s">
        <v>94</v>
      </c>
      <c r="Z19" s="92"/>
      <c r="AA19" s="92"/>
      <c r="AB19" s="92"/>
      <c r="AC19" s="88" t="s">
        <v>100</v>
      </c>
      <c r="AD19" s="88"/>
      <c r="AE19" s="88"/>
      <c r="AF19" s="88"/>
      <c r="AG19" s="88"/>
      <c r="AH19" s="88"/>
      <c r="AI19" s="8"/>
      <c r="AJ19" s="29" t="s">
        <v>96</v>
      </c>
      <c r="AK19" s="29" t="s">
        <v>96</v>
      </c>
      <c r="AL19" s="29" t="s">
        <v>96</v>
      </c>
      <c r="AM19" s="8"/>
      <c r="AN19" s="8"/>
      <c r="AO19" s="8"/>
      <c r="AP19" s="8"/>
      <c r="AQ19" s="8"/>
      <c r="AR19" s="8"/>
      <c r="AS19" s="42" t="s">
        <v>9</v>
      </c>
      <c r="AT19" s="8"/>
      <c r="AU19" s="8"/>
      <c r="AV19" s="8"/>
      <c r="AW19" s="8"/>
      <c r="AX19" s="8"/>
      <c r="AY19" s="42" t="s">
        <v>9</v>
      </c>
      <c r="AZ19" s="8"/>
      <c r="BA19" s="8"/>
      <c r="BB19" s="8"/>
      <c r="BC19" s="22"/>
      <c r="BD19" s="22"/>
      <c r="BE19" s="22"/>
      <c r="BF19" s="22"/>
      <c r="BG19" s="22"/>
      <c r="BH19" s="22"/>
      <c r="BI19" s="42" t="s">
        <v>9</v>
      </c>
      <c r="BJ19" s="8"/>
      <c r="BK19" s="3"/>
      <c r="BL19" s="23"/>
    </row>
    <row r="20" spans="1:64" ht="15.75" customHeight="1">
      <c r="A20" s="93" t="s">
        <v>82</v>
      </c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3"/>
      <c r="BL20" s="3"/>
    </row>
    <row r="21" spans="1:64" ht="31.5" customHeight="1">
      <c r="A21" s="88">
        <v>1</v>
      </c>
      <c r="B21" s="88"/>
      <c r="C21" s="91" t="s">
        <v>112</v>
      </c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6">
        <v>0.8</v>
      </c>
      <c r="Z21" s="96"/>
      <c r="AA21" s="96"/>
      <c r="AB21" s="96"/>
      <c r="AC21" s="88" t="s">
        <v>260</v>
      </c>
      <c r="AD21" s="88"/>
      <c r="AE21" s="88"/>
      <c r="AF21" s="88"/>
      <c r="AG21" s="88"/>
      <c r="AH21" s="88"/>
      <c r="AI21" s="29" t="s">
        <v>96</v>
      </c>
      <c r="AJ21" s="29" t="s">
        <v>96</v>
      </c>
      <c r="AK21" s="29" t="s">
        <v>96</v>
      </c>
      <c r="AL21" s="29" t="s">
        <v>96</v>
      </c>
      <c r="AM21" s="22"/>
      <c r="AN21" s="22"/>
      <c r="AO21" s="22"/>
      <c r="AP21" s="22"/>
      <c r="AQ21" s="22"/>
      <c r="AR21" s="22"/>
      <c r="AS21" s="42" t="s">
        <v>9</v>
      </c>
      <c r="AT21" s="22"/>
      <c r="AU21" s="22"/>
      <c r="AV21" s="22"/>
      <c r="AW21" s="22"/>
      <c r="AX21" s="22"/>
      <c r="AY21" s="42" t="s">
        <v>9</v>
      </c>
      <c r="AZ21" s="22"/>
      <c r="BA21" s="22"/>
      <c r="BB21" s="22"/>
      <c r="BC21" s="22"/>
      <c r="BD21" s="22"/>
      <c r="BE21" s="42" t="s">
        <v>9</v>
      </c>
      <c r="BF21" s="22"/>
      <c r="BG21" s="22"/>
      <c r="BH21" s="22"/>
      <c r="BI21" s="42" t="s">
        <v>9</v>
      </c>
      <c r="BJ21" s="22"/>
    </row>
    <row r="22" spans="1:64" ht="30" customHeight="1">
      <c r="A22" s="88">
        <v>2</v>
      </c>
      <c r="B22" s="88"/>
      <c r="C22" s="91" t="s">
        <v>261</v>
      </c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6">
        <v>1</v>
      </c>
      <c r="Z22" s="96"/>
      <c r="AA22" s="96"/>
      <c r="AB22" s="96"/>
      <c r="AC22" s="88" t="s">
        <v>260</v>
      </c>
      <c r="AD22" s="88"/>
      <c r="AE22" s="88"/>
      <c r="AF22" s="88"/>
      <c r="AG22" s="88"/>
      <c r="AH22" s="88"/>
      <c r="AI22" s="29" t="s">
        <v>96</v>
      </c>
      <c r="AJ22" s="29" t="s">
        <v>96</v>
      </c>
      <c r="AK22" s="29" t="s">
        <v>96</v>
      </c>
      <c r="AL22" s="29" t="s">
        <v>96</v>
      </c>
      <c r="AM22" s="22"/>
      <c r="AN22" s="22"/>
      <c r="AO22" s="22"/>
      <c r="AP22" s="22"/>
      <c r="AQ22" s="22"/>
      <c r="AR22" s="22"/>
      <c r="AS22" s="42" t="s">
        <v>9</v>
      </c>
      <c r="AT22" s="22"/>
      <c r="AU22" s="22"/>
      <c r="AV22" s="22"/>
      <c r="AW22" s="22"/>
      <c r="AX22" s="22"/>
      <c r="AY22" s="42" t="s">
        <v>9</v>
      </c>
      <c r="AZ22" s="22"/>
      <c r="BA22" s="22"/>
      <c r="BB22" s="22"/>
      <c r="BC22" s="22"/>
      <c r="BD22" s="22"/>
      <c r="BE22" s="42" t="s">
        <v>9</v>
      </c>
      <c r="BF22" s="22"/>
      <c r="BG22" s="8"/>
      <c r="BH22" s="22"/>
      <c r="BI22" s="42" t="s">
        <v>9</v>
      </c>
      <c r="BJ22" s="22"/>
    </row>
    <row r="23" spans="1:64" ht="30.75" customHeight="1">
      <c r="A23" s="88">
        <v>3</v>
      </c>
      <c r="B23" s="88"/>
      <c r="C23" s="91" t="s">
        <v>118</v>
      </c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6" t="s">
        <v>113</v>
      </c>
      <c r="Z23" s="96"/>
      <c r="AA23" s="96"/>
      <c r="AB23" s="96"/>
      <c r="AC23" s="88" t="s">
        <v>260</v>
      </c>
      <c r="AD23" s="88"/>
      <c r="AE23" s="88"/>
      <c r="AF23" s="88"/>
      <c r="AG23" s="88"/>
      <c r="AH23" s="88"/>
      <c r="AI23" s="29" t="s">
        <v>96</v>
      </c>
      <c r="AJ23" s="29" t="s">
        <v>96</v>
      </c>
      <c r="AK23" s="29" t="s">
        <v>96</v>
      </c>
      <c r="AL23" s="29" t="s">
        <v>96</v>
      </c>
      <c r="AM23" s="22"/>
      <c r="AN23" s="22"/>
      <c r="AO23" s="22"/>
      <c r="AP23" s="22"/>
      <c r="AQ23" s="22"/>
      <c r="AR23" s="22"/>
      <c r="AS23" s="8"/>
      <c r="AT23" s="22"/>
      <c r="AU23" s="22"/>
      <c r="AV23" s="22"/>
      <c r="AW23" s="42" t="s">
        <v>9</v>
      </c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</row>
    <row r="24" spans="1:64" ht="33" customHeight="1">
      <c r="A24" s="88">
        <v>5</v>
      </c>
      <c r="B24" s="88"/>
      <c r="C24" s="94" t="s">
        <v>253</v>
      </c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2" t="s">
        <v>94</v>
      </c>
      <c r="Z24" s="92"/>
      <c r="AA24" s="92"/>
      <c r="AB24" s="92"/>
      <c r="AC24" s="90" t="s">
        <v>178</v>
      </c>
      <c r="AD24" s="90"/>
      <c r="AE24" s="90"/>
      <c r="AF24" s="90"/>
      <c r="AG24" s="90"/>
      <c r="AH24" s="90"/>
      <c r="AI24" s="29"/>
      <c r="AJ24" s="29" t="s">
        <v>96</v>
      </c>
      <c r="AK24" s="29" t="s">
        <v>96</v>
      </c>
      <c r="AL24" s="29" t="s">
        <v>96</v>
      </c>
      <c r="AM24" s="22"/>
      <c r="AN24" s="22"/>
      <c r="AO24" s="42" t="s">
        <v>9</v>
      </c>
      <c r="AP24" s="22"/>
      <c r="AQ24" s="22"/>
      <c r="AR24" s="22"/>
      <c r="AS24" s="22"/>
      <c r="AT24" s="22"/>
      <c r="AU24" s="22"/>
      <c r="AV24" s="22"/>
      <c r="AW24" s="42" t="s">
        <v>9</v>
      </c>
      <c r="AX24" s="22"/>
      <c r="AY24" s="22"/>
      <c r="AZ24" s="22"/>
      <c r="BA24" s="22"/>
      <c r="BB24" s="22"/>
      <c r="BC24" s="22"/>
      <c r="BD24" s="22"/>
      <c r="BE24" s="42" t="s">
        <v>9</v>
      </c>
      <c r="BF24" s="22"/>
      <c r="BG24" s="22"/>
      <c r="BH24" s="22"/>
      <c r="BI24" s="22"/>
      <c r="BJ24" s="22"/>
      <c r="BK24" s="3"/>
      <c r="BL24" s="3"/>
    </row>
    <row r="25" spans="1:64" ht="37.5" customHeight="1">
      <c r="A25" s="88">
        <v>6</v>
      </c>
      <c r="B25" s="88"/>
      <c r="C25" s="94" t="s">
        <v>204</v>
      </c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2" t="s">
        <v>93</v>
      </c>
      <c r="Z25" s="92"/>
      <c r="AA25" s="92"/>
      <c r="AB25" s="92"/>
      <c r="AC25" s="90" t="s">
        <v>178</v>
      </c>
      <c r="AD25" s="90"/>
      <c r="AE25" s="90"/>
      <c r="AF25" s="90"/>
      <c r="AG25" s="90"/>
      <c r="AH25" s="90"/>
      <c r="AI25" s="29"/>
      <c r="AJ25" s="29" t="s">
        <v>96</v>
      </c>
      <c r="AK25" s="29" t="s">
        <v>96</v>
      </c>
      <c r="AL25" s="29" t="s">
        <v>96</v>
      </c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42" t="s">
        <v>9</v>
      </c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42" t="s">
        <v>9</v>
      </c>
      <c r="BJ25" s="22"/>
      <c r="BK25" s="3"/>
      <c r="BL25" s="3"/>
    </row>
    <row r="26" spans="1:64" ht="45.75" customHeight="1">
      <c r="A26" s="88">
        <v>7</v>
      </c>
      <c r="B26" s="88"/>
      <c r="C26" s="94" t="s">
        <v>254</v>
      </c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2" t="s">
        <v>93</v>
      </c>
      <c r="Z26" s="92"/>
      <c r="AA26" s="92"/>
      <c r="AB26" s="92"/>
      <c r="AC26" s="90" t="s">
        <v>178</v>
      </c>
      <c r="AD26" s="90"/>
      <c r="AE26" s="90"/>
      <c r="AF26" s="90"/>
      <c r="AG26" s="90"/>
      <c r="AH26" s="90"/>
      <c r="AI26" s="29"/>
      <c r="AJ26" s="29" t="s">
        <v>96</v>
      </c>
      <c r="AK26" s="29" t="s">
        <v>96</v>
      </c>
      <c r="AL26" s="29" t="s">
        <v>96</v>
      </c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42" t="s">
        <v>9</v>
      </c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42" t="s">
        <v>9</v>
      </c>
      <c r="BJ26" s="22"/>
      <c r="BK26" s="3"/>
      <c r="BL26" s="3"/>
    </row>
    <row r="27" spans="1:64" ht="21.75" customHeight="1">
      <c r="A27" s="95" t="s">
        <v>143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95"/>
      <c r="BA27" s="95"/>
      <c r="BB27" s="95"/>
      <c r="BC27" s="95"/>
      <c r="BD27" s="95"/>
      <c r="BE27" s="95"/>
      <c r="BF27" s="95"/>
      <c r="BG27" s="95"/>
      <c r="BH27" s="95"/>
      <c r="BI27" s="95"/>
      <c r="BJ27" s="95"/>
      <c r="BK27" s="3"/>
      <c r="BL27" s="3"/>
    </row>
    <row r="28" spans="1:64" ht="24" customHeight="1">
      <c r="A28" s="88">
        <v>1</v>
      </c>
      <c r="B28" s="88"/>
      <c r="C28" s="94" t="s">
        <v>255</v>
      </c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6" t="s">
        <v>92</v>
      </c>
      <c r="Z28" s="96"/>
      <c r="AA28" s="96"/>
      <c r="AB28" s="96"/>
      <c r="AC28" s="88" t="s">
        <v>124</v>
      </c>
      <c r="AD28" s="88"/>
      <c r="AE28" s="88"/>
      <c r="AF28" s="88"/>
      <c r="AG28" s="88"/>
      <c r="AH28" s="88"/>
      <c r="AI28" s="8"/>
      <c r="AJ28" s="29" t="s">
        <v>96</v>
      </c>
      <c r="AK28" s="29" t="s">
        <v>96</v>
      </c>
      <c r="AL28" s="29" t="s">
        <v>96</v>
      </c>
      <c r="AM28" s="22"/>
      <c r="AN28" s="22"/>
      <c r="AO28" s="22"/>
      <c r="AP28" s="22"/>
      <c r="AQ28" s="22"/>
      <c r="AR28" s="22"/>
      <c r="AS28" s="8"/>
      <c r="AT28" s="8"/>
      <c r="AU28" s="8"/>
      <c r="AV28" s="8"/>
      <c r="AW28" s="8"/>
      <c r="AX28" s="8"/>
      <c r="AY28" s="42" t="s">
        <v>9</v>
      </c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22"/>
    </row>
    <row r="29" spans="1:64" ht="19.5" customHeight="1">
      <c r="A29" s="163" t="s">
        <v>107</v>
      </c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  <c r="AJ29" s="163"/>
      <c r="AK29" s="163"/>
      <c r="AL29" s="163"/>
      <c r="AM29" s="163"/>
      <c r="AN29" s="163"/>
      <c r="AO29" s="163"/>
      <c r="AP29" s="163"/>
      <c r="AQ29" s="163"/>
      <c r="AR29" s="163"/>
      <c r="AS29" s="163"/>
      <c r="AT29" s="163"/>
      <c r="AU29" s="163"/>
      <c r="AV29" s="163"/>
      <c r="AW29" s="163"/>
      <c r="AX29" s="163"/>
      <c r="AY29" s="163"/>
      <c r="AZ29" s="163"/>
      <c r="BA29" s="163"/>
      <c r="BB29" s="163"/>
      <c r="BC29" s="163"/>
      <c r="BD29" s="163"/>
      <c r="BE29" s="163"/>
      <c r="BF29" s="163"/>
      <c r="BG29" s="163"/>
      <c r="BH29" s="163"/>
      <c r="BI29" s="163"/>
      <c r="BJ29" s="163"/>
    </row>
    <row r="30" spans="1:64" ht="30" customHeight="1">
      <c r="A30" s="88">
        <v>1</v>
      </c>
      <c r="B30" s="88"/>
      <c r="C30" s="91" t="s">
        <v>262</v>
      </c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6"/>
      <c r="Z30" s="96"/>
      <c r="AA30" s="96"/>
      <c r="AB30" s="96"/>
      <c r="AC30" s="88"/>
      <c r="AD30" s="88"/>
      <c r="AE30" s="88"/>
      <c r="AF30" s="88"/>
      <c r="AG30" s="88"/>
      <c r="AH30" s="88"/>
      <c r="AI30" s="8"/>
      <c r="AJ30" s="29" t="s">
        <v>96</v>
      </c>
      <c r="AK30" s="29" t="s">
        <v>96</v>
      </c>
      <c r="AL30" s="29" t="s">
        <v>96</v>
      </c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42" t="s">
        <v>9</v>
      </c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42"/>
      <c r="BJ30" s="22"/>
    </row>
    <row r="31" spans="1:64" ht="35.25" customHeight="1">
      <c r="A31" s="88">
        <v>2</v>
      </c>
      <c r="B31" s="88"/>
      <c r="C31" s="91" t="s">
        <v>101</v>
      </c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6" t="s">
        <v>165</v>
      </c>
      <c r="Z31" s="96"/>
      <c r="AA31" s="96"/>
      <c r="AB31" s="96"/>
      <c r="AC31" s="88" t="s">
        <v>108</v>
      </c>
      <c r="AD31" s="88"/>
      <c r="AE31" s="88"/>
      <c r="AF31" s="88"/>
      <c r="AG31" s="88"/>
      <c r="AH31" s="88"/>
      <c r="AI31" s="8"/>
      <c r="AJ31" s="29" t="s">
        <v>96</v>
      </c>
      <c r="AK31" s="29" t="s">
        <v>96</v>
      </c>
      <c r="AL31" s="29" t="s">
        <v>96</v>
      </c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42" t="s">
        <v>9</v>
      </c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42" t="s">
        <v>9</v>
      </c>
      <c r="BJ31" s="22"/>
    </row>
    <row r="32" spans="1:64" ht="19.5" customHeight="1">
      <c r="A32" s="163" t="s">
        <v>117</v>
      </c>
      <c r="B32" s="163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3"/>
      <c r="AN32" s="163"/>
      <c r="AO32" s="163"/>
      <c r="AP32" s="163"/>
      <c r="AQ32" s="163"/>
      <c r="AR32" s="163"/>
      <c r="AS32" s="163"/>
      <c r="AT32" s="163"/>
      <c r="AU32" s="163"/>
      <c r="AV32" s="163"/>
      <c r="AW32" s="163"/>
      <c r="AX32" s="163"/>
      <c r="AY32" s="163"/>
      <c r="AZ32" s="163"/>
      <c r="BA32" s="163"/>
      <c r="BB32" s="163"/>
      <c r="BC32" s="163"/>
      <c r="BD32" s="163"/>
      <c r="BE32" s="163"/>
      <c r="BF32" s="163"/>
      <c r="BG32" s="163"/>
      <c r="BH32" s="163"/>
      <c r="BI32" s="163"/>
      <c r="BJ32" s="163"/>
    </row>
    <row r="33" spans="1:69" s="33" customFormat="1" ht="32.25" customHeight="1">
      <c r="A33" s="88">
        <v>1</v>
      </c>
      <c r="B33" s="88"/>
      <c r="C33" s="91" t="s">
        <v>263</v>
      </c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6" t="s">
        <v>170</v>
      </c>
      <c r="Z33" s="96"/>
      <c r="AA33" s="96"/>
      <c r="AB33" s="96"/>
      <c r="AC33" s="88" t="s">
        <v>171</v>
      </c>
      <c r="AD33" s="88"/>
      <c r="AE33" s="88"/>
      <c r="AF33" s="88"/>
      <c r="AG33" s="88"/>
      <c r="AH33" s="88"/>
      <c r="AI33" s="67"/>
      <c r="AJ33" s="29" t="s">
        <v>96</v>
      </c>
      <c r="AK33" s="29" t="s">
        <v>96</v>
      </c>
      <c r="AL33" s="29" t="s">
        <v>96</v>
      </c>
      <c r="AM33" s="22"/>
      <c r="AN33" s="22"/>
      <c r="AO33" s="67"/>
      <c r="AP33" s="22"/>
      <c r="AQ33" s="42" t="s">
        <v>9</v>
      </c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32"/>
      <c r="BL33" s="32"/>
      <c r="BP33" s="37"/>
      <c r="BQ33" s="37"/>
    </row>
    <row r="34" spans="1:69" ht="31.5" customHeight="1">
      <c r="A34" s="88">
        <v>2</v>
      </c>
      <c r="B34" s="88"/>
      <c r="C34" s="91" t="s">
        <v>226</v>
      </c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6" t="s">
        <v>165</v>
      </c>
      <c r="Z34" s="96"/>
      <c r="AA34" s="96"/>
      <c r="AB34" s="96"/>
      <c r="AC34" s="88" t="s">
        <v>166</v>
      </c>
      <c r="AD34" s="88"/>
      <c r="AE34" s="88"/>
      <c r="AF34" s="88"/>
      <c r="AG34" s="88"/>
      <c r="AH34" s="88"/>
      <c r="AI34" s="8"/>
      <c r="AJ34" s="29" t="s">
        <v>96</v>
      </c>
      <c r="AK34" s="29" t="s">
        <v>96</v>
      </c>
      <c r="AL34" s="29" t="s">
        <v>96</v>
      </c>
      <c r="AM34" s="22"/>
      <c r="AN34" s="22"/>
      <c r="AO34" s="22"/>
      <c r="AP34" s="22"/>
      <c r="AQ34" s="22"/>
      <c r="AR34" s="22"/>
      <c r="AS34" s="42" t="s">
        <v>9</v>
      </c>
      <c r="AT34" s="22"/>
      <c r="AU34" s="22"/>
      <c r="AV34" s="22"/>
      <c r="AW34" s="8"/>
      <c r="AX34" s="22"/>
      <c r="AY34" s="22"/>
      <c r="AZ34" s="22"/>
      <c r="BA34" s="8"/>
      <c r="BB34" s="22"/>
      <c r="BC34" s="22"/>
      <c r="BD34" s="22"/>
      <c r="BE34" s="22"/>
      <c r="BF34" s="22"/>
      <c r="BG34" s="22"/>
      <c r="BH34" s="22"/>
      <c r="BI34" s="42" t="s">
        <v>9</v>
      </c>
      <c r="BJ34" s="22"/>
      <c r="BK34" s="3"/>
      <c r="BL34" s="3"/>
    </row>
    <row r="35" spans="1:69" ht="30" customHeight="1">
      <c r="A35" s="88">
        <v>3</v>
      </c>
      <c r="B35" s="88"/>
      <c r="C35" s="91" t="s">
        <v>264</v>
      </c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6" t="s">
        <v>165</v>
      </c>
      <c r="Z35" s="96"/>
      <c r="AA35" s="96"/>
      <c r="AB35" s="96"/>
      <c r="AC35" s="88" t="s">
        <v>166</v>
      </c>
      <c r="AD35" s="88"/>
      <c r="AE35" s="88"/>
      <c r="AF35" s="88"/>
      <c r="AG35" s="88"/>
      <c r="AH35" s="88"/>
      <c r="AI35" s="8"/>
      <c r="AJ35" s="29" t="s">
        <v>96</v>
      </c>
      <c r="AK35" s="29" t="s">
        <v>96</v>
      </c>
      <c r="AL35" s="29" t="s">
        <v>96</v>
      </c>
      <c r="AM35" s="22"/>
      <c r="AN35" s="22"/>
      <c r="AO35" s="22"/>
      <c r="AP35" s="22"/>
      <c r="AQ35" s="22"/>
      <c r="AR35" s="22"/>
      <c r="AS35" s="8"/>
      <c r="AT35" s="22"/>
      <c r="AU35" s="22"/>
      <c r="AV35" s="22"/>
      <c r="AW35" s="42" t="s">
        <v>9</v>
      </c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42" t="s">
        <v>9</v>
      </c>
      <c r="BJ35" s="22"/>
      <c r="BK35" s="3"/>
      <c r="BL35" s="3"/>
    </row>
    <row r="36" spans="1:69" ht="23.25" customHeight="1">
      <c r="A36" s="88">
        <v>4</v>
      </c>
      <c r="B36" s="88"/>
      <c r="C36" s="94" t="s">
        <v>265</v>
      </c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6" t="s">
        <v>105</v>
      </c>
      <c r="Z36" s="96"/>
      <c r="AA36" s="96"/>
      <c r="AB36" s="96"/>
      <c r="AC36" s="88" t="s">
        <v>168</v>
      </c>
      <c r="AD36" s="88"/>
      <c r="AE36" s="88"/>
      <c r="AF36" s="88"/>
      <c r="AG36" s="88"/>
      <c r="AH36" s="88"/>
      <c r="AI36" s="8"/>
      <c r="AJ36" s="29" t="s">
        <v>96</v>
      </c>
      <c r="AK36" s="29" t="s">
        <v>96</v>
      </c>
      <c r="AL36" s="29" t="s">
        <v>96</v>
      </c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42" t="s">
        <v>9</v>
      </c>
      <c r="AX36" s="22"/>
      <c r="AY36" s="22"/>
      <c r="AZ36" s="22"/>
      <c r="BA36" s="22"/>
      <c r="BB36" s="22"/>
      <c r="BC36" s="22"/>
      <c r="BD36" s="22"/>
      <c r="BE36" s="8"/>
      <c r="BF36" s="22"/>
      <c r="BG36" s="22"/>
      <c r="BH36" s="22"/>
      <c r="BI36" s="42" t="s">
        <v>9</v>
      </c>
      <c r="BJ36" s="22"/>
      <c r="BK36" s="3"/>
      <c r="BL36" s="3"/>
    </row>
    <row r="37" spans="1:69" ht="15.75" customHeight="1">
      <c r="A37" s="93" t="s">
        <v>106</v>
      </c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3"/>
      <c r="BL37" s="3"/>
    </row>
    <row r="38" spans="1:69" ht="36" customHeight="1">
      <c r="A38" s="88">
        <v>1</v>
      </c>
      <c r="B38" s="88"/>
      <c r="C38" s="91" t="s">
        <v>109</v>
      </c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88" t="s">
        <v>105</v>
      </c>
      <c r="Z38" s="88"/>
      <c r="AA38" s="88"/>
      <c r="AB38" s="88"/>
      <c r="AC38" s="88" t="s">
        <v>110</v>
      </c>
      <c r="AD38" s="88"/>
      <c r="AE38" s="92"/>
      <c r="AF38" s="92"/>
      <c r="AG38" s="92"/>
      <c r="AH38" s="92"/>
      <c r="AI38" s="8"/>
      <c r="AJ38" s="29" t="s">
        <v>96</v>
      </c>
      <c r="AK38" s="29" t="s">
        <v>96</v>
      </c>
      <c r="AL38" s="29" t="s">
        <v>96</v>
      </c>
      <c r="AM38" s="22"/>
      <c r="AN38" s="22"/>
      <c r="AO38" s="22"/>
      <c r="AP38" s="22"/>
      <c r="AQ38" s="22"/>
      <c r="AR38" s="22"/>
      <c r="AS38" s="42" t="s">
        <v>9</v>
      </c>
      <c r="AT38" s="22"/>
      <c r="AU38" s="22"/>
      <c r="AV38" s="22"/>
      <c r="AW38" s="22"/>
      <c r="AX38" s="22"/>
      <c r="AY38" s="42" t="s">
        <v>9</v>
      </c>
      <c r="AZ38" s="22"/>
      <c r="BA38" s="22"/>
      <c r="BB38" s="22"/>
      <c r="BC38" s="22"/>
      <c r="BD38" s="22"/>
      <c r="BE38" s="22"/>
      <c r="BF38" s="22"/>
      <c r="BG38" s="42" t="s">
        <v>9</v>
      </c>
      <c r="BH38" s="22"/>
      <c r="BI38" s="22"/>
      <c r="BJ38" s="22"/>
      <c r="BK38" s="3"/>
      <c r="BL38" s="3"/>
    </row>
    <row r="39" spans="1:69" ht="31.5" customHeight="1">
      <c r="A39" s="88">
        <v>2</v>
      </c>
      <c r="B39" s="88"/>
      <c r="C39" s="91" t="s">
        <v>133</v>
      </c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88" t="s">
        <v>122</v>
      </c>
      <c r="Z39" s="88"/>
      <c r="AA39" s="88"/>
      <c r="AB39" s="88"/>
      <c r="AC39" s="88" t="s">
        <v>123</v>
      </c>
      <c r="AD39" s="88"/>
      <c r="AE39" s="88"/>
      <c r="AF39" s="88"/>
      <c r="AG39" s="88"/>
      <c r="AH39" s="88"/>
      <c r="AI39" s="8"/>
      <c r="AJ39" s="29" t="s">
        <v>96</v>
      </c>
      <c r="AK39" s="29" t="s">
        <v>96</v>
      </c>
      <c r="AL39" s="29" t="s">
        <v>96</v>
      </c>
      <c r="AM39" s="22"/>
      <c r="AN39" s="22"/>
      <c r="AO39" s="22"/>
      <c r="AP39" s="22"/>
      <c r="AQ39" s="22"/>
      <c r="AR39" s="22"/>
      <c r="AS39" s="42" t="s">
        <v>9</v>
      </c>
      <c r="AT39" s="22"/>
      <c r="AU39" s="22"/>
      <c r="AV39" s="22"/>
      <c r="AW39" s="22"/>
      <c r="AX39" s="22"/>
      <c r="AY39" s="42" t="s">
        <v>9</v>
      </c>
      <c r="AZ39" s="22"/>
      <c r="BA39" s="22"/>
      <c r="BB39" s="22"/>
      <c r="BC39" s="22"/>
      <c r="BD39" s="22"/>
      <c r="BE39" s="22"/>
      <c r="BF39" s="22"/>
      <c r="BG39" s="42" t="s">
        <v>9</v>
      </c>
      <c r="BH39" s="22"/>
      <c r="BI39" s="22"/>
      <c r="BJ39" s="22"/>
      <c r="BK39" s="3"/>
      <c r="BL39" s="3"/>
    </row>
    <row r="40" spans="1:69" ht="42.75" customHeight="1">
      <c r="A40" s="88">
        <v>3</v>
      </c>
      <c r="B40" s="88"/>
      <c r="C40" s="91" t="s">
        <v>142</v>
      </c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88" t="s">
        <v>122</v>
      </c>
      <c r="Z40" s="88"/>
      <c r="AA40" s="88"/>
      <c r="AB40" s="88"/>
      <c r="AC40" s="88" t="s">
        <v>126</v>
      </c>
      <c r="AD40" s="88"/>
      <c r="AE40" s="92"/>
      <c r="AF40" s="92"/>
      <c r="AG40" s="92"/>
      <c r="AH40" s="92"/>
      <c r="AI40" s="8"/>
      <c r="AJ40" s="29" t="s">
        <v>96</v>
      </c>
      <c r="AK40" s="29" t="s">
        <v>96</v>
      </c>
      <c r="AL40" s="29" t="s">
        <v>96</v>
      </c>
      <c r="AM40" s="22"/>
      <c r="AN40" s="22"/>
      <c r="AO40" s="22"/>
      <c r="AP40" s="22"/>
      <c r="AQ40" s="22"/>
      <c r="AR40" s="22"/>
      <c r="AS40" s="42" t="s">
        <v>9</v>
      </c>
      <c r="AT40" s="22"/>
      <c r="AU40" s="22"/>
      <c r="AV40" s="22"/>
      <c r="AW40" s="22"/>
      <c r="AX40" s="22"/>
      <c r="AY40" s="42" t="s">
        <v>9</v>
      </c>
      <c r="AZ40" s="22"/>
      <c r="BA40" s="22"/>
      <c r="BB40" s="22"/>
      <c r="BC40" s="22"/>
      <c r="BD40" s="22"/>
      <c r="BE40" s="22"/>
      <c r="BF40" s="22"/>
      <c r="BG40" s="42" t="s">
        <v>9</v>
      </c>
      <c r="BH40" s="22"/>
      <c r="BI40" s="22"/>
      <c r="BJ40" s="22"/>
      <c r="BK40" s="3"/>
      <c r="BL40" s="3"/>
    </row>
    <row r="41" spans="1:69" ht="31.5" customHeight="1">
      <c r="A41" s="88">
        <v>4</v>
      </c>
      <c r="B41" s="88"/>
      <c r="C41" s="91" t="s">
        <v>210</v>
      </c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2" t="s">
        <v>93</v>
      </c>
      <c r="Z41" s="92"/>
      <c r="AA41" s="92"/>
      <c r="AB41" s="92"/>
      <c r="AC41" s="88" t="s">
        <v>159</v>
      </c>
      <c r="AD41" s="88"/>
      <c r="AE41" s="88"/>
      <c r="AF41" s="88"/>
      <c r="AG41" s="88"/>
      <c r="AH41" s="88"/>
      <c r="AI41" s="8"/>
      <c r="AJ41" s="29" t="s">
        <v>96</v>
      </c>
      <c r="AK41" s="29" t="s">
        <v>96</v>
      </c>
      <c r="AL41" s="29" t="s">
        <v>96</v>
      </c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42" t="s">
        <v>9</v>
      </c>
      <c r="BB41" s="22"/>
      <c r="BC41" s="22"/>
      <c r="BD41" s="22"/>
      <c r="BE41" s="22"/>
      <c r="BF41" s="22"/>
      <c r="BG41" s="22"/>
      <c r="BH41" s="22"/>
      <c r="BI41" s="22"/>
      <c r="BJ41" s="22"/>
      <c r="BK41" s="3"/>
      <c r="BL41" s="3"/>
    </row>
    <row r="42" spans="1:69" ht="31.5" customHeight="1">
      <c r="A42" s="88">
        <v>5</v>
      </c>
      <c r="B42" s="88"/>
      <c r="C42" s="91" t="s">
        <v>194</v>
      </c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2" t="s">
        <v>93</v>
      </c>
      <c r="Z42" s="92"/>
      <c r="AA42" s="92"/>
      <c r="AB42" s="92"/>
      <c r="AC42" s="88" t="s">
        <v>159</v>
      </c>
      <c r="AD42" s="88"/>
      <c r="AE42" s="88"/>
      <c r="AF42" s="88"/>
      <c r="AG42" s="88"/>
      <c r="AH42" s="88"/>
      <c r="AI42" s="8"/>
      <c r="AJ42" s="29" t="s">
        <v>96</v>
      </c>
      <c r="AK42" s="29" t="s">
        <v>96</v>
      </c>
      <c r="AL42" s="29" t="s">
        <v>96</v>
      </c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42" t="s">
        <v>9</v>
      </c>
      <c r="BB42" s="22"/>
      <c r="BC42" s="22"/>
      <c r="BD42" s="22"/>
      <c r="BE42" s="22"/>
      <c r="BF42" s="22"/>
      <c r="BG42" s="22"/>
      <c r="BH42" s="22"/>
      <c r="BI42" s="22"/>
      <c r="BJ42" s="22"/>
      <c r="BK42" s="3"/>
      <c r="BL42" s="3"/>
    </row>
    <row r="43" spans="1:69" ht="30.75" customHeight="1">
      <c r="A43" s="88">
        <v>6</v>
      </c>
      <c r="B43" s="88"/>
      <c r="C43" s="91" t="s">
        <v>209</v>
      </c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2" t="s">
        <v>93</v>
      </c>
      <c r="Z43" s="92"/>
      <c r="AA43" s="92"/>
      <c r="AB43" s="92"/>
      <c r="AC43" s="88" t="s">
        <v>159</v>
      </c>
      <c r="AD43" s="88"/>
      <c r="AE43" s="88"/>
      <c r="AF43" s="88"/>
      <c r="AG43" s="88"/>
      <c r="AH43" s="88"/>
      <c r="AI43" s="8"/>
      <c r="AJ43" s="29" t="s">
        <v>96</v>
      </c>
      <c r="AK43" s="29" t="s">
        <v>96</v>
      </c>
      <c r="AL43" s="29" t="s">
        <v>96</v>
      </c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42" t="s">
        <v>9</v>
      </c>
      <c r="BB43" s="22"/>
      <c r="BC43" s="22"/>
      <c r="BD43" s="22"/>
      <c r="BE43" s="8"/>
      <c r="BF43" s="22"/>
      <c r="BG43" s="22"/>
      <c r="BH43" s="22"/>
      <c r="BI43" s="22"/>
      <c r="BJ43" s="22"/>
      <c r="BK43" s="3"/>
      <c r="BL43" s="3"/>
    </row>
    <row r="44" spans="1:69" ht="31.5" customHeight="1">
      <c r="A44" s="88">
        <v>7</v>
      </c>
      <c r="B44" s="88"/>
      <c r="C44" s="91" t="s">
        <v>208</v>
      </c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2" t="s">
        <v>93</v>
      </c>
      <c r="Z44" s="92"/>
      <c r="AA44" s="92"/>
      <c r="AB44" s="92"/>
      <c r="AC44" s="88" t="s">
        <v>159</v>
      </c>
      <c r="AD44" s="88"/>
      <c r="AE44" s="88"/>
      <c r="AF44" s="88"/>
      <c r="AG44" s="88"/>
      <c r="AH44" s="88"/>
      <c r="AI44" s="8"/>
      <c r="AJ44" s="29" t="s">
        <v>96</v>
      </c>
      <c r="AK44" s="29" t="s">
        <v>96</v>
      </c>
      <c r="AL44" s="29" t="s">
        <v>96</v>
      </c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42" t="s">
        <v>9</v>
      </c>
      <c r="BB44" s="22"/>
      <c r="BC44" s="22"/>
      <c r="BD44" s="22"/>
      <c r="BE44" s="22"/>
      <c r="BF44" s="22"/>
      <c r="BG44" s="22"/>
      <c r="BH44" s="22"/>
      <c r="BI44" s="22"/>
      <c r="BJ44" s="22"/>
      <c r="BK44" s="3"/>
      <c r="BL44" s="3"/>
    </row>
    <row r="45" spans="1:69" ht="30.75" customHeight="1">
      <c r="A45" s="88">
        <v>8</v>
      </c>
      <c r="B45" s="88"/>
      <c r="C45" s="91" t="s">
        <v>223</v>
      </c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2" t="s">
        <v>93</v>
      </c>
      <c r="Z45" s="92"/>
      <c r="AA45" s="92"/>
      <c r="AB45" s="92"/>
      <c r="AC45" s="88" t="s">
        <v>159</v>
      </c>
      <c r="AD45" s="88"/>
      <c r="AE45" s="88"/>
      <c r="AF45" s="88"/>
      <c r="AG45" s="88"/>
      <c r="AH45" s="88"/>
      <c r="AI45" s="8"/>
      <c r="AJ45" s="29" t="s">
        <v>96</v>
      </c>
      <c r="AK45" s="29" t="s">
        <v>96</v>
      </c>
      <c r="AL45" s="29" t="s">
        <v>96</v>
      </c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42" t="s">
        <v>9</v>
      </c>
      <c r="BB45" s="22"/>
      <c r="BC45" s="22"/>
      <c r="BD45" s="22"/>
      <c r="BE45" s="22"/>
      <c r="BF45" s="22"/>
      <c r="BG45" s="22"/>
      <c r="BH45" s="22"/>
      <c r="BI45" s="22"/>
      <c r="BJ45" s="22"/>
      <c r="BK45" s="3"/>
      <c r="BL45" s="3"/>
    </row>
    <row r="46" spans="1:69" ht="31.5" customHeight="1">
      <c r="A46" s="88">
        <v>9</v>
      </c>
      <c r="B46" s="88"/>
      <c r="C46" s="91" t="s">
        <v>224</v>
      </c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2" t="s">
        <v>93</v>
      </c>
      <c r="Z46" s="92"/>
      <c r="AA46" s="92"/>
      <c r="AB46" s="92"/>
      <c r="AC46" s="88" t="s">
        <v>159</v>
      </c>
      <c r="AD46" s="88"/>
      <c r="AE46" s="88"/>
      <c r="AF46" s="88"/>
      <c r="AG46" s="88"/>
      <c r="AH46" s="88"/>
      <c r="AI46" s="8"/>
      <c r="AJ46" s="29" t="s">
        <v>96</v>
      </c>
      <c r="AK46" s="29" t="s">
        <v>96</v>
      </c>
      <c r="AL46" s="29" t="s">
        <v>96</v>
      </c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42" t="s">
        <v>9</v>
      </c>
      <c r="BB46" s="22"/>
      <c r="BC46" s="22"/>
      <c r="BD46" s="22"/>
      <c r="BE46" s="22"/>
      <c r="BF46" s="22"/>
      <c r="BG46" s="22"/>
      <c r="BH46" s="22"/>
      <c r="BI46" s="22"/>
      <c r="BJ46" s="22"/>
      <c r="BK46" s="3"/>
      <c r="BL46" s="3"/>
    </row>
    <row r="47" spans="1:69" ht="30.75" customHeight="1">
      <c r="A47" s="88">
        <v>10</v>
      </c>
      <c r="B47" s="88"/>
      <c r="C47" s="91" t="s">
        <v>104</v>
      </c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88" t="s">
        <v>105</v>
      </c>
      <c r="Z47" s="88"/>
      <c r="AA47" s="88"/>
      <c r="AB47" s="88"/>
      <c r="AC47" s="88" t="s">
        <v>116</v>
      </c>
      <c r="AD47" s="88"/>
      <c r="AE47" s="92"/>
      <c r="AF47" s="92"/>
      <c r="AG47" s="92"/>
      <c r="AH47" s="92"/>
      <c r="AI47" s="8"/>
      <c r="AJ47" s="29" t="s">
        <v>96</v>
      </c>
      <c r="AK47" s="29" t="s">
        <v>96</v>
      </c>
      <c r="AL47" s="29" t="s">
        <v>96</v>
      </c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42" t="s">
        <v>9</v>
      </c>
      <c r="BB47" s="22"/>
      <c r="BC47" s="22"/>
      <c r="BD47" s="22"/>
      <c r="BE47" s="22"/>
      <c r="BF47" s="22"/>
      <c r="BG47" s="22"/>
      <c r="BH47" s="22"/>
      <c r="BI47" s="22"/>
      <c r="BJ47" s="22"/>
      <c r="BK47" s="3"/>
      <c r="BL47" s="3"/>
    </row>
    <row r="48" spans="1:69" ht="30.75" customHeight="1">
      <c r="A48" s="88">
        <v>11</v>
      </c>
      <c r="B48" s="88"/>
      <c r="C48" s="91" t="s">
        <v>266</v>
      </c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2" t="s">
        <v>93</v>
      </c>
      <c r="Z48" s="92"/>
      <c r="AA48" s="92"/>
      <c r="AB48" s="92"/>
      <c r="AC48" s="88" t="s">
        <v>135</v>
      </c>
      <c r="AD48" s="88"/>
      <c r="AE48" s="88"/>
      <c r="AF48" s="88"/>
      <c r="AG48" s="88"/>
      <c r="AH48" s="88"/>
      <c r="AI48" s="8"/>
      <c r="AJ48" s="29" t="s">
        <v>96</v>
      </c>
      <c r="AK48" s="29" t="s">
        <v>96</v>
      </c>
      <c r="AL48" s="29" t="s">
        <v>96</v>
      </c>
      <c r="AM48" s="22"/>
      <c r="AN48" s="22"/>
      <c r="AO48" s="22"/>
      <c r="AP48" s="22"/>
      <c r="AQ48" s="22"/>
      <c r="AR48" s="22"/>
      <c r="AS48" s="22"/>
      <c r="AT48" s="22"/>
      <c r="AU48" s="42" t="s">
        <v>9</v>
      </c>
      <c r="AV48" s="22"/>
      <c r="AW48" s="22"/>
      <c r="AX48" s="22"/>
      <c r="AY48" s="22"/>
      <c r="AZ48" s="22"/>
      <c r="BA48" s="22"/>
      <c r="BB48" s="22"/>
      <c r="BC48" s="22"/>
      <c r="BD48" s="22"/>
      <c r="BE48" s="42" t="s">
        <v>9</v>
      </c>
      <c r="BF48" s="22"/>
      <c r="BG48" s="22"/>
      <c r="BH48" s="22"/>
      <c r="BI48" s="22"/>
      <c r="BJ48" s="22"/>
    </row>
    <row r="49" spans="1:69" ht="38.25" customHeight="1">
      <c r="A49" s="88">
        <v>12</v>
      </c>
      <c r="B49" s="88"/>
      <c r="C49" s="133" t="s">
        <v>155</v>
      </c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92" t="s">
        <v>93</v>
      </c>
      <c r="Z49" s="92"/>
      <c r="AA49" s="92"/>
      <c r="AB49" s="92"/>
      <c r="AC49" s="88" t="s">
        <v>144</v>
      </c>
      <c r="AD49" s="88"/>
      <c r="AE49" s="88"/>
      <c r="AF49" s="88"/>
      <c r="AG49" s="88"/>
      <c r="AH49" s="88"/>
      <c r="AI49" s="8"/>
      <c r="AJ49" s="29" t="s">
        <v>96</v>
      </c>
      <c r="AK49" s="29" t="s">
        <v>96</v>
      </c>
      <c r="AL49" s="29" t="s">
        <v>96</v>
      </c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42" t="s">
        <v>9</v>
      </c>
      <c r="BF49" s="22"/>
      <c r="BG49" s="22"/>
      <c r="BH49" s="22"/>
      <c r="BI49" s="22"/>
      <c r="BJ49" s="22"/>
    </row>
    <row r="50" spans="1:69" ht="30" customHeight="1">
      <c r="A50" s="88">
        <v>13</v>
      </c>
      <c r="B50" s="88"/>
      <c r="C50" s="94" t="s">
        <v>84</v>
      </c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2" t="s">
        <v>93</v>
      </c>
      <c r="Z50" s="92"/>
      <c r="AA50" s="92"/>
      <c r="AB50" s="92"/>
      <c r="AC50" s="88" t="s">
        <v>103</v>
      </c>
      <c r="AD50" s="88"/>
      <c r="AE50" s="88"/>
      <c r="AF50" s="88"/>
      <c r="AG50" s="88"/>
      <c r="AH50" s="88"/>
      <c r="AI50" s="8"/>
      <c r="AJ50" s="29" t="s">
        <v>96</v>
      </c>
      <c r="AK50" s="29" t="s">
        <v>96</v>
      </c>
      <c r="AL50" s="29" t="s">
        <v>96</v>
      </c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42" t="s">
        <v>9</v>
      </c>
      <c r="BB50" s="22"/>
      <c r="BC50" s="22"/>
      <c r="BD50" s="22"/>
      <c r="BE50" s="22"/>
      <c r="BF50" s="22"/>
      <c r="BG50" s="22"/>
      <c r="BH50" s="22"/>
      <c r="BI50" s="22"/>
      <c r="BJ50" s="22"/>
      <c r="BK50" s="3"/>
      <c r="BL50" s="3"/>
    </row>
    <row r="51" spans="1:69" ht="30" customHeight="1">
      <c r="A51" s="88">
        <v>14</v>
      </c>
      <c r="B51" s="88"/>
      <c r="C51" s="94" t="s">
        <v>267</v>
      </c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2" t="s">
        <v>93</v>
      </c>
      <c r="Z51" s="92"/>
      <c r="AA51" s="92"/>
      <c r="AB51" s="92"/>
      <c r="AC51" s="88" t="s">
        <v>103</v>
      </c>
      <c r="AD51" s="88"/>
      <c r="AE51" s="88"/>
      <c r="AF51" s="88"/>
      <c r="AG51" s="88"/>
      <c r="AH51" s="88"/>
      <c r="AI51" s="8"/>
      <c r="AJ51" s="29" t="s">
        <v>96</v>
      </c>
      <c r="AK51" s="29" t="s">
        <v>96</v>
      </c>
      <c r="AL51" s="29" t="s">
        <v>96</v>
      </c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42" t="s">
        <v>9</v>
      </c>
      <c r="BB51" s="22"/>
      <c r="BC51" s="22"/>
      <c r="BD51" s="22"/>
      <c r="BE51" s="22"/>
      <c r="BF51" s="22"/>
      <c r="BG51" s="22"/>
      <c r="BH51" s="22"/>
      <c r="BI51" s="22"/>
      <c r="BJ51" s="22"/>
      <c r="BK51" s="3"/>
      <c r="BL51" s="3"/>
    </row>
    <row r="52" spans="1:69" ht="15.75" customHeight="1">
      <c r="A52" s="93" t="s">
        <v>268</v>
      </c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3"/>
      <c r="BL52" s="3"/>
    </row>
    <row r="53" spans="1:69" ht="31.5" customHeight="1">
      <c r="A53" s="88">
        <v>1</v>
      </c>
      <c r="B53" s="88"/>
      <c r="C53" s="91" t="s">
        <v>269</v>
      </c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2" t="s">
        <v>141</v>
      </c>
      <c r="Z53" s="92"/>
      <c r="AA53" s="92"/>
      <c r="AB53" s="92"/>
      <c r="AC53" s="92" t="s">
        <v>115</v>
      </c>
      <c r="AD53" s="92"/>
      <c r="AE53" s="92"/>
      <c r="AF53" s="92"/>
      <c r="AG53" s="92"/>
      <c r="AH53" s="92"/>
      <c r="AI53" s="8"/>
      <c r="AJ53" s="29" t="s">
        <v>96</v>
      </c>
      <c r="AK53" s="29" t="s">
        <v>96</v>
      </c>
      <c r="AL53" s="29" t="s">
        <v>96</v>
      </c>
      <c r="AM53" s="22"/>
      <c r="AN53" s="22"/>
      <c r="AO53" s="22"/>
      <c r="AP53" s="22"/>
      <c r="AQ53" s="22"/>
      <c r="AR53" s="22"/>
      <c r="AS53" s="42" t="s">
        <v>9</v>
      </c>
      <c r="AT53" s="22"/>
      <c r="AU53" s="22"/>
      <c r="AV53" s="22"/>
      <c r="AW53" s="22"/>
      <c r="AX53" s="22"/>
      <c r="AY53" s="22"/>
      <c r="AZ53" s="22"/>
      <c r="BA53" s="22"/>
      <c r="BB53" s="22"/>
      <c r="BC53" s="42" t="s">
        <v>9</v>
      </c>
      <c r="BD53" s="22"/>
      <c r="BE53" s="22"/>
      <c r="BF53" s="22"/>
      <c r="BG53" s="22"/>
      <c r="BH53" s="22"/>
      <c r="BI53" s="22"/>
      <c r="BJ53" s="22"/>
      <c r="BK53" s="3"/>
      <c r="BL53" s="3"/>
    </row>
    <row r="54" spans="1:69" ht="18" customHeight="1">
      <c r="A54" s="93" t="s">
        <v>81</v>
      </c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64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3"/>
      <c r="BP54" s="38" t="e">
        <f>SUM(#REF!)</f>
        <v>#REF!</v>
      </c>
      <c r="BQ54" s="40" t="e">
        <f>SUM(#REF!)</f>
        <v>#REF!</v>
      </c>
    </row>
    <row r="55" spans="1:69" ht="32.25" customHeight="1">
      <c r="A55" s="88">
        <v>2</v>
      </c>
      <c r="B55" s="88"/>
      <c r="C55" s="94" t="s">
        <v>140</v>
      </c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2" t="s">
        <v>93</v>
      </c>
      <c r="Z55" s="92"/>
      <c r="AA55" s="92"/>
      <c r="AB55" s="92"/>
      <c r="AC55" s="89" t="s">
        <v>115</v>
      </c>
      <c r="AD55" s="89"/>
      <c r="AE55" s="89"/>
      <c r="AF55" s="89"/>
      <c r="AG55" s="89"/>
      <c r="AH55" s="89"/>
      <c r="AI55" s="8"/>
      <c r="AJ55" s="29" t="s">
        <v>96</v>
      </c>
      <c r="AK55" s="29" t="s">
        <v>96</v>
      </c>
      <c r="AL55" s="29" t="s">
        <v>96</v>
      </c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42" t="s">
        <v>9</v>
      </c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3"/>
      <c r="BL55" s="3"/>
    </row>
    <row r="56" spans="1:69" ht="30.75" customHeight="1">
      <c r="A56" s="88">
        <v>4</v>
      </c>
      <c r="B56" s="88"/>
      <c r="C56" s="91" t="s">
        <v>150</v>
      </c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2" t="s">
        <v>93</v>
      </c>
      <c r="Z56" s="92"/>
      <c r="AA56" s="92"/>
      <c r="AB56" s="92"/>
      <c r="AC56" s="90" t="s">
        <v>111</v>
      </c>
      <c r="AD56" s="90"/>
      <c r="AE56" s="89"/>
      <c r="AF56" s="89"/>
      <c r="AG56" s="89"/>
      <c r="AH56" s="89"/>
      <c r="AI56" s="8"/>
      <c r="AJ56" s="29" t="s">
        <v>96</v>
      </c>
      <c r="AK56" s="29" t="s">
        <v>96</v>
      </c>
      <c r="AL56" s="29" t="s">
        <v>96</v>
      </c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42" t="s">
        <v>9</v>
      </c>
      <c r="AX56" s="22"/>
      <c r="AY56" s="22"/>
      <c r="AZ56" s="22"/>
      <c r="BA56" s="8"/>
      <c r="BB56" s="22"/>
      <c r="BC56" s="22"/>
      <c r="BD56" s="22"/>
      <c r="BE56" s="22"/>
      <c r="BF56" s="22"/>
      <c r="BG56" s="22"/>
      <c r="BH56" s="22"/>
      <c r="BI56" s="22"/>
      <c r="BJ56" s="22"/>
      <c r="BK56" s="3"/>
      <c r="BL56" s="3"/>
    </row>
    <row r="57" spans="1:69" ht="30.75" customHeight="1">
      <c r="A57" s="88">
        <v>5</v>
      </c>
      <c r="B57" s="88"/>
      <c r="C57" s="91" t="s">
        <v>151</v>
      </c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2" t="s">
        <v>93</v>
      </c>
      <c r="Z57" s="92"/>
      <c r="AA57" s="92"/>
      <c r="AB57" s="92"/>
      <c r="AC57" s="90" t="s">
        <v>111</v>
      </c>
      <c r="AD57" s="90"/>
      <c r="AE57" s="89"/>
      <c r="AF57" s="89"/>
      <c r="AG57" s="89"/>
      <c r="AH57" s="89"/>
      <c r="AI57" s="8"/>
      <c r="AJ57" s="29" t="s">
        <v>96</v>
      </c>
      <c r="AK57" s="29" t="s">
        <v>96</v>
      </c>
      <c r="AL57" s="29" t="s">
        <v>96</v>
      </c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42" t="s">
        <v>9</v>
      </c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3"/>
      <c r="BL57" s="3"/>
    </row>
    <row r="58" spans="1:69" ht="30.75" customHeight="1">
      <c r="A58" s="88">
        <v>6</v>
      </c>
      <c r="B58" s="88"/>
      <c r="C58" s="91" t="s">
        <v>52</v>
      </c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88" t="s">
        <v>114</v>
      </c>
      <c r="Z58" s="88"/>
      <c r="AA58" s="88"/>
      <c r="AB58" s="88"/>
      <c r="AC58" s="89" t="s">
        <v>115</v>
      </c>
      <c r="AD58" s="89"/>
      <c r="AE58" s="89"/>
      <c r="AF58" s="89"/>
      <c r="AG58" s="89"/>
      <c r="AH58" s="89"/>
      <c r="AI58" s="8"/>
      <c r="AJ58" s="29" t="s">
        <v>96</v>
      </c>
      <c r="AK58" s="29" t="s">
        <v>96</v>
      </c>
      <c r="AL58" s="29" t="s">
        <v>96</v>
      </c>
      <c r="AM58" s="42" t="s">
        <v>9</v>
      </c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3"/>
      <c r="BL58" s="3"/>
    </row>
    <row r="59" spans="1:69" ht="31.5" customHeight="1">
      <c r="A59" s="88">
        <v>7</v>
      </c>
      <c r="B59" s="88"/>
      <c r="C59" s="91" t="s">
        <v>129</v>
      </c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2" t="s">
        <v>93</v>
      </c>
      <c r="Z59" s="92"/>
      <c r="AA59" s="92"/>
      <c r="AB59" s="92"/>
      <c r="AC59" s="89" t="s">
        <v>115</v>
      </c>
      <c r="AD59" s="89"/>
      <c r="AE59" s="89"/>
      <c r="AF59" s="89"/>
      <c r="AG59" s="89"/>
      <c r="AH59" s="89"/>
      <c r="AI59" s="8"/>
      <c r="AJ59" s="29" t="s">
        <v>96</v>
      </c>
      <c r="AK59" s="29" t="s">
        <v>96</v>
      </c>
      <c r="AL59" s="29" t="s">
        <v>96</v>
      </c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42" t="s">
        <v>9</v>
      </c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3"/>
      <c r="BL59" s="3"/>
    </row>
    <row r="60" spans="1:69" ht="31.5" customHeight="1">
      <c r="A60" s="88">
        <v>8</v>
      </c>
      <c r="B60" s="88"/>
      <c r="C60" s="91" t="s">
        <v>227</v>
      </c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2" t="s">
        <v>94</v>
      </c>
      <c r="Z60" s="92"/>
      <c r="AA60" s="92"/>
      <c r="AB60" s="92"/>
      <c r="AC60" s="89" t="s">
        <v>115</v>
      </c>
      <c r="AD60" s="89"/>
      <c r="AE60" s="89"/>
      <c r="AF60" s="89"/>
      <c r="AG60" s="89"/>
      <c r="AH60" s="89"/>
      <c r="AI60" s="8"/>
      <c r="AJ60" s="29" t="s">
        <v>96</v>
      </c>
      <c r="AK60" s="29" t="s">
        <v>96</v>
      </c>
      <c r="AL60" s="29" t="s">
        <v>96</v>
      </c>
      <c r="AM60" s="22"/>
      <c r="AN60" s="22"/>
      <c r="AO60" s="22"/>
      <c r="AP60" s="22"/>
      <c r="AQ60" s="42" t="s">
        <v>9</v>
      </c>
      <c r="AR60" s="22"/>
      <c r="AS60" s="22"/>
      <c r="AT60" s="22"/>
      <c r="AU60" s="22"/>
      <c r="AV60" s="22"/>
      <c r="AW60" s="8"/>
      <c r="AX60" s="22"/>
      <c r="AY60" s="22"/>
      <c r="AZ60" s="22"/>
      <c r="BA60" s="42" t="s">
        <v>9</v>
      </c>
      <c r="BB60" s="22"/>
      <c r="BC60" s="22"/>
      <c r="BD60" s="22"/>
      <c r="BE60" s="22"/>
      <c r="BF60" s="22"/>
      <c r="BG60" s="22"/>
      <c r="BH60" s="22"/>
      <c r="BI60" s="42" t="s">
        <v>9</v>
      </c>
      <c r="BJ60" s="22"/>
      <c r="BK60" s="3"/>
      <c r="BL60" s="3"/>
    </row>
    <row r="61" spans="1:69" ht="32.25" customHeight="1">
      <c r="A61" s="88">
        <v>10</v>
      </c>
      <c r="B61" s="88"/>
      <c r="C61" s="91" t="s">
        <v>174</v>
      </c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2" t="s">
        <v>93</v>
      </c>
      <c r="Z61" s="92"/>
      <c r="AA61" s="92"/>
      <c r="AB61" s="92"/>
      <c r="AC61" s="90" t="s">
        <v>95</v>
      </c>
      <c r="AD61" s="90"/>
      <c r="AE61" s="89"/>
      <c r="AF61" s="89"/>
      <c r="AG61" s="89"/>
      <c r="AH61" s="89"/>
      <c r="AI61" s="8"/>
      <c r="AJ61" s="29" t="s">
        <v>96</v>
      </c>
      <c r="AK61" s="29" t="s">
        <v>96</v>
      </c>
      <c r="AL61" s="29" t="s">
        <v>96</v>
      </c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8"/>
      <c r="BD61" s="22"/>
      <c r="BE61" s="22"/>
      <c r="BF61" s="22"/>
      <c r="BG61" s="22"/>
      <c r="BH61" s="22"/>
      <c r="BI61" s="42" t="s">
        <v>9</v>
      </c>
      <c r="BJ61" s="22"/>
      <c r="BK61" s="3"/>
      <c r="BL61" s="3"/>
    </row>
    <row r="62" spans="1:69" ht="33" customHeight="1">
      <c r="A62" s="88">
        <v>11</v>
      </c>
      <c r="B62" s="88"/>
      <c r="C62" s="91" t="s">
        <v>270</v>
      </c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88" t="s">
        <v>114</v>
      </c>
      <c r="Z62" s="88"/>
      <c r="AA62" s="88"/>
      <c r="AB62" s="88"/>
      <c r="AC62" s="90" t="s">
        <v>158</v>
      </c>
      <c r="AD62" s="90"/>
      <c r="AE62" s="90"/>
      <c r="AF62" s="90"/>
      <c r="AG62" s="90"/>
      <c r="AH62" s="90"/>
      <c r="AI62" s="8"/>
      <c r="AJ62" s="29" t="s">
        <v>96</v>
      </c>
      <c r="AK62" s="29" t="s">
        <v>96</v>
      </c>
      <c r="AL62" s="29" t="s">
        <v>96</v>
      </c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42" t="s">
        <v>9</v>
      </c>
      <c r="BB62" s="22"/>
      <c r="BC62" s="22"/>
      <c r="BD62" s="22"/>
      <c r="BE62" s="22"/>
      <c r="BF62" s="22"/>
      <c r="BG62" s="22"/>
      <c r="BH62" s="22"/>
      <c r="BI62" s="22"/>
      <c r="BJ62" s="22"/>
      <c r="BK62" s="3"/>
      <c r="BL62" s="3"/>
    </row>
    <row r="63" spans="1:69" ht="33" customHeight="1">
      <c r="A63" s="88">
        <v>12</v>
      </c>
      <c r="B63" s="88"/>
      <c r="C63" s="91" t="s">
        <v>222</v>
      </c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2" t="s">
        <v>93</v>
      </c>
      <c r="Z63" s="92"/>
      <c r="AA63" s="92"/>
      <c r="AB63" s="92"/>
      <c r="AC63" s="90" t="s">
        <v>115</v>
      </c>
      <c r="AD63" s="90"/>
      <c r="AE63" s="90"/>
      <c r="AF63" s="90"/>
      <c r="AG63" s="90"/>
      <c r="AH63" s="90"/>
      <c r="AI63" s="8"/>
      <c r="AJ63" s="29" t="s">
        <v>96</v>
      </c>
      <c r="AK63" s="29" t="s">
        <v>96</v>
      </c>
      <c r="AL63" s="29" t="s">
        <v>96</v>
      </c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42" t="s">
        <v>9</v>
      </c>
      <c r="BB63" s="22"/>
      <c r="BC63" s="22"/>
      <c r="BD63" s="22"/>
      <c r="BE63" s="22"/>
      <c r="BF63" s="22"/>
      <c r="BG63" s="22"/>
      <c r="BH63" s="22"/>
      <c r="BI63" s="22"/>
      <c r="BJ63" s="22"/>
      <c r="BK63" s="3"/>
      <c r="BL63" s="3"/>
    </row>
    <row r="64" spans="1:69" ht="33" customHeight="1">
      <c r="A64" s="88">
        <v>13</v>
      </c>
      <c r="B64" s="88"/>
      <c r="C64" s="91" t="s">
        <v>252</v>
      </c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2" t="s">
        <v>93</v>
      </c>
      <c r="Z64" s="92"/>
      <c r="AA64" s="92"/>
      <c r="AB64" s="92"/>
      <c r="AC64" s="90" t="s">
        <v>115</v>
      </c>
      <c r="AD64" s="90"/>
      <c r="AE64" s="90"/>
      <c r="AF64" s="90"/>
      <c r="AG64" s="90"/>
      <c r="AH64" s="90"/>
      <c r="AI64" s="8"/>
      <c r="AJ64" s="29" t="s">
        <v>96</v>
      </c>
      <c r="AK64" s="29" t="s">
        <v>96</v>
      </c>
      <c r="AL64" s="29" t="s">
        <v>96</v>
      </c>
      <c r="AM64" s="42" t="s">
        <v>9</v>
      </c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3"/>
      <c r="BL64" s="3"/>
    </row>
    <row r="65" spans="1:75" ht="39" customHeight="1">
      <c r="A65" s="88">
        <v>14</v>
      </c>
      <c r="B65" s="88"/>
      <c r="C65" s="91" t="s">
        <v>251</v>
      </c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2" t="s">
        <v>93</v>
      </c>
      <c r="Z65" s="92"/>
      <c r="AA65" s="92"/>
      <c r="AB65" s="92"/>
      <c r="AC65" s="90" t="s">
        <v>271</v>
      </c>
      <c r="AD65" s="90"/>
      <c r="AE65" s="90"/>
      <c r="AF65" s="90"/>
      <c r="AG65" s="90"/>
      <c r="AH65" s="90"/>
      <c r="AI65" s="8"/>
      <c r="AJ65" s="29" t="s">
        <v>96</v>
      </c>
      <c r="AK65" s="29" t="s">
        <v>96</v>
      </c>
      <c r="AL65" s="29" t="s">
        <v>96</v>
      </c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42" t="s">
        <v>9</v>
      </c>
      <c r="BB65" s="22"/>
      <c r="BC65" s="22"/>
      <c r="BD65" s="22"/>
      <c r="BE65" s="22"/>
      <c r="BF65" s="22"/>
      <c r="BG65" s="22"/>
      <c r="BH65" s="22"/>
      <c r="BI65" s="22"/>
      <c r="BJ65" s="22"/>
      <c r="BK65" s="3"/>
      <c r="BL65" s="3"/>
    </row>
    <row r="66" spans="1:75" ht="19.5" customHeight="1">
      <c r="A66" s="93" t="s">
        <v>152</v>
      </c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64"/>
      <c r="AN66" s="65"/>
      <c r="AO66" s="65"/>
      <c r="AP66" s="65"/>
      <c r="AQ66" s="65"/>
      <c r="AR66" s="65"/>
      <c r="AS66" s="65"/>
      <c r="AT66" s="65"/>
      <c r="AU66" s="65"/>
      <c r="AV66" s="65"/>
      <c r="AW66" s="65"/>
      <c r="AX66" s="65"/>
      <c r="AY66" s="65"/>
      <c r="AZ66" s="65"/>
      <c r="BA66" s="65"/>
      <c r="BB66" s="65"/>
      <c r="BC66" s="65"/>
      <c r="BD66" s="65"/>
      <c r="BE66" s="65"/>
      <c r="BF66" s="65"/>
      <c r="BG66" s="65"/>
      <c r="BH66" s="65"/>
      <c r="BI66" s="65"/>
      <c r="BJ66" s="65"/>
      <c r="BK66" s="3"/>
      <c r="BL66" s="60"/>
      <c r="BM66" s="60"/>
      <c r="BN66" s="60"/>
      <c r="BO66" s="60"/>
      <c r="BP66" s="38" t="e">
        <f>SUM(BP53:BP60)</f>
        <v>#REF!</v>
      </c>
      <c r="BQ66" s="61" t="e">
        <f>SUM(BQ53:BQ60)</f>
        <v>#REF!</v>
      </c>
    </row>
    <row r="67" spans="1:75" ht="31.5" customHeight="1">
      <c r="A67" s="90">
        <v>1</v>
      </c>
      <c r="B67" s="90"/>
      <c r="C67" s="91" t="s">
        <v>272</v>
      </c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2" t="s">
        <v>93</v>
      </c>
      <c r="Z67" s="92"/>
      <c r="AA67" s="92"/>
      <c r="AB67" s="92"/>
      <c r="AC67" s="89" t="s">
        <v>115</v>
      </c>
      <c r="AD67" s="89"/>
      <c r="AE67" s="89"/>
      <c r="AF67" s="89"/>
      <c r="AG67" s="89"/>
      <c r="AH67" s="89"/>
      <c r="AI67" s="29" t="s">
        <v>96</v>
      </c>
      <c r="AJ67" s="29" t="s">
        <v>96</v>
      </c>
      <c r="AK67" s="29" t="s">
        <v>96</v>
      </c>
      <c r="AL67" s="29" t="s">
        <v>96</v>
      </c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8"/>
      <c r="BB67" s="22"/>
      <c r="BC67" s="22"/>
      <c r="BD67" s="22"/>
      <c r="BE67" s="22"/>
      <c r="BF67" s="22"/>
      <c r="BG67" s="42" t="s">
        <v>9</v>
      </c>
      <c r="BH67" s="22"/>
      <c r="BI67" s="22"/>
      <c r="BJ67" s="22"/>
      <c r="BK67" s="3"/>
      <c r="BL67" s="3"/>
      <c r="BM67" s="60"/>
      <c r="BN67" s="60"/>
      <c r="BO67" s="60"/>
      <c r="BP67" s="62"/>
      <c r="BQ67" s="62"/>
    </row>
    <row r="68" spans="1:75" ht="31.5" customHeight="1">
      <c r="A68" s="90">
        <v>2</v>
      </c>
      <c r="B68" s="90"/>
      <c r="C68" s="91" t="s">
        <v>137</v>
      </c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2" t="s">
        <v>93</v>
      </c>
      <c r="Z68" s="92"/>
      <c r="AA68" s="92"/>
      <c r="AB68" s="92"/>
      <c r="AC68" s="89" t="s">
        <v>115</v>
      </c>
      <c r="AD68" s="89"/>
      <c r="AE68" s="89"/>
      <c r="AF68" s="89"/>
      <c r="AG68" s="89"/>
      <c r="AH68" s="89"/>
      <c r="AI68" s="29" t="s">
        <v>96</v>
      </c>
      <c r="AJ68" s="29" t="s">
        <v>96</v>
      </c>
      <c r="AK68" s="29" t="s">
        <v>96</v>
      </c>
      <c r="AL68" s="29" t="s">
        <v>96</v>
      </c>
      <c r="AM68" s="22"/>
      <c r="AN68" s="22"/>
      <c r="AO68" s="42" t="s">
        <v>9</v>
      </c>
      <c r="AP68" s="22"/>
      <c r="AQ68" s="22"/>
      <c r="AR68" s="22"/>
      <c r="AS68" s="8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3"/>
      <c r="BL68" s="3"/>
      <c r="BM68" s="60"/>
      <c r="BN68" s="60"/>
      <c r="BO68" s="60"/>
      <c r="BP68" s="62"/>
      <c r="BQ68" s="62"/>
    </row>
    <row r="69" spans="1:75" ht="30" customHeight="1">
      <c r="A69" s="90">
        <v>3</v>
      </c>
      <c r="B69" s="90"/>
      <c r="C69" s="91" t="s">
        <v>273</v>
      </c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2" t="s">
        <v>93</v>
      </c>
      <c r="Z69" s="92"/>
      <c r="AA69" s="92"/>
      <c r="AB69" s="92"/>
      <c r="AC69" s="89" t="s">
        <v>115</v>
      </c>
      <c r="AD69" s="89"/>
      <c r="AE69" s="89"/>
      <c r="AF69" s="89"/>
      <c r="AG69" s="89"/>
      <c r="AH69" s="89"/>
      <c r="AI69" s="29" t="s">
        <v>96</v>
      </c>
      <c r="AJ69" s="29" t="s">
        <v>96</v>
      </c>
      <c r="AK69" s="29" t="s">
        <v>96</v>
      </c>
      <c r="AL69" s="29" t="s">
        <v>96</v>
      </c>
      <c r="AM69" s="22"/>
      <c r="AN69" s="22"/>
      <c r="AO69" s="42" t="s">
        <v>9</v>
      </c>
      <c r="AP69" s="22"/>
      <c r="AQ69" s="22"/>
      <c r="AR69" s="22"/>
      <c r="AS69" s="22"/>
      <c r="AT69" s="22"/>
      <c r="AU69" s="8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3"/>
      <c r="BL69" s="3"/>
      <c r="BM69" s="60"/>
      <c r="BN69" s="60"/>
      <c r="BO69" s="60"/>
      <c r="BP69" s="62"/>
      <c r="BQ69" s="62"/>
    </row>
    <row r="70" spans="1:75" ht="15.75" customHeight="1">
      <c r="A70" s="93" t="s">
        <v>274</v>
      </c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  <c r="AD70" s="93"/>
      <c r="AE70" s="93"/>
      <c r="AF70" s="93"/>
      <c r="AG70" s="93"/>
      <c r="AH70" s="93"/>
      <c r="AI70" s="93"/>
      <c r="AJ70" s="93"/>
      <c r="AK70" s="93"/>
      <c r="AL70" s="93"/>
      <c r="AM70" s="93"/>
      <c r="AN70" s="93"/>
      <c r="AO70" s="93"/>
      <c r="AP70" s="93"/>
      <c r="AQ70" s="93"/>
      <c r="AR70" s="93"/>
      <c r="AS70" s="64"/>
      <c r="AT70" s="65"/>
      <c r="AU70" s="65"/>
      <c r="AV70" s="65"/>
      <c r="AW70" s="65"/>
      <c r="AX70" s="65"/>
      <c r="AY70" s="65"/>
      <c r="AZ70" s="65"/>
      <c r="BA70" s="65"/>
      <c r="BB70" s="65"/>
      <c r="BC70" s="65"/>
      <c r="BD70" s="65"/>
      <c r="BE70" s="65"/>
      <c r="BF70" s="65"/>
      <c r="BG70" s="65"/>
      <c r="BH70" s="65"/>
      <c r="BI70" s="65"/>
      <c r="BJ70" s="65"/>
      <c r="BK70" s="63"/>
      <c r="BL70" s="63"/>
      <c r="BM70" s="63"/>
      <c r="BN70" s="63"/>
      <c r="BO70" s="63"/>
      <c r="BP70" s="63"/>
      <c r="BQ70" s="59"/>
      <c r="BR70" s="59"/>
      <c r="BV70" s="37"/>
      <c r="BW70" s="37"/>
    </row>
    <row r="71" spans="1:75" ht="50.25" customHeight="1">
      <c r="A71" s="88">
        <v>1</v>
      </c>
      <c r="B71" s="88"/>
      <c r="C71" s="94" t="s">
        <v>175</v>
      </c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2" t="s">
        <v>93</v>
      </c>
      <c r="Z71" s="92"/>
      <c r="AA71" s="92"/>
      <c r="AB71" s="92"/>
      <c r="AC71" s="90" t="s">
        <v>176</v>
      </c>
      <c r="AD71" s="90"/>
      <c r="AE71" s="90"/>
      <c r="AF71" s="90"/>
      <c r="AG71" s="90"/>
      <c r="AH71" s="90"/>
      <c r="AI71" s="29"/>
      <c r="AJ71" s="29" t="s">
        <v>96</v>
      </c>
      <c r="AK71" s="29" t="s">
        <v>96</v>
      </c>
      <c r="AL71" s="29" t="s">
        <v>96</v>
      </c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42" t="s">
        <v>9</v>
      </c>
      <c r="BJ71" s="22"/>
      <c r="BK71" s="3"/>
      <c r="BL71" s="3"/>
      <c r="BM71" s="60"/>
      <c r="BN71" s="60"/>
      <c r="BO71" s="60"/>
      <c r="BP71" s="62"/>
      <c r="BQ71" s="62"/>
    </row>
    <row r="72" spans="1:75" ht="62.25" customHeight="1">
      <c r="A72" s="88">
        <v>2</v>
      </c>
      <c r="B72" s="88"/>
      <c r="C72" s="94" t="s">
        <v>177</v>
      </c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2" t="s">
        <v>93</v>
      </c>
      <c r="Z72" s="92"/>
      <c r="AA72" s="92"/>
      <c r="AB72" s="92"/>
      <c r="AC72" s="90" t="s">
        <v>275</v>
      </c>
      <c r="AD72" s="90"/>
      <c r="AE72" s="90"/>
      <c r="AF72" s="90"/>
      <c r="AG72" s="90"/>
      <c r="AH72" s="90"/>
      <c r="AI72" s="29"/>
      <c r="AJ72" s="29" t="s">
        <v>96</v>
      </c>
      <c r="AK72" s="29" t="s">
        <v>96</v>
      </c>
      <c r="AL72" s="29" t="s">
        <v>96</v>
      </c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42" t="s">
        <v>9</v>
      </c>
      <c r="BJ72" s="22"/>
      <c r="BK72" s="3"/>
      <c r="BL72" s="3"/>
    </row>
    <row r="73" spans="1:75" ht="41.25" customHeight="1">
      <c r="A73" s="88">
        <v>3</v>
      </c>
      <c r="B73" s="88"/>
      <c r="C73" s="94" t="s">
        <v>228</v>
      </c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2" t="s">
        <v>93</v>
      </c>
      <c r="Z73" s="92"/>
      <c r="AA73" s="92"/>
      <c r="AB73" s="92"/>
      <c r="AC73" s="120" t="s">
        <v>276</v>
      </c>
      <c r="AD73" s="120"/>
      <c r="AE73" s="120"/>
      <c r="AF73" s="120"/>
      <c r="AG73" s="120"/>
      <c r="AH73" s="120"/>
      <c r="AI73" s="29"/>
      <c r="AJ73" s="29" t="s">
        <v>96</v>
      </c>
      <c r="AK73" s="29" t="s">
        <v>96</v>
      </c>
      <c r="AL73" s="29" t="s">
        <v>96</v>
      </c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8"/>
      <c r="AZ73" s="22"/>
      <c r="BA73" s="22"/>
      <c r="BB73" s="22"/>
      <c r="BC73" s="22"/>
      <c r="BD73" s="22"/>
      <c r="BE73" s="8"/>
      <c r="BF73" s="22"/>
      <c r="BG73" s="8"/>
      <c r="BH73" s="22"/>
      <c r="BI73" s="42" t="s">
        <v>9</v>
      </c>
      <c r="BJ73" s="22"/>
      <c r="BK73" s="3"/>
      <c r="BL73" s="3"/>
    </row>
    <row r="74" spans="1:75" ht="36.75" customHeight="1">
      <c r="A74" s="88">
        <v>4</v>
      </c>
      <c r="B74" s="88"/>
      <c r="C74" s="94" t="s">
        <v>205</v>
      </c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2" t="s">
        <v>93</v>
      </c>
      <c r="Z74" s="92"/>
      <c r="AA74" s="92"/>
      <c r="AB74" s="92"/>
      <c r="AC74" s="120" t="s">
        <v>212</v>
      </c>
      <c r="AD74" s="120"/>
      <c r="AE74" s="120"/>
      <c r="AF74" s="120"/>
      <c r="AG74" s="120"/>
      <c r="AH74" s="120"/>
      <c r="AI74" s="29"/>
      <c r="AJ74" s="29" t="s">
        <v>96</v>
      </c>
      <c r="AK74" s="29" t="s">
        <v>96</v>
      </c>
      <c r="AL74" s="29" t="s">
        <v>96</v>
      </c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42" t="s">
        <v>9</v>
      </c>
      <c r="BJ74" s="22"/>
      <c r="BK74" s="3"/>
      <c r="BL74" s="3"/>
    </row>
    <row r="75" spans="1:75" ht="69.75" customHeight="1">
      <c r="A75" s="166">
        <v>5</v>
      </c>
      <c r="B75" s="166"/>
      <c r="C75" s="121" t="s">
        <v>230</v>
      </c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67" t="s">
        <v>93</v>
      </c>
      <c r="Z75" s="167"/>
      <c r="AA75" s="167"/>
      <c r="AB75" s="167"/>
      <c r="AC75" s="168" t="s">
        <v>179</v>
      </c>
      <c r="AD75" s="168"/>
      <c r="AE75" s="168"/>
      <c r="AF75" s="168"/>
      <c r="AG75" s="168"/>
      <c r="AH75" s="168"/>
      <c r="AI75" s="70"/>
      <c r="AJ75" s="70" t="s">
        <v>96</v>
      </c>
      <c r="AK75" s="70" t="s">
        <v>96</v>
      </c>
      <c r="AL75" s="70" t="s">
        <v>96</v>
      </c>
      <c r="AM75" s="71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  <c r="BC75" s="71"/>
      <c r="BD75" s="71"/>
      <c r="BE75" s="71"/>
      <c r="BF75" s="71"/>
      <c r="BG75" s="71"/>
      <c r="BH75" s="71"/>
      <c r="BI75" s="72" t="s">
        <v>9</v>
      </c>
      <c r="BJ75" s="71"/>
      <c r="BK75" s="3"/>
      <c r="BL75" s="3"/>
    </row>
    <row r="76" spans="1:75" ht="15.75" customHeight="1">
      <c r="A76" s="93" t="s">
        <v>279</v>
      </c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64"/>
      <c r="AT76" s="65"/>
      <c r="AU76" s="65"/>
      <c r="AV76" s="65"/>
      <c r="AW76" s="65"/>
      <c r="AX76" s="65"/>
      <c r="AY76" s="65"/>
      <c r="AZ76" s="65"/>
      <c r="BA76" s="65"/>
      <c r="BB76" s="65"/>
      <c r="BC76" s="65"/>
      <c r="BD76" s="65"/>
      <c r="BE76" s="65"/>
      <c r="BF76" s="65"/>
      <c r="BG76" s="65"/>
      <c r="BH76" s="65"/>
      <c r="BI76" s="65"/>
      <c r="BJ76" s="65"/>
      <c r="BK76" s="63"/>
      <c r="BL76" s="63"/>
      <c r="BM76" s="63"/>
      <c r="BN76" s="63"/>
      <c r="BO76" s="63"/>
      <c r="BP76" s="63"/>
      <c r="BQ76" s="59"/>
      <c r="BR76" s="59"/>
      <c r="BV76" s="37"/>
      <c r="BW76" s="37"/>
    </row>
    <row r="77" spans="1:75" ht="50.25" customHeight="1">
      <c r="A77" s="88">
        <v>1</v>
      </c>
      <c r="B77" s="88"/>
      <c r="C77" s="94" t="s">
        <v>280</v>
      </c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2"/>
      <c r="Z77" s="92"/>
      <c r="AA77" s="92"/>
      <c r="AB77" s="92"/>
      <c r="AC77" s="90" t="s">
        <v>285</v>
      </c>
      <c r="AD77" s="90"/>
      <c r="AE77" s="90"/>
      <c r="AF77" s="90"/>
      <c r="AG77" s="90"/>
      <c r="AH77" s="90"/>
      <c r="AI77" s="29"/>
      <c r="AJ77" s="29" t="s">
        <v>96</v>
      </c>
      <c r="AK77" s="29" t="s">
        <v>96</v>
      </c>
      <c r="AL77" s="29" t="s">
        <v>96</v>
      </c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42" t="s">
        <v>9</v>
      </c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42" t="s">
        <v>9</v>
      </c>
      <c r="BJ77" s="22"/>
      <c r="BK77" s="3"/>
      <c r="BL77" s="3"/>
      <c r="BM77" s="60"/>
      <c r="BN77" s="60"/>
      <c r="BO77" s="60"/>
      <c r="BP77" s="62"/>
      <c r="BQ77" s="62"/>
    </row>
    <row r="78" spans="1:75" ht="62.25" customHeight="1">
      <c r="A78" s="88">
        <v>2</v>
      </c>
      <c r="B78" s="88"/>
      <c r="C78" s="94" t="s">
        <v>281</v>
      </c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2"/>
      <c r="Z78" s="92"/>
      <c r="AA78" s="92"/>
      <c r="AB78" s="92"/>
      <c r="AC78" s="90" t="s">
        <v>285</v>
      </c>
      <c r="AD78" s="90"/>
      <c r="AE78" s="90"/>
      <c r="AF78" s="90"/>
      <c r="AG78" s="90"/>
      <c r="AH78" s="90"/>
      <c r="AI78" s="29"/>
      <c r="AJ78" s="29" t="s">
        <v>96</v>
      </c>
      <c r="AK78" s="29" t="s">
        <v>96</v>
      </c>
      <c r="AL78" s="29" t="s">
        <v>96</v>
      </c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42" t="s">
        <v>9</v>
      </c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42" t="s">
        <v>9</v>
      </c>
      <c r="BJ78" s="22"/>
      <c r="BK78" s="3"/>
      <c r="BL78" s="3"/>
    </row>
    <row r="79" spans="1:75" ht="62.25" customHeight="1">
      <c r="A79" s="88">
        <v>3</v>
      </c>
      <c r="B79" s="88"/>
      <c r="C79" s="94" t="s">
        <v>282</v>
      </c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2"/>
      <c r="Z79" s="92"/>
      <c r="AA79" s="92"/>
      <c r="AB79" s="92"/>
      <c r="AC79" s="90" t="s">
        <v>285</v>
      </c>
      <c r="AD79" s="90"/>
      <c r="AE79" s="90"/>
      <c r="AF79" s="90"/>
      <c r="AG79" s="90"/>
      <c r="AH79" s="90"/>
      <c r="AI79" s="29"/>
      <c r="AJ79" s="29" t="s">
        <v>96</v>
      </c>
      <c r="AK79" s="29" t="s">
        <v>96</v>
      </c>
      <c r="AL79" s="29" t="s">
        <v>96</v>
      </c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42" t="s">
        <v>9</v>
      </c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42" t="s">
        <v>9</v>
      </c>
      <c r="BJ79" s="22"/>
      <c r="BK79" s="3"/>
      <c r="BL79" s="3"/>
    </row>
    <row r="80" spans="1:75" ht="62.25" customHeight="1">
      <c r="A80" s="88">
        <v>4</v>
      </c>
      <c r="B80" s="88"/>
      <c r="C80" s="94" t="s">
        <v>283</v>
      </c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2"/>
      <c r="Z80" s="92"/>
      <c r="AA80" s="92"/>
      <c r="AB80" s="92"/>
      <c r="AC80" s="90" t="s">
        <v>285</v>
      </c>
      <c r="AD80" s="90"/>
      <c r="AE80" s="90"/>
      <c r="AF80" s="90"/>
      <c r="AG80" s="90"/>
      <c r="AH80" s="90"/>
      <c r="AI80" s="29"/>
      <c r="AJ80" s="29" t="s">
        <v>96</v>
      </c>
      <c r="AK80" s="29" t="s">
        <v>96</v>
      </c>
      <c r="AL80" s="29" t="s">
        <v>96</v>
      </c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42" t="s">
        <v>9</v>
      </c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42" t="s">
        <v>9</v>
      </c>
      <c r="BJ80" s="22"/>
      <c r="BK80" s="3"/>
      <c r="BL80" s="3"/>
    </row>
    <row r="81" spans="1:75" ht="62.25" customHeight="1">
      <c r="A81" s="88">
        <v>5</v>
      </c>
      <c r="B81" s="88"/>
      <c r="C81" s="94" t="s">
        <v>284</v>
      </c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92"/>
      <c r="Z81" s="92"/>
      <c r="AA81" s="92"/>
      <c r="AB81" s="92"/>
      <c r="AC81" s="90" t="s">
        <v>285</v>
      </c>
      <c r="AD81" s="90"/>
      <c r="AE81" s="90"/>
      <c r="AF81" s="90"/>
      <c r="AG81" s="90"/>
      <c r="AH81" s="90"/>
      <c r="AI81" s="29"/>
      <c r="AJ81" s="29" t="s">
        <v>96</v>
      </c>
      <c r="AK81" s="29" t="s">
        <v>96</v>
      </c>
      <c r="AL81" s="29" t="s">
        <v>96</v>
      </c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42" t="s">
        <v>9</v>
      </c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42" t="s">
        <v>9</v>
      </c>
      <c r="BJ81" s="22"/>
      <c r="BK81" s="3"/>
      <c r="BL81" s="3"/>
    </row>
    <row r="82" spans="1:75" s="33" customFormat="1" ht="15.75" customHeight="1" thickBot="1">
      <c r="A82" s="169"/>
      <c r="B82" s="169"/>
      <c r="C82" s="169"/>
      <c r="D82" s="169"/>
      <c r="E82" s="169"/>
      <c r="F82" s="169"/>
      <c r="G82" s="169"/>
      <c r="H82" s="169"/>
      <c r="I82" s="169"/>
      <c r="J82" s="169"/>
      <c r="K82" s="169"/>
      <c r="L82" s="169"/>
      <c r="M82" s="169"/>
      <c r="N82" s="169"/>
      <c r="O82" s="169"/>
      <c r="P82" s="169"/>
      <c r="Q82" s="169"/>
      <c r="R82" s="169"/>
      <c r="S82" s="169"/>
      <c r="T82" s="169"/>
      <c r="U82" s="169"/>
      <c r="V82" s="169"/>
      <c r="W82" s="169"/>
      <c r="X82" s="169"/>
      <c r="Y82" s="169"/>
      <c r="Z82" s="169"/>
      <c r="AA82" s="169"/>
      <c r="AB82" s="169"/>
      <c r="AC82" s="169"/>
      <c r="AD82" s="169"/>
      <c r="AE82" s="169"/>
      <c r="AF82" s="169"/>
      <c r="AG82" s="169"/>
      <c r="AH82" s="169"/>
      <c r="AI82" s="169"/>
      <c r="AJ82" s="169"/>
      <c r="AK82" s="169"/>
      <c r="AL82" s="169"/>
      <c r="AM82" s="169"/>
      <c r="AN82" s="169"/>
      <c r="AO82" s="169"/>
      <c r="AP82" s="169"/>
      <c r="AQ82" s="169"/>
      <c r="AR82" s="169"/>
      <c r="AS82" s="85"/>
      <c r="AT82" s="86"/>
      <c r="AU82" s="86"/>
      <c r="AV82" s="86"/>
      <c r="AW82" s="86"/>
      <c r="AX82" s="86"/>
      <c r="AY82" s="86"/>
      <c r="AZ82" s="86"/>
      <c r="BA82" s="86"/>
      <c r="BB82" s="86"/>
      <c r="BC82" s="86"/>
      <c r="BD82" s="86"/>
      <c r="BE82" s="86"/>
      <c r="BF82" s="86"/>
      <c r="BG82" s="86"/>
      <c r="BH82" s="86"/>
      <c r="BI82" s="86"/>
      <c r="BJ82" s="86"/>
      <c r="BK82" s="87"/>
      <c r="BL82" s="87"/>
      <c r="BM82" s="87"/>
      <c r="BN82" s="87"/>
      <c r="BO82" s="87"/>
      <c r="BP82" s="87"/>
      <c r="BQ82" s="32"/>
      <c r="BR82" s="32"/>
      <c r="BV82" s="37"/>
      <c r="BW82" s="37"/>
    </row>
    <row r="83" spans="1:75" ht="24.75" customHeight="1" thickBot="1">
      <c r="A83" s="117" t="s">
        <v>157</v>
      </c>
      <c r="B83" s="118"/>
      <c r="C83" s="118"/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18"/>
      <c r="T83" s="118"/>
      <c r="U83" s="118"/>
      <c r="V83" s="118"/>
      <c r="W83" s="118"/>
      <c r="X83" s="118"/>
      <c r="Y83" s="118"/>
      <c r="Z83" s="118"/>
      <c r="AA83" s="118"/>
      <c r="AB83" s="118"/>
      <c r="AC83" s="118"/>
      <c r="AD83" s="118"/>
      <c r="AE83" s="118"/>
      <c r="AF83" s="118"/>
      <c r="AG83" s="118"/>
      <c r="AH83" s="118"/>
      <c r="AI83" s="118"/>
      <c r="AJ83" s="118"/>
      <c r="AK83" s="118"/>
      <c r="AL83" s="119"/>
      <c r="AM83" s="124" t="s">
        <v>8</v>
      </c>
      <c r="AN83" s="125"/>
      <c r="AO83" s="125" t="s">
        <v>1</v>
      </c>
      <c r="AP83" s="125"/>
      <c r="AQ83" s="125" t="s">
        <v>2</v>
      </c>
      <c r="AR83" s="125"/>
      <c r="AS83" s="125" t="s">
        <v>3</v>
      </c>
      <c r="AT83" s="125"/>
      <c r="AU83" s="125" t="s">
        <v>4</v>
      </c>
      <c r="AV83" s="125"/>
      <c r="AW83" s="125" t="s">
        <v>5</v>
      </c>
      <c r="AX83" s="125"/>
      <c r="AY83" s="125" t="s">
        <v>12</v>
      </c>
      <c r="AZ83" s="125"/>
      <c r="BA83" s="125" t="s">
        <v>6</v>
      </c>
      <c r="BB83" s="125"/>
      <c r="BC83" s="125" t="s">
        <v>13</v>
      </c>
      <c r="BD83" s="125"/>
      <c r="BE83" s="125" t="s">
        <v>7</v>
      </c>
      <c r="BF83" s="125"/>
      <c r="BG83" s="125" t="s">
        <v>14</v>
      </c>
      <c r="BH83" s="125"/>
      <c r="BI83" s="125" t="s">
        <v>16</v>
      </c>
      <c r="BJ83" s="170"/>
      <c r="BK83" s="81" t="s">
        <v>53</v>
      </c>
      <c r="BL83" s="24" t="s">
        <v>54</v>
      </c>
    </row>
    <row r="84" spans="1:75" ht="20.25" customHeight="1" thickBot="1">
      <c r="A84" s="114" t="s">
        <v>49</v>
      </c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  <c r="AD84" s="115"/>
      <c r="AE84" s="115"/>
      <c r="AF84" s="115"/>
      <c r="AG84" s="115"/>
      <c r="AH84" s="115"/>
      <c r="AI84" s="115"/>
      <c r="AJ84" s="115"/>
      <c r="AK84" s="115"/>
      <c r="AL84" s="116"/>
      <c r="AM84" s="142">
        <f>COUNTIF(AN12:AN75,"E")</f>
        <v>0</v>
      </c>
      <c r="AN84" s="143"/>
      <c r="AO84" s="143">
        <f>COUNTIF(AP12:AP75,"E")</f>
        <v>0</v>
      </c>
      <c r="AP84" s="143"/>
      <c r="AQ84" s="143">
        <f>COUNTIF(AR12:AR75,"E")</f>
        <v>0</v>
      </c>
      <c r="AR84" s="143"/>
      <c r="AS84" s="143">
        <f>COUNTIF(AT12:AT75,"E")</f>
        <v>0</v>
      </c>
      <c r="AT84" s="143"/>
      <c r="AU84" s="143">
        <f>COUNTIF(AV12:AV75,"E")</f>
        <v>0</v>
      </c>
      <c r="AV84" s="143"/>
      <c r="AW84" s="143">
        <f>COUNTIF(AX12:AX75,"E")</f>
        <v>0</v>
      </c>
      <c r="AX84" s="143"/>
      <c r="AY84" s="143">
        <f>COUNTIF(AZ12:AZ75,"E")</f>
        <v>0</v>
      </c>
      <c r="AZ84" s="143"/>
      <c r="BA84" s="143">
        <f>COUNTIF(BB12:BB75,"E")</f>
        <v>0</v>
      </c>
      <c r="BB84" s="143"/>
      <c r="BC84" s="143">
        <f>COUNTIF(BD12:BD75,"E")</f>
        <v>0</v>
      </c>
      <c r="BD84" s="143"/>
      <c r="BE84" s="143">
        <f>COUNTIF(BF12:BF75,"E")</f>
        <v>0</v>
      </c>
      <c r="BF84" s="143"/>
      <c r="BG84" s="143">
        <f>COUNTIF(BH12:BH75,"E")</f>
        <v>0</v>
      </c>
      <c r="BH84" s="143"/>
      <c r="BI84" s="143">
        <f>COUNTIF(BJ12:BJ75,"E")</f>
        <v>0</v>
      </c>
      <c r="BJ84" s="146"/>
      <c r="BK84" s="82">
        <f>SUM(AM84:BJ84)</f>
        <v>0</v>
      </c>
      <c r="BL84" s="144">
        <f>BK84/BK85</f>
        <v>0</v>
      </c>
    </row>
    <row r="85" spans="1:75" ht="20.25" customHeight="1" thickBot="1">
      <c r="A85" s="114" t="s">
        <v>50</v>
      </c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  <c r="Z85" s="115"/>
      <c r="AA85" s="115"/>
      <c r="AB85" s="115"/>
      <c r="AC85" s="115"/>
      <c r="AD85" s="115"/>
      <c r="AE85" s="115"/>
      <c r="AF85" s="115"/>
      <c r="AG85" s="115"/>
      <c r="AH85" s="115"/>
      <c r="AI85" s="115"/>
      <c r="AJ85" s="115"/>
      <c r="AK85" s="115"/>
      <c r="AL85" s="116"/>
      <c r="AM85" s="123">
        <f>COUNTIF(AM12:AM75,"P")</f>
        <v>2</v>
      </c>
      <c r="AN85" s="122"/>
      <c r="AO85" s="122">
        <f>COUNTIF(AO12:AO75,"P")</f>
        <v>3</v>
      </c>
      <c r="AP85" s="122"/>
      <c r="AQ85" s="122">
        <f>COUNTIF(AQ12:AQ75,"P")</f>
        <v>5</v>
      </c>
      <c r="AR85" s="122"/>
      <c r="AS85" s="122">
        <f>COUNTIF(AS12:AS75,"P")</f>
        <v>9</v>
      </c>
      <c r="AT85" s="122"/>
      <c r="AU85" s="122">
        <f>COUNTIF(AU12:AU75,"P")</f>
        <v>1</v>
      </c>
      <c r="AV85" s="122"/>
      <c r="AW85" s="122">
        <f>COUNTIF(AW12:AW75,"P")</f>
        <v>17</v>
      </c>
      <c r="AX85" s="122"/>
      <c r="AY85" s="122">
        <f>COUNTIF(AY12:AY75,"P")</f>
        <v>8</v>
      </c>
      <c r="AZ85" s="122"/>
      <c r="BA85" s="122">
        <f>COUNTIF(BA12:BA75,"P")</f>
        <v>13</v>
      </c>
      <c r="BB85" s="122"/>
      <c r="BC85" s="122">
        <f>COUNTIF(BC12:BC75,"P")</f>
        <v>4</v>
      </c>
      <c r="BD85" s="122"/>
      <c r="BE85" s="122">
        <f>COUNTIF(BE12:BE75,"P")</f>
        <v>6</v>
      </c>
      <c r="BF85" s="122"/>
      <c r="BG85" s="122">
        <f>COUNTIF(BG12:BG75,"P")</f>
        <v>4</v>
      </c>
      <c r="BH85" s="122"/>
      <c r="BI85" s="122">
        <f>COUNTIF(BI12:BI75,"P")</f>
        <v>23</v>
      </c>
      <c r="BJ85" s="147"/>
      <c r="BK85" s="83">
        <f>SUM(AM85:BJ85)</f>
        <v>95</v>
      </c>
      <c r="BL85" s="145"/>
    </row>
    <row r="86" spans="1:75" ht="12.75" customHeight="1" thickBot="1">
      <c r="A86" s="110" t="s">
        <v>121</v>
      </c>
      <c r="B86" s="111"/>
      <c r="C86" s="111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1"/>
      <c r="Z86" s="111"/>
      <c r="AA86" s="111"/>
      <c r="AB86" s="111"/>
      <c r="AC86" s="111"/>
      <c r="AD86" s="111"/>
      <c r="AE86" s="111"/>
      <c r="AF86" s="111"/>
      <c r="AG86" s="111"/>
      <c r="AH86" s="111"/>
      <c r="AI86" s="111"/>
      <c r="AJ86" s="111"/>
      <c r="AK86" s="111"/>
      <c r="AL86" s="111"/>
      <c r="AM86" s="111"/>
      <c r="AN86" s="111"/>
      <c r="AO86" s="111"/>
      <c r="AP86" s="111"/>
      <c r="AQ86" s="111"/>
      <c r="AR86" s="111"/>
      <c r="AS86" s="111"/>
      <c r="AT86" s="111"/>
      <c r="AU86" s="111"/>
      <c r="AV86" s="111"/>
      <c r="AW86" s="111"/>
      <c r="AX86" s="111"/>
      <c r="AY86" s="111"/>
      <c r="AZ86" s="111"/>
      <c r="BA86" s="111"/>
      <c r="BB86" s="111"/>
      <c r="BC86" s="111"/>
      <c r="BD86" s="111"/>
      <c r="BE86" s="111"/>
      <c r="BF86" s="111"/>
      <c r="BG86" s="111"/>
      <c r="BH86" s="111"/>
      <c r="BI86" s="111"/>
      <c r="BJ86" s="112"/>
      <c r="BK86" s="80"/>
      <c r="BL86" s="45"/>
    </row>
    <row r="87" spans="1:75" ht="82.5" customHeight="1">
      <c r="A87" s="106" t="s">
        <v>139</v>
      </c>
      <c r="B87" s="107"/>
      <c r="C87" s="107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07"/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7"/>
      <c r="AL87" s="107"/>
      <c r="AM87" s="107"/>
      <c r="AN87" s="107"/>
      <c r="AO87" s="107"/>
      <c r="AP87" s="107"/>
      <c r="AQ87" s="107"/>
      <c r="AR87" s="107"/>
      <c r="AS87" s="107"/>
      <c r="AT87" s="107"/>
      <c r="AU87" s="107"/>
      <c r="AV87" s="107"/>
      <c r="AW87" s="107"/>
      <c r="AX87" s="107"/>
      <c r="AY87" s="107"/>
      <c r="AZ87" s="107"/>
      <c r="BA87" s="107"/>
      <c r="BB87" s="107"/>
      <c r="BC87" s="107"/>
      <c r="BD87" s="107"/>
      <c r="BE87" s="107"/>
      <c r="BF87" s="107"/>
      <c r="BG87" s="107"/>
      <c r="BH87" s="107"/>
      <c r="BI87" s="107"/>
      <c r="BJ87" s="107"/>
      <c r="BK87" s="108"/>
      <c r="BL87" s="108"/>
    </row>
    <row r="88" spans="1:75" ht="24" customHeight="1">
      <c r="A88" s="113" t="s">
        <v>160</v>
      </c>
      <c r="B88" s="113"/>
      <c r="C88" s="113"/>
      <c r="D88" s="113"/>
      <c r="E88" s="113"/>
      <c r="F88" s="113"/>
      <c r="G88" s="113"/>
      <c r="H88" s="126" t="s">
        <v>88</v>
      </c>
      <c r="I88" s="126"/>
      <c r="J88" s="109" t="s">
        <v>97</v>
      </c>
      <c r="K88" s="109"/>
      <c r="L88" s="109"/>
      <c r="M88" s="109"/>
      <c r="N88" s="109"/>
      <c r="O88" s="126" t="s">
        <v>89</v>
      </c>
      <c r="P88" s="126"/>
      <c r="Q88" s="109" t="s">
        <v>98</v>
      </c>
      <c r="R88" s="109"/>
      <c r="S88" s="109"/>
      <c r="T88" s="109"/>
      <c r="U88" s="109"/>
      <c r="V88" s="126" t="s">
        <v>86</v>
      </c>
      <c r="W88" s="126"/>
      <c r="X88" s="109" t="s">
        <v>138</v>
      </c>
      <c r="Y88" s="109"/>
      <c r="Z88" s="109"/>
      <c r="AA88" s="109"/>
      <c r="AB88" s="109"/>
      <c r="AC88" s="126" t="s">
        <v>87</v>
      </c>
      <c r="AD88" s="126"/>
      <c r="AE88" s="126"/>
      <c r="AF88" s="76"/>
      <c r="AG88" s="109" t="s">
        <v>99</v>
      </c>
      <c r="AH88" s="109"/>
      <c r="AI88" s="109"/>
      <c r="AJ88" s="109"/>
      <c r="AK88" s="109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5"/>
      <c r="BK88" s="35"/>
      <c r="BL88" s="35"/>
    </row>
    <row r="89" spans="1:75" s="28" customFormat="1" ht="16.5" customHeight="1">
      <c r="BP89" s="41"/>
      <c r="BQ89" s="41"/>
    </row>
    <row r="90" spans="1:75" s="28" customFormat="1">
      <c r="BP90" s="41"/>
      <c r="BQ90" s="41"/>
    </row>
    <row r="91" spans="1:75" s="28" customFormat="1">
      <c r="BP91" s="41"/>
      <c r="BQ91" s="41"/>
    </row>
    <row r="92" spans="1:75" s="28" customFormat="1">
      <c r="BP92" s="41"/>
      <c r="BQ92" s="41"/>
    </row>
    <row r="96" spans="1:75">
      <c r="AP96" s="11"/>
    </row>
  </sheetData>
  <mergeCells count="325">
    <mergeCell ref="AC80:AH80"/>
    <mergeCell ref="A81:B81"/>
    <mergeCell ref="C81:X81"/>
    <mergeCell ref="Y81:AB81"/>
    <mergeCell ref="AC81:AH81"/>
    <mergeCell ref="A82:AR82"/>
    <mergeCell ref="BE83:BF83"/>
    <mergeCell ref="BG83:BH83"/>
    <mergeCell ref="BI83:BJ83"/>
    <mergeCell ref="AW83:AX83"/>
    <mergeCell ref="AY83:AZ83"/>
    <mergeCell ref="BA83:BB83"/>
    <mergeCell ref="BC83:BD83"/>
    <mergeCell ref="AC61:AH61"/>
    <mergeCell ref="A76:AR76"/>
    <mergeCell ref="A77:B77"/>
    <mergeCell ref="C77:X77"/>
    <mergeCell ref="Y77:AB77"/>
    <mergeCell ref="AC77:AH77"/>
    <mergeCell ref="A78:B78"/>
    <mergeCell ref="C78:X78"/>
    <mergeCell ref="Y78:AB78"/>
    <mergeCell ref="AC78:AH78"/>
    <mergeCell ref="AC64:AH64"/>
    <mergeCell ref="A75:B75"/>
    <mergeCell ref="Y75:AB75"/>
    <mergeCell ref="A73:B73"/>
    <mergeCell ref="Y73:AB73"/>
    <mergeCell ref="AC75:AH75"/>
    <mergeCell ref="A79:B79"/>
    <mergeCell ref="C79:X79"/>
    <mergeCell ref="Y79:AB79"/>
    <mergeCell ref="AC79:AH79"/>
    <mergeCell ref="A80:B80"/>
    <mergeCell ref="C80:X80"/>
    <mergeCell ref="Y80:AB80"/>
    <mergeCell ref="A49:B49"/>
    <mergeCell ref="Y56:AB56"/>
    <mergeCell ref="A55:B55"/>
    <mergeCell ref="C57:X57"/>
    <mergeCell ref="AC56:AH56"/>
    <mergeCell ref="AC57:AH57"/>
    <mergeCell ref="C56:X56"/>
    <mergeCell ref="AC50:AH50"/>
    <mergeCell ref="A56:B56"/>
    <mergeCell ref="A53:B53"/>
    <mergeCell ref="C55:X55"/>
    <mergeCell ref="Y57:AB57"/>
    <mergeCell ref="A57:B57"/>
    <mergeCell ref="A52:AL52"/>
    <mergeCell ref="A51:B51"/>
    <mergeCell ref="C51:X51"/>
    <mergeCell ref="Y51:AB51"/>
    <mergeCell ref="AC34:AH34"/>
    <mergeCell ref="AC21:AH21"/>
    <mergeCell ref="AC23:AH23"/>
    <mergeCell ref="A20:AL20"/>
    <mergeCell ref="C9:X11"/>
    <mergeCell ref="C14:X14"/>
    <mergeCell ref="C16:X16"/>
    <mergeCell ref="C18:X18"/>
    <mergeCell ref="A32:BJ32"/>
    <mergeCell ref="AC12:AH12"/>
    <mergeCell ref="Y13:AB13"/>
    <mergeCell ref="AC13:AH13"/>
    <mergeCell ref="Y12:AB12"/>
    <mergeCell ref="AC9:AH11"/>
    <mergeCell ref="Y14:AB14"/>
    <mergeCell ref="AC14:AH14"/>
    <mergeCell ref="BE10:BF10"/>
    <mergeCell ref="AW10:AX10"/>
    <mergeCell ref="AY10:AZ10"/>
    <mergeCell ref="C12:X12"/>
    <mergeCell ref="AC24:AH24"/>
    <mergeCell ref="Y34:AB34"/>
    <mergeCell ref="Y16:AB16"/>
    <mergeCell ref="A29:BJ29"/>
    <mergeCell ref="A2:E5"/>
    <mergeCell ref="A6:BJ6"/>
    <mergeCell ref="A9:B11"/>
    <mergeCell ref="AO10:AP10"/>
    <mergeCell ref="AU10:AV10"/>
    <mergeCell ref="A14:B14"/>
    <mergeCell ref="A42:B42"/>
    <mergeCell ref="A50:B50"/>
    <mergeCell ref="A12:B12"/>
    <mergeCell ref="F2:BJ5"/>
    <mergeCell ref="A18:B18"/>
    <mergeCell ref="AM9:BJ9"/>
    <mergeCell ref="AQ10:AR10"/>
    <mergeCell ref="AS10:AT10"/>
    <mergeCell ref="BG10:BH10"/>
    <mergeCell ref="BI10:BJ10"/>
    <mergeCell ref="A19:B19"/>
    <mergeCell ref="A15:B15"/>
    <mergeCell ref="A21:B21"/>
    <mergeCell ref="A13:B13"/>
    <mergeCell ref="C13:X13"/>
    <mergeCell ref="BA10:BB10"/>
    <mergeCell ref="AM10:AN10"/>
    <mergeCell ref="BC10:BD10"/>
    <mergeCell ref="BL84:BL85"/>
    <mergeCell ref="AO84:AP84"/>
    <mergeCell ref="AO85:AP85"/>
    <mergeCell ref="AQ84:AR84"/>
    <mergeCell ref="AS84:AT84"/>
    <mergeCell ref="AU84:AV84"/>
    <mergeCell ref="AW84:AX84"/>
    <mergeCell ref="AY84:AZ84"/>
    <mergeCell ref="BA84:BB84"/>
    <mergeCell ref="BC84:BD84"/>
    <mergeCell ref="BE84:BF84"/>
    <mergeCell ref="BG84:BH84"/>
    <mergeCell ref="BI84:BJ84"/>
    <mergeCell ref="AQ85:AR85"/>
    <mergeCell ref="AS85:AT85"/>
    <mergeCell ref="AU85:AV85"/>
    <mergeCell ref="AW85:AX85"/>
    <mergeCell ref="BC85:BD85"/>
    <mergeCell ref="BE85:BF85"/>
    <mergeCell ref="BG85:BH85"/>
    <mergeCell ref="BI85:BJ85"/>
    <mergeCell ref="AM84:AN84"/>
    <mergeCell ref="C61:X61"/>
    <mergeCell ref="AY85:AZ85"/>
    <mergeCell ref="AC65:AH65"/>
    <mergeCell ref="C60:X60"/>
    <mergeCell ref="Y60:AB60"/>
    <mergeCell ref="Y67:AB67"/>
    <mergeCell ref="Y58:AB58"/>
    <mergeCell ref="C58:X58"/>
    <mergeCell ref="C65:X65"/>
    <mergeCell ref="AC72:AH72"/>
    <mergeCell ref="A70:AR70"/>
    <mergeCell ref="A71:B71"/>
    <mergeCell ref="Y71:AB71"/>
    <mergeCell ref="AC71:AH71"/>
    <mergeCell ref="C71:X71"/>
    <mergeCell ref="C72:X72"/>
    <mergeCell ref="AC59:AH59"/>
    <mergeCell ref="C73:X73"/>
    <mergeCell ref="AC60:AH60"/>
    <mergeCell ref="Y65:AB65"/>
    <mergeCell ref="AQ83:AR83"/>
    <mergeCell ref="AS83:AT83"/>
    <mergeCell ref="AU83:AV83"/>
    <mergeCell ref="C17:X17"/>
    <mergeCell ref="C19:X19"/>
    <mergeCell ref="Y31:AB31"/>
    <mergeCell ref="AC31:AH31"/>
    <mergeCell ref="Y21:AB21"/>
    <mergeCell ref="Y23:AB23"/>
    <mergeCell ref="C22:X22"/>
    <mergeCell ref="Y22:AB22"/>
    <mergeCell ref="AC22:AH22"/>
    <mergeCell ref="Y25:AB25"/>
    <mergeCell ref="AC25:AH25"/>
    <mergeCell ref="A7:BJ7"/>
    <mergeCell ref="A8:BJ8"/>
    <mergeCell ref="C34:X34"/>
    <mergeCell ref="C35:X35"/>
    <mergeCell ref="C50:X50"/>
    <mergeCell ref="C39:X39"/>
    <mergeCell ref="C23:X23"/>
    <mergeCell ref="C49:X49"/>
    <mergeCell ref="AC49:AH49"/>
    <mergeCell ref="AC47:AH47"/>
    <mergeCell ref="A39:B39"/>
    <mergeCell ref="AI9:AL10"/>
    <mergeCell ref="C38:X38"/>
    <mergeCell ref="C45:X45"/>
    <mergeCell ref="AC39:AH39"/>
    <mergeCell ref="AC41:AH41"/>
    <mergeCell ref="C47:X47"/>
    <mergeCell ref="Y49:AB49"/>
    <mergeCell ref="AC15:AH15"/>
    <mergeCell ref="AC19:AH19"/>
    <mergeCell ref="A16:B16"/>
    <mergeCell ref="Y15:AB15"/>
    <mergeCell ref="A17:B17"/>
    <mergeCell ref="C15:X15"/>
    <mergeCell ref="A22:B22"/>
    <mergeCell ref="Y19:AB19"/>
    <mergeCell ref="C21:X21"/>
    <mergeCell ref="H88:I88"/>
    <mergeCell ref="O88:P88"/>
    <mergeCell ref="V88:W88"/>
    <mergeCell ref="AC88:AE88"/>
    <mergeCell ref="J88:N88"/>
    <mergeCell ref="Q88:U88"/>
    <mergeCell ref="X88:AB88"/>
    <mergeCell ref="AC36:AH36"/>
    <mergeCell ref="C36:X36"/>
    <mergeCell ref="Y36:AB36"/>
    <mergeCell ref="Y24:AB24"/>
    <mergeCell ref="A28:B28"/>
    <mergeCell ref="C28:X28"/>
    <mergeCell ref="Y28:AB28"/>
    <mergeCell ref="C41:X41"/>
    <mergeCell ref="A37:AL37"/>
    <mergeCell ref="A41:B41"/>
    <mergeCell ref="A34:B34"/>
    <mergeCell ref="A35:B35"/>
    <mergeCell ref="A61:B61"/>
    <mergeCell ref="A59:B59"/>
    <mergeCell ref="AG88:AK88"/>
    <mergeCell ref="AC53:AH53"/>
    <mergeCell ref="A86:BJ86"/>
    <mergeCell ref="A88:G88"/>
    <mergeCell ref="A85:AL85"/>
    <mergeCell ref="A84:AL84"/>
    <mergeCell ref="A54:AL54"/>
    <mergeCell ref="A83:AL83"/>
    <mergeCell ref="AC55:AH55"/>
    <mergeCell ref="A74:B74"/>
    <mergeCell ref="Y74:AB74"/>
    <mergeCell ref="AC74:AH74"/>
    <mergeCell ref="C74:X74"/>
    <mergeCell ref="C75:X75"/>
    <mergeCell ref="AC73:AH73"/>
    <mergeCell ref="A72:B72"/>
    <mergeCell ref="Y72:AB72"/>
    <mergeCell ref="BA85:BB85"/>
    <mergeCell ref="AM85:AN85"/>
    <mergeCell ref="C53:X53"/>
    <mergeCell ref="AM83:AN83"/>
    <mergeCell ref="AO83:AP83"/>
    <mergeCell ref="A58:B58"/>
    <mergeCell ref="Y64:AB64"/>
    <mergeCell ref="Y9:AB11"/>
    <mergeCell ref="Y50:AB50"/>
    <mergeCell ref="A87:BL87"/>
    <mergeCell ref="Y55:AB55"/>
    <mergeCell ref="Y42:AB42"/>
    <mergeCell ref="C40:X40"/>
    <mergeCell ref="Y43:AB43"/>
    <mergeCell ref="Y40:AB40"/>
    <mergeCell ref="A38:B38"/>
    <mergeCell ref="A43:B43"/>
    <mergeCell ref="AC16:AH16"/>
    <mergeCell ref="Y53:AB53"/>
    <mergeCell ref="AC17:AH17"/>
    <mergeCell ref="Y17:AB17"/>
    <mergeCell ref="Y18:AB18"/>
    <mergeCell ref="AC18:AH18"/>
    <mergeCell ref="Y47:AB47"/>
    <mergeCell ref="Y38:AB38"/>
    <mergeCell ref="AC38:AH38"/>
    <mergeCell ref="C43:X43"/>
    <mergeCell ref="C44:X44"/>
    <mergeCell ref="Y44:AB44"/>
    <mergeCell ref="A24:B24"/>
    <mergeCell ref="C24:X24"/>
    <mergeCell ref="A23:B23"/>
    <mergeCell ref="Y48:AB48"/>
    <mergeCell ref="AC48:AH48"/>
    <mergeCell ref="A48:B48"/>
    <mergeCell ref="C48:X48"/>
    <mergeCell ref="Y39:AB39"/>
    <mergeCell ref="A31:B31"/>
    <mergeCell ref="Y45:AB45"/>
    <mergeCell ref="A36:B36"/>
    <mergeCell ref="A33:B33"/>
    <mergeCell ref="A46:B46"/>
    <mergeCell ref="C46:X46"/>
    <mergeCell ref="Y46:AB46"/>
    <mergeCell ref="A47:B47"/>
    <mergeCell ref="A45:B45"/>
    <mergeCell ref="A44:B44"/>
    <mergeCell ref="C42:X42"/>
    <mergeCell ref="A30:B30"/>
    <mergeCell ref="C30:X30"/>
    <mergeCell ref="Y30:AB30"/>
    <mergeCell ref="AC30:AH30"/>
    <mergeCell ref="A25:B25"/>
    <mergeCell ref="C25:X25"/>
    <mergeCell ref="AC40:AH40"/>
    <mergeCell ref="A26:B26"/>
    <mergeCell ref="C26:X26"/>
    <mergeCell ref="Y26:AB26"/>
    <mergeCell ref="AC26:AH26"/>
    <mergeCell ref="AC28:AH28"/>
    <mergeCell ref="A62:B62"/>
    <mergeCell ref="C62:X62"/>
    <mergeCell ref="Y62:AB62"/>
    <mergeCell ref="AC62:AH62"/>
    <mergeCell ref="AC42:AH42"/>
    <mergeCell ref="AC43:AH43"/>
    <mergeCell ref="AC44:AH44"/>
    <mergeCell ref="AC45:AH45"/>
    <mergeCell ref="AC46:AH46"/>
    <mergeCell ref="A27:BJ27"/>
    <mergeCell ref="A40:B40"/>
    <mergeCell ref="Y41:AB41"/>
    <mergeCell ref="AC35:AH35"/>
    <mergeCell ref="C33:X33"/>
    <mergeCell ref="Y33:AB33"/>
    <mergeCell ref="AC33:AH33"/>
    <mergeCell ref="C31:X31"/>
    <mergeCell ref="Y35:AB35"/>
    <mergeCell ref="AC58:AH58"/>
    <mergeCell ref="AC51:AH51"/>
    <mergeCell ref="A65:B65"/>
    <mergeCell ref="AC67:AH67"/>
    <mergeCell ref="A67:B67"/>
    <mergeCell ref="A60:B60"/>
    <mergeCell ref="C69:X69"/>
    <mergeCell ref="Y69:AB69"/>
    <mergeCell ref="C67:X67"/>
    <mergeCell ref="AC69:AH69"/>
    <mergeCell ref="A68:B68"/>
    <mergeCell ref="C68:X68"/>
    <mergeCell ref="Y68:AB68"/>
    <mergeCell ref="AC68:AH68"/>
    <mergeCell ref="A69:B69"/>
    <mergeCell ref="A66:AL66"/>
    <mergeCell ref="A63:B63"/>
    <mergeCell ref="C59:X59"/>
    <mergeCell ref="Y61:AB61"/>
    <mergeCell ref="Y59:AB59"/>
    <mergeCell ref="C63:X63"/>
    <mergeCell ref="Y63:AB63"/>
    <mergeCell ref="AC63:AH63"/>
    <mergeCell ref="A64:B64"/>
    <mergeCell ref="C64:X64"/>
  </mergeCells>
  <conditionalFormatting sqref="AJ12:AL19 AJ53:AL53 AI67:AL69 AJ33:AL36 AJ48:AL50 AJ65:AL65 AJ30:AL31 AJ55:AL61 AJ38:AL45">
    <cfRule type="containsText" dxfId="31" priority="509" stopIfTrue="1" operator="containsText" text="E">
      <formula>NOT(ISERROR(SEARCH("E",AI12)))</formula>
    </cfRule>
    <cfRule type="containsText" dxfId="30" priority="510" stopIfTrue="1" operator="containsText" text="P">
      <formula>NOT(ISERROR(SEARCH("P",AI12)))</formula>
    </cfRule>
    <cfRule type="containsText" dxfId="29" priority="511" stopIfTrue="1" operator="containsText" text="E">
      <formula>NOT(ISERROR(SEARCH("E",AI12)))</formula>
    </cfRule>
    <cfRule type="containsText" dxfId="28" priority="512" stopIfTrue="1" operator="containsText" text="P">
      <formula>NOT(ISERROR(SEARCH("P",AI12)))</formula>
    </cfRule>
  </conditionalFormatting>
  <conditionalFormatting sqref="AI21:AL23">
    <cfRule type="containsText" dxfId="27" priority="365" stopIfTrue="1" operator="containsText" text="E">
      <formula>NOT(ISERROR(SEARCH("E",AI21)))</formula>
    </cfRule>
    <cfRule type="containsText" dxfId="26" priority="366" stopIfTrue="1" operator="containsText" text="P">
      <formula>NOT(ISERROR(SEARCH("P",AI21)))</formula>
    </cfRule>
    <cfRule type="containsText" dxfId="25" priority="367" stopIfTrue="1" operator="containsText" text="E">
      <formula>NOT(ISERROR(SEARCH("E",AI21)))</formula>
    </cfRule>
    <cfRule type="containsText" dxfId="24" priority="368" stopIfTrue="1" operator="containsText" text="P">
      <formula>NOT(ISERROR(SEARCH("P",AI21)))</formula>
    </cfRule>
  </conditionalFormatting>
  <conditionalFormatting sqref="AJ46:AL47">
    <cfRule type="containsText" dxfId="23" priority="353" stopIfTrue="1" operator="containsText" text="E">
      <formula>NOT(ISERROR(SEARCH("E",AJ46)))</formula>
    </cfRule>
    <cfRule type="containsText" dxfId="22" priority="354" stopIfTrue="1" operator="containsText" text="P">
      <formula>NOT(ISERROR(SEARCH("P",AJ46)))</formula>
    </cfRule>
    <cfRule type="containsText" dxfId="21" priority="355" stopIfTrue="1" operator="containsText" text="E">
      <formula>NOT(ISERROR(SEARCH("E",AJ46)))</formula>
    </cfRule>
    <cfRule type="containsText" dxfId="20" priority="356" stopIfTrue="1" operator="containsText" text="P">
      <formula>NOT(ISERROR(SEARCH("P",AJ46)))</formula>
    </cfRule>
  </conditionalFormatting>
  <conditionalFormatting sqref="AJ28:AL28">
    <cfRule type="containsText" dxfId="19" priority="229" stopIfTrue="1" operator="containsText" text="E">
      <formula>NOT(ISERROR(SEARCH("E",AJ28)))</formula>
    </cfRule>
    <cfRule type="containsText" dxfId="18" priority="230" stopIfTrue="1" operator="containsText" text="P">
      <formula>NOT(ISERROR(SEARCH("P",AJ28)))</formula>
    </cfRule>
    <cfRule type="containsText" dxfId="17" priority="231" stopIfTrue="1" operator="containsText" text="E">
      <formula>NOT(ISERROR(SEARCH("E",AJ28)))</formula>
    </cfRule>
    <cfRule type="containsText" dxfId="16" priority="232" stopIfTrue="1" operator="containsText" text="P">
      <formula>NOT(ISERROR(SEARCH("P",AJ28)))</formula>
    </cfRule>
  </conditionalFormatting>
  <conditionalFormatting sqref="AJ62:AL62">
    <cfRule type="containsText" dxfId="15" priority="33" stopIfTrue="1" operator="containsText" text="E">
      <formula>NOT(ISERROR(SEARCH("E",AJ62)))</formula>
    </cfRule>
    <cfRule type="containsText" dxfId="14" priority="34" stopIfTrue="1" operator="containsText" text="P">
      <formula>NOT(ISERROR(SEARCH("P",AJ62)))</formula>
    </cfRule>
    <cfRule type="containsText" dxfId="13" priority="35" stopIfTrue="1" operator="containsText" text="E">
      <formula>NOT(ISERROR(SEARCH("E",AJ62)))</formula>
    </cfRule>
    <cfRule type="containsText" dxfId="12" priority="36" stopIfTrue="1" operator="containsText" text="P">
      <formula>NOT(ISERROR(SEARCH("P",AJ62)))</formula>
    </cfRule>
  </conditionalFormatting>
  <conditionalFormatting sqref="AJ51:AL51">
    <cfRule type="containsText" dxfId="11" priority="29" stopIfTrue="1" operator="containsText" text="E">
      <formula>NOT(ISERROR(SEARCH("E",AJ51)))</formula>
    </cfRule>
    <cfRule type="containsText" dxfId="10" priority="30" stopIfTrue="1" operator="containsText" text="P">
      <formula>NOT(ISERROR(SEARCH("P",AJ51)))</formula>
    </cfRule>
    <cfRule type="containsText" dxfId="9" priority="31" stopIfTrue="1" operator="containsText" text="E">
      <formula>NOT(ISERROR(SEARCH("E",AJ51)))</formula>
    </cfRule>
    <cfRule type="containsText" dxfId="8" priority="32" stopIfTrue="1" operator="containsText" text="P">
      <formula>NOT(ISERROR(SEARCH("P",AJ51)))</formula>
    </cfRule>
  </conditionalFormatting>
  <conditionalFormatting sqref="AJ63:AL63">
    <cfRule type="containsText" dxfId="7" priority="21" stopIfTrue="1" operator="containsText" text="E">
      <formula>NOT(ISERROR(SEARCH("E",AJ63)))</formula>
    </cfRule>
    <cfRule type="containsText" dxfId="6" priority="22" stopIfTrue="1" operator="containsText" text="P">
      <formula>NOT(ISERROR(SEARCH("P",AJ63)))</formula>
    </cfRule>
    <cfRule type="containsText" dxfId="5" priority="23" stopIfTrue="1" operator="containsText" text="E">
      <formula>NOT(ISERROR(SEARCH("E",AJ63)))</formula>
    </cfRule>
    <cfRule type="containsText" dxfId="4" priority="24" stopIfTrue="1" operator="containsText" text="P">
      <formula>NOT(ISERROR(SEARCH("P",AJ63)))</formula>
    </cfRule>
  </conditionalFormatting>
  <conditionalFormatting sqref="AJ64:AL64">
    <cfRule type="containsText" dxfId="3" priority="17" stopIfTrue="1" operator="containsText" text="E">
      <formula>NOT(ISERROR(SEARCH("E",AJ64)))</formula>
    </cfRule>
    <cfRule type="containsText" dxfId="2" priority="18" stopIfTrue="1" operator="containsText" text="P">
      <formula>NOT(ISERROR(SEARCH("P",AJ64)))</formula>
    </cfRule>
    <cfRule type="containsText" dxfId="1" priority="19" stopIfTrue="1" operator="containsText" text="E">
      <formula>NOT(ISERROR(SEARCH("E",AJ64)))</formula>
    </cfRule>
    <cfRule type="containsText" dxfId="0" priority="20" stopIfTrue="1" operator="containsText" text="P">
      <formula>NOT(ISERROR(SEARCH("P",AJ64)))</formula>
    </cfRule>
  </conditionalFormatting>
  <printOptions horizontalCentered="1"/>
  <pageMargins left="0.23622047244094491" right="0.23622047244094491" top="0.19685039370078741" bottom="0.19685039370078741" header="0.31496062992125984" footer="0.31496062992125984"/>
  <pageSetup scale="35" orientation="landscape" horizontalDpi="4294967294" verticalDpi="4294967294" r:id="rId1"/>
  <headerFooter>
    <oddFooter>&amp;A&amp;RPágina &amp;P</oddFooter>
  </headerFooter>
  <drawing r:id="rId2"/>
  <legacyDrawing r:id="rId3"/>
  <extLst xmlns:x14="http://schemas.microsoft.com/office/spreadsheetml/2009/9/main">
    <ext uri="{78C0D931-6437-407d-A8EE-F0AAD7539E65}">
      <x14:conditionalFormattings>
        <x14:conditionalFormatting xmlns:xm="http://schemas.microsoft.com/office/excel/2006/main">
          <x14:cfRule type="containsText" priority="53" stopIfTrue="1" operator="containsText" text="E" id="{5E9B80F8-164F-4E06-855B-F48AAED78836}">
            <xm:f>NOT(ISERROR(SEARCH("E",'PLAN CAP. '!AO79)))</xm:f>
            <x14:dxf>
              <font>
                <color theme="0"/>
              </font>
              <fill>
                <patternFill>
                  <bgColor rgb="FF00B050"/>
                </patternFill>
              </fill>
            </x14:dxf>
          </x14:cfRule>
          <x14:cfRule type="containsText" priority="54" stopIfTrue="1" operator="containsText" text="P" id="{6D9C2AB6-34B6-4DD7-976C-6AB0BA63B98D}">
            <xm:f>NOT(ISERROR(SEARCH("P",'PLAN CAP. '!AO79)))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55" stopIfTrue="1" operator="containsText" text="E" id="{B87A5C7F-1A2C-429C-8201-2231E32ABD15}">
            <xm:f>NOT(ISERROR(SEARCH("E",'PLAN CAP. '!AO79)))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56" stopIfTrue="1" operator="containsText" text="P" id="{B457DCDD-F119-4DA2-8932-822D17F2A861}">
            <xm:f>NOT(ISERROR(SEARCH("P",'PLAN CAP. '!AO79)))</xm:f>
            <x14:dxf>
              <font>
                <color theme="0"/>
              </font>
              <fill>
                <patternFill>
                  <bgColor rgb="FF00B050"/>
                </patternFill>
              </fill>
            </x14:dxf>
          </x14:cfRule>
          <xm:sqref>AI71:AL74 AI77:AL81</xm:sqref>
        </x14:conditionalFormatting>
        <x14:conditionalFormatting xmlns:xm="http://schemas.microsoft.com/office/excel/2006/main">
          <x14:cfRule type="containsText" priority="545" stopIfTrue="1" operator="containsText" text="E" id="{5E9B80F8-164F-4E06-855B-F48AAED78836}">
            <xm:f>NOT(ISERROR(SEARCH("E",'PLAN CAP. '!AO84)))</xm:f>
            <x14:dxf>
              <font>
                <color theme="0"/>
              </font>
              <fill>
                <patternFill>
                  <bgColor rgb="FF00B050"/>
                </patternFill>
              </fill>
            </x14:dxf>
          </x14:cfRule>
          <x14:cfRule type="containsText" priority="546" stopIfTrue="1" operator="containsText" text="P" id="{6D9C2AB6-34B6-4DD7-976C-6AB0BA63B98D}">
            <xm:f>NOT(ISERROR(SEARCH("P",'PLAN CAP. '!AO84)))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547" stopIfTrue="1" operator="containsText" text="E" id="{B87A5C7F-1A2C-429C-8201-2231E32ABD15}">
            <xm:f>NOT(ISERROR(SEARCH("E",'PLAN CAP. '!AO84)))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548" stopIfTrue="1" operator="containsText" text="P" id="{B457DCDD-F119-4DA2-8932-822D17F2A861}">
            <xm:f>NOT(ISERROR(SEARCH("P",'PLAN CAP. '!AO84)))</xm:f>
            <x14:dxf>
              <font>
                <color theme="0"/>
              </font>
              <fill>
                <patternFill>
                  <bgColor rgb="FF00B050"/>
                </patternFill>
              </fill>
            </x14:dxf>
          </x14:cfRule>
          <xm:sqref>AI75:AL75</xm:sqref>
        </x14:conditionalFormatting>
        <x14:conditionalFormatting xmlns:xm="http://schemas.microsoft.com/office/excel/2006/main">
          <x14:cfRule type="containsText" priority="569" stopIfTrue="1" operator="containsText" text="E" id="{B44CC2CF-7B34-44AE-9A21-DB0989C0D11A}">
            <xm:f>NOT(ISERROR(SEARCH("E",'PLAN CAP. '!AO40)))</xm:f>
            <x14:dxf>
              <font>
                <color theme="0"/>
              </font>
              <fill>
                <patternFill>
                  <bgColor rgb="FF00B050"/>
                </patternFill>
              </fill>
            </x14:dxf>
          </x14:cfRule>
          <x14:cfRule type="containsText" priority="570" stopIfTrue="1" operator="containsText" text="P" id="{E7F6C3FC-FA2F-4950-8959-6D397D2259BA}">
            <xm:f>NOT(ISERROR(SEARCH("P",'PLAN CAP. '!AO40)))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571" stopIfTrue="1" operator="containsText" text="E" id="{F2F4851C-77E3-4B1C-A517-13BE5F8883FD}">
            <xm:f>NOT(ISERROR(SEARCH("E",'PLAN CAP. '!AO40)))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572" stopIfTrue="1" operator="containsText" text="P" id="{DAD6E6AB-CCBA-48FE-AFA2-384C8EED11AA}">
            <xm:f>NOT(ISERROR(SEARCH("P",'PLAN CAP. '!AO40)))</xm:f>
            <x14:dxf>
              <font>
                <color theme="0"/>
              </font>
              <fill>
                <patternFill>
                  <bgColor rgb="FF00B050"/>
                </patternFill>
              </fill>
            </x14:dxf>
          </x14:cfRule>
          <xm:sqref>AI25:AL26</xm:sqref>
        </x14:conditionalFormatting>
        <x14:conditionalFormatting xmlns:xm="http://schemas.microsoft.com/office/excel/2006/main">
          <x14:cfRule type="containsText" priority="573" stopIfTrue="1" operator="containsText" text="E" id="{B44CC2CF-7B34-44AE-9A21-DB0989C0D11A}">
            <xm:f>NOT(ISERROR(SEARCH("E",'PLAN CAP. '!AO44)))</xm:f>
            <x14:dxf>
              <font>
                <color theme="0"/>
              </font>
              <fill>
                <patternFill>
                  <bgColor rgb="FF00B050"/>
                </patternFill>
              </fill>
            </x14:dxf>
          </x14:cfRule>
          <x14:cfRule type="containsText" priority="574" stopIfTrue="1" operator="containsText" text="P" id="{E7F6C3FC-FA2F-4950-8959-6D397D2259BA}">
            <xm:f>NOT(ISERROR(SEARCH("P",'PLAN CAP. '!AO44)))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575" stopIfTrue="1" operator="containsText" text="E" id="{F2F4851C-77E3-4B1C-A517-13BE5F8883FD}">
            <xm:f>NOT(ISERROR(SEARCH("E",'PLAN CAP. '!AO44)))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576" stopIfTrue="1" operator="containsText" text="P" id="{DAD6E6AB-CCBA-48FE-AFA2-384C8EED11AA}">
            <xm:f>NOT(ISERROR(SEARCH("P",'PLAN CAP. '!AO44)))</xm:f>
            <x14:dxf>
              <font>
                <color theme="0"/>
              </font>
              <fill>
                <patternFill>
                  <bgColor rgb="FF00B050"/>
                </patternFill>
              </fill>
            </x14:dxf>
          </x14:cfRule>
          <xm:sqref>AI24:AL24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BW79"/>
  <sheetViews>
    <sheetView zoomScale="124" zoomScaleNormal="124" zoomScaleSheetLayoutView="130" zoomScalePageLayoutView="90" workbookViewId="0">
      <pane ySplit="10" topLeftCell="A14" activePane="bottomLeft" state="frozen"/>
      <selection pane="bottomLeft" activeCell="A24" sqref="A24:BP24"/>
    </sheetView>
  </sheetViews>
  <sheetFormatPr baseColWidth="10" defaultColWidth="11.44140625" defaultRowHeight="9" customHeight="1"/>
  <cols>
    <col min="1" max="1" width="4.109375" style="1" customWidth="1"/>
    <col min="2" max="2" width="4.5546875" style="1" customWidth="1"/>
    <col min="3" max="19" width="3.5546875" style="1" customWidth="1"/>
    <col min="20" max="26" width="3.44140625" style="1" customWidth="1"/>
    <col min="27" max="30" width="3.5546875" style="1" customWidth="1"/>
    <col min="31" max="31" width="4" style="1" customWidth="1"/>
    <col min="32" max="34" width="3.33203125" style="1" customWidth="1"/>
    <col min="35" max="40" width="4.5546875" style="1" customWidth="1"/>
    <col min="41" max="44" width="5.33203125" style="1" customWidth="1"/>
    <col min="45" max="46" width="4.6640625" style="1" customWidth="1"/>
    <col min="47" max="48" width="5.44140625" style="1" customWidth="1"/>
    <col min="49" max="60" width="4.6640625" style="1" customWidth="1"/>
    <col min="61" max="66" width="5.44140625" style="1" customWidth="1"/>
    <col min="67" max="68" width="4.6640625" style="1" customWidth="1"/>
    <col min="69" max="69" width="11.5546875" style="1" customWidth="1"/>
    <col min="70" max="70" width="18.5546875" style="1" customWidth="1"/>
    <col min="71" max="71" width="5.88671875" style="1" customWidth="1"/>
    <col min="72" max="73" width="11.44140625" style="1"/>
    <col min="74" max="75" width="11.44140625" style="37"/>
    <col min="76" max="16384" width="11.44140625" style="1"/>
  </cols>
  <sheetData>
    <row r="1" spans="1:75" ht="9" customHeight="1">
      <c r="A1" s="187"/>
      <c r="B1" s="188"/>
      <c r="C1" s="188"/>
      <c r="D1" s="188"/>
      <c r="E1" s="189"/>
      <c r="F1" s="196" t="s">
        <v>207</v>
      </c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AV1" s="196"/>
      <c r="AW1" s="196"/>
      <c r="AX1" s="196"/>
      <c r="AY1" s="196"/>
      <c r="AZ1" s="196"/>
      <c r="BA1" s="196"/>
      <c r="BB1" s="196"/>
      <c r="BC1" s="196"/>
      <c r="BD1" s="196"/>
      <c r="BE1" s="196"/>
      <c r="BF1" s="196"/>
      <c r="BG1" s="196"/>
      <c r="BH1" s="196"/>
      <c r="BI1" s="196"/>
      <c r="BJ1" s="196"/>
      <c r="BK1" s="196"/>
      <c r="BL1" s="196"/>
      <c r="BM1" s="196"/>
      <c r="BN1" s="196"/>
      <c r="BO1" s="196"/>
      <c r="BP1" s="197"/>
    </row>
    <row r="2" spans="1:75" ht="9" customHeight="1">
      <c r="A2" s="190"/>
      <c r="B2" s="191"/>
      <c r="C2" s="191"/>
      <c r="D2" s="191"/>
      <c r="E2" s="192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98"/>
    </row>
    <row r="3" spans="1:75" ht="9" customHeight="1">
      <c r="A3" s="190"/>
      <c r="B3" s="191"/>
      <c r="C3" s="191"/>
      <c r="D3" s="191"/>
      <c r="E3" s="192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59"/>
      <c r="AT3" s="159"/>
      <c r="AU3" s="159"/>
      <c r="AV3" s="159"/>
      <c r="AW3" s="159"/>
      <c r="AX3" s="159"/>
      <c r="AY3" s="159"/>
      <c r="AZ3" s="159"/>
      <c r="BA3" s="159"/>
      <c r="BB3" s="159"/>
      <c r="BC3" s="159"/>
      <c r="BD3" s="159"/>
      <c r="BE3" s="159"/>
      <c r="BF3" s="159"/>
      <c r="BG3" s="159"/>
      <c r="BH3" s="159"/>
      <c r="BI3" s="159"/>
      <c r="BJ3" s="159"/>
      <c r="BK3" s="159"/>
      <c r="BL3" s="159"/>
      <c r="BM3" s="159"/>
      <c r="BN3" s="159"/>
      <c r="BO3" s="159"/>
      <c r="BP3" s="198"/>
    </row>
    <row r="4" spans="1:75" ht="9" customHeight="1">
      <c r="A4" s="193"/>
      <c r="B4" s="194"/>
      <c r="C4" s="194"/>
      <c r="D4" s="194"/>
      <c r="E4" s="195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98"/>
    </row>
    <row r="5" spans="1:75" ht="9" customHeight="1">
      <c r="A5" s="199"/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  <c r="BL5" s="200"/>
      <c r="BM5" s="200"/>
      <c r="BN5" s="200"/>
      <c r="BO5" s="200"/>
      <c r="BP5" s="201"/>
    </row>
    <row r="6" spans="1:75" ht="15" customHeight="1">
      <c r="A6" s="202" t="s">
        <v>225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202"/>
      <c r="BP6" s="202"/>
    </row>
    <row r="7" spans="1:75" ht="18.75" customHeight="1">
      <c r="A7" s="202" t="s">
        <v>131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  <c r="AI7" s="202"/>
      <c r="AJ7" s="202"/>
      <c r="AK7" s="202"/>
      <c r="AL7" s="202"/>
      <c r="AM7" s="202"/>
      <c r="AN7" s="202"/>
      <c r="AO7" s="202"/>
      <c r="AP7" s="202"/>
      <c r="AQ7" s="202"/>
      <c r="AR7" s="202"/>
      <c r="AS7" s="202"/>
      <c r="AT7" s="202"/>
      <c r="AU7" s="202"/>
      <c r="AV7" s="202"/>
      <c r="AW7" s="202"/>
      <c r="AX7" s="202"/>
      <c r="AY7" s="202"/>
      <c r="AZ7" s="202"/>
      <c r="BA7" s="202"/>
      <c r="BB7" s="202"/>
      <c r="BC7" s="202"/>
      <c r="BD7" s="202"/>
      <c r="BE7" s="202"/>
      <c r="BF7" s="202"/>
      <c r="BG7" s="202"/>
      <c r="BH7" s="202"/>
      <c r="BI7" s="202"/>
      <c r="BJ7" s="202"/>
      <c r="BK7" s="202"/>
      <c r="BL7" s="202"/>
      <c r="BM7" s="202"/>
      <c r="BN7" s="202"/>
      <c r="BO7" s="202"/>
      <c r="BP7" s="202"/>
    </row>
    <row r="8" spans="1:75" ht="9" customHeight="1">
      <c r="A8" s="203" t="s">
        <v>190</v>
      </c>
      <c r="B8" s="203"/>
      <c r="C8" s="101" t="s">
        <v>0</v>
      </c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 t="s">
        <v>91</v>
      </c>
      <c r="AF8" s="101"/>
      <c r="AG8" s="101"/>
      <c r="AH8" s="101"/>
      <c r="AI8" s="101" t="s">
        <v>62</v>
      </c>
      <c r="AJ8" s="101"/>
      <c r="AK8" s="101"/>
      <c r="AL8" s="101"/>
      <c r="AM8" s="101"/>
      <c r="AN8" s="101"/>
      <c r="AO8" s="204" t="s">
        <v>90</v>
      </c>
      <c r="AP8" s="204"/>
      <c r="AQ8" s="204"/>
      <c r="AR8" s="204"/>
      <c r="AS8" s="204" t="s">
        <v>180</v>
      </c>
      <c r="AT8" s="204"/>
      <c r="AU8" s="204"/>
      <c r="AV8" s="204"/>
      <c r="AW8" s="204"/>
      <c r="AX8" s="204"/>
      <c r="AY8" s="204"/>
      <c r="AZ8" s="204"/>
      <c r="BA8" s="204"/>
      <c r="BB8" s="204"/>
      <c r="BC8" s="204"/>
      <c r="BD8" s="204"/>
      <c r="BE8" s="204"/>
      <c r="BF8" s="204"/>
      <c r="BG8" s="204"/>
      <c r="BH8" s="204"/>
      <c r="BI8" s="204"/>
      <c r="BJ8" s="204"/>
      <c r="BK8" s="204"/>
      <c r="BL8" s="204"/>
      <c r="BM8" s="204"/>
      <c r="BN8" s="204"/>
      <c r="BO8" s="204"/>
      <c r="BP8" s="204"/>
    </row>
    <row r="9" spans="1:75" ht="9" customHeight="1">
      <c r="A9" s="203"/>
      <c r="B9" s="203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204"/>
      <c r="AP9" s="204"/>
      <c r="AQ9" s="204"/>
      <c r="AR9" s="204"/>
      <c r="AS9" s="186" t="s">
        <v>8</v>
      </c>
      <c r="AT9" s="186"/>
      <c r="AU9" s="186" t="s">
        <v>1</v>
      </c>
      <c r="AV9" s="186"/>
      <c r="AW9" s="186" t="s">
        <v>2</v>
      </c>
      <c r="AX9" s="186"/>
      <c r="AY9" s="186" t="s">
        <v>3</v>
      </c>
      <c r="AZ9" s="186"/>
      <c r="BA9" s="186" t="s">
        <v>4</v>
      </c>
      <c r="BB9" s="186"/>
      <c r="BC9" s="186" t="s">
        <v>5</v>
      </c>
      <c r="BD9" s="186"/>
      <c r="BE9" s="186" t="s">
        <v>12</v>
      </c>
      <c r="BF9" s="186"/>
      <c r="BG9" s="186" t="s">
        <v>6</v>
      </c>
      <c r="BH9" s="186"/>
      <c r="BI9" s="186" t="s">
        <v>191</v>
      </c>
      <c r="BJ9" s="186"/>
      <c r="BK9" s="186" t="s">
        <v>7</v>
      </c>
      <c r="BL9" s="186"/>
      <c r="BM9" s="186" t="s">
        <v>14</v>
      </c>
      <c r="BN9" s="186"/>
      <c r="BO9" s="186" t="s">
        <v>16</v>
      </c>
      <c r="BP9" s="186"/>
      <c r="BQ9" s="2"/>
      <c r="BR9" s="2"/>
    </row>
    <row r="10" spans="1:75" ht="9" customHeight="1">
      <c r="A10" s="203"/>
      <c r="B10" s="203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68" t="s">
        <v>88</v>
      </c>
      <c r="AP10" s="68" t="s">
        <v>89</v>
      </c>
      <c r="AQ10" s="68" t="s">
        <v>86</v>
      </c>
      <c r="AR10" s="68" t="s">
        <v>87</v>
      </c>
      <c r="AS10" s="42" t="s">
        <v>9</v>
      </c>
      <c r="AT10" s="69" t="s">
        <v>10</v>
      </c>
      <c r="AU10" s="42" t="s">
        <v>9</v>
      </c>
      <c r="AV10" s="69" t="s">
        <v>10</v>
      </c>
      <c r="AW10" s="42" t="s">
        <v>9</v>
      </c>
      <c r="AX10" s="69" t="s">
        <v>10</v>
      </c>
      <c r="AY10" s="42" t="s">
        <v>9</v>
      </c>
      <c r="AZ10" s="69" t="s">
        <v>10</v>
      </c>
      <c r="BA10" s="42" t="s">
        <v>9</v>
      </c>
      <c r="BB10" s="69" t="s">
        <v>10</v>
      </c>
      <c r="BC10" s="42" t="s">
        <v>9</v>
      </c>
      <c r="BD10" s="69" t="s">
        <v>10</v>
      </c>
      <c r="BE10" s="42" t="s">
        <v>9</v>
      </c>
      <c r="BF10" s="69" t="s">
        <v>10</v>
      </c>
      <c r="BG10" s="42" t="s">
        <v>9</v>
      </c>
      <c r="BH10" s="69" t="s">
        <v>10</v>
      </c>
      <c r="BI10" s="42" t="s">
        <v>9</v>
      </c>
      <c r="BJ10" s="69" t="s">
        <v>10</v>
      </c>
      <c r="BK10" s="42" t="s">
        <v>9</v>
      </c>
      <c r="BL10" s="69" t="s">
        <v>10</v>
      </c>
      <c r="BM10" s="42" t="s">
        <v>9</v>
      </c>
      <c r="BN10" s="69" t="s">
        <v>10</v>
      </c>
      <c r="BO10" s="42" t="s">
        <v>9</v>
      </c>
      <c r="BP10" s="69" t="s">
        <v>10</v>
      </c>
      <c r="BQ10" s="3"/>
      <c r="BR10" s="3"/>
    </row>
    <row r="11" spans="1:75" ht="9" customHeight="1">
      <c r="A11" s="93" t="s">
        <v>216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64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3"/>
      <c r="BV11" s="38" t="e">
        <f>SUM(Hoja3!#REF!)</f>
        <v>#REF!</v>
      </c>
      <c r="BW11" s="40" t="e">
        <f>SUM(Hoja3!#REF!)</f>
        <v>#REF!</v>
      </c>
    </row>
    <row r="12" spans="1:75" ht="9" customHeight="1">
      <c r="A12" s="88">
        <v>1</v>
      </c>
      <c r="B12" s="88"/>
      <c r="C12" s="94" t="s">
        <v>220</v>
      </c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88" t="s">
        <v>92</v>
      </c>
      <c r="AF12" s="88"/>
      <c r="AG12" s="88"/>
      <c r="AH12" s="88"/>
      <c r="AI12" s="90" t="s">
        <v>219</v>
      </c>
      <c r="AJ12" s="90"/>
      <c r="AK12" s="90"/>
      <c r="AL12" s="90"/>
      <c r="AM12" s="90"/>
      <c r="AN12" s="90"/>
      <c r="AO12" s="84"/>
      <c r="AP12" s="29" t="s">
        <v>96</v>
      </c>
      <c r="AQ12" s="29" t="s">
        <v>96</v>
      </c>
      <c r="AR12" s="29" t="s">
        <v>96</v>
      </c>
      <c r="AS12" s="22"/>
      <c r="AT12" s="22"/>
      <c r="AU12" s="22"/>
      <c r="AV12" s="22"/>
      <c r="AW12" s="42" t="s">
        <v>9</v>
      </c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42" t="s">
        <v>9</v>
      </c>
      <c r="BJ12" s="22"/>
      <c r="BK12" s="22"/>
      <c r="BL12" s="22"/>
      <c r="BM12" s="22"/>
      <c r="BN12" s="22"/>
      <c r="BO12" s="22"/>
      <c r="BP12" s="22"/>
      <c r="BQ12" s="3"/>
      <c r="BR12" s="3"/>
    </row>
    <row r="13" spans="1:75" ht="9" customHeight="1">
      <c r="A13" s="88">
        <v>2</v>
      </c>
      <c r="B13" s="88"/>
      <c r="C13" s="94" t="s">
        <v>221</v>
      </c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88" t="s">
        <v>92</v>
      </c>
      <c r="AF13" s="88"/>
      <c r="AG13" s="88"/>
      <c r="AH13" s="88"/>
      <c r="AI13" s="90" t="s">
        <v>219</v>
      </c>
      <c r="AJ13" s="90"/>
      <c r="AK13" s="90"/>
      <c r="AL13" s="90"/>
      <c r="AM13" s="90"/>
      <c r="AN13" s="90"/>
      <c r="AO13" s="84"/>
      <c r="AP13" s="29" t="s">
        <v>96</v>
      </c>
      <c r="AQ13" s="29" t="s">
        <v>96</v>
      </c>
      <c r="AR13" s="29" t="s">
        <v>96</v>
      </c>
      <c r="AS13" s="22"/>
      <c r="AT13" s="22"/>
      <c r="AU13" s="22"/>
      <c r="AV13" s="22"/>
      <c r="AW13" s="22"/>
      <c r="AX13" s="22"/>
      <c r="AY13" s="42" t="s">
        <v>9</v>
      </c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42" t="s">
        <v>9</v>
      </c>
      <c r="BL13" s="22"/>
      <c r="BM13" s="22"/>
      <c r="BN13" s="22"/>
      <c r="BO13" s="22"/>
      <c r="BP13" s="22"/>
      <c r="BQ13" s="3"/>
      <c r="BR13" s="3"/>
    </row>
    <row r="14" spans="1:75" ht="9" customHeight="1">
      <c r="A14" s="88">
        <v>3</v>
      </c>
      <c r="B14" s="88"/>
      <c r="C14" s="94" t="s">
        <v>217</v>
      </c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88" t="s">
        <v>92</v>
      </c>
      <c r="AF14" s="88"/>
      <c r="AG14" s="88"/>
      <c r="AH14" s="88"/>
      <c r="AI14" s="90" t="s">
        <v>219</v>
      </c>
      <c r="AJ14" s="90"/>
      <c r="AK14" s="90"/>
      <c r="AL14" s="90"/>
      <c r="AM14" s="90"/>
      <c r="AN14" s="90"/>
      <c r="AO14" s="84"/>
      <c r="AP14" s="29" t="s">
        <v>96</v>
      </c>
      <c r="AQ14" s="29" t="s">
        <v>96</v>
      </c>
      <c r="AR14" s="29" t="s">
        <v>96</v>
      </c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3"/>
      <c r="BR14" s="3"/>
    </row>
    <row r="15" spans="1:75" ht="9" customHeight="1">
      <c r="A15" s="88">
        <v>4</v>
      </c>
      <c r="B15" s="88"/>
      <c r="C15" s="94" t="s">
        <v>247</v>
      </c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88" t="s">
        <v>92</v>
      </c>
      <c r="AF15" s="88"/>
      <c r="AG15" s="88"/>
      <c r="AH15" s="88"/>
      <c r="AI15" s="90" t="s">
        <v>244</v>
      </c>
      <c r="AJ15" s="90"/>
      <c r="AK15" s="90"/>
      <c r="AL15" s="90"/>
      <c r="AM15" s="90"/>
      <c r="AN15" s="90"/>
      <c r="AO15" s="84"/>
      <c r="AP15" s="29" t="s">
        <v>96</v>
      </c>
      <c r="AQ15" s="29" t="s">
        <v>96</v>
      </c>
      <c r="AR15" s="29" t="s">
        <v>96</v>
      </c>
      <c r="AS15" s="22"/>
      <c r="AT15" s="22"/>
      <c r="AU15" s="22"/>
      <c r="AV15" s="22"/>
      <c r="AW15" s="22"/>
      <c r="AX15" s="22"/>
      <c r="AY15" s="22"/>
      <c r="AZ15" s="22"/>
      <c r="BA15" s="42" t="s">
        <v>9</v>
      </c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42" t="s">
        <v>9</v>
      </c>
      <c r="BN15" s="22"/>
      <c r="BO15" s="22"/>
      <c r="BP15" s="22"/>
      <c r="BQ15" s="3"/>
      <c r="BR15" s="3"/>
    </row>
    <row r="16" spans="1:75" ht="9" customHeight="1">
      <c r="A16" s="93" t="s">
        <v>277</v>
      </c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64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3"/>
      <c r="BV16" s="38" t="e">
        <f>SUM(Hoja3!#REF!)</f>
        <v>#REF!</v>
      </c>
      <c r="BW16" s="40" t="e">
        <f>SUM(Hoja3!#REF!)</f>
        <v>#REF!</v>
      </c>
    </row>
    <row r="17" spans="1:70" ht="9" customHeight="1">
      <c r="A17" s="88">
        <v>1</v>
      </c>
      <c r="B17" s="88"/>
      <c r="C17" s="94" t="s">
        <v>235</v>
      </c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88" t="s">
        <v>92</v>
      </c>
      <c r="AF17" s="88"/>
      <c r="AG17" s="88"/>
      <c r="AH17" s="88"/>
      <c r="AI17" s="90" t="s">
        <v>115</v>
      </c>
      <c r="AJ17" s="90"/>
      <c r="AK17" s="90"/>
      <c r="AL17" s="90"/>
      <c r="AM17" s="90"/>
      <c r="AN17" s="90"/>
      <c r="AO17" s="84"/>
      <c r="AP17" s="29" t="s">
        <v>96</v>
      </c>
      <c r="AQ17" s="29" t="s">
        <v>96</v>
      </c>
      <c r="AR17" s="29" t="s">
        <v>96</v>
      </c>
      <c r="AS17" s="22"/>
      <c r="AT17" s="22"/>
      <c r="AU17" s="43"/>
      <c r="AV17" s="22"/>
      <c r="AW17" s="22"/>
      <c r="AX17" s="22"/>
      <c r="AY17" s="42" t="s">
        <v>9</v>
      </c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42" t="s">
        <v>9</v>
      </c>
      <c r="BL17" s="22"/>
      <c r="BM17" s="22"/>
      <c r="BN17" s="22"/>
      <c r="BO17" s="22"/>
      <c r="BP17" s="22"/>
      <c r="BQ17" s="3"/>
      <c r="BR17" s="3"/>
    </row>
    <row r="18" spans="1:70" ht="9" customHeight="1">
      <c r="A18" s="88">
        <v>2</v>
      </c>
      <c r="B18" s="88"/>
      <c r="C18" s="94" t="s">
        <v>218</v>
      </c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88" t="s">
        <v>92</v>
      </c>
      <c r="AF18" s="88"/>
      <c r="AG18" s="88"/>
      <c r="AH18" s="88"/>
      <c r="AI18" s="90" t="s">
        <v>115</v>
      </c>
      <c r="AJ18" s="90"/>
      <c r="AK18" s="90"/>
      <c r="AL18" s="90"/>
      <c r="AM18" s="90"/>
      <c r="AN18" s="90"/>
      <c r="AO18" s="84"/>
      <c r="AP18" s="29" t="s">
        <v>96</v>
      </c>
      <c r="AQ18" s="29" t="s">
        <v>96</v>
      </c>
      <c r="AR18" s="29" t="s">
        <v>96</v>
      </c>
      <c r="AS18" s="22"/>
      <c r="AT18" s="22"/>
      <c r="AU18" s="22"/>
      <c r="AV18" s="22"/>
      <c r="AW18" s="43"/>
      <c r="AX18" s="22"/>
      <c r="AY18" s="22"/>
      <c r="AZ18" s="22"/>
      <c r="BA18" s="42" t="s">
        <v>9</v>
      </c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42" t="s">
        <v>9</v>
      </c>
      <c r="BN18" s="22"/>
      <c r="BO18" s="22"/>
      <c r="BP18" s="22"/>
      <c r="BQ18" s="3"/>
      <c r="BR18" s="3"/>
    </row>
    <row r="19" spans="1:70" ht="9" customHeight="1">
      <c r="A19" s="88">
        <v>3</v>
      </c>
      <c r="B19" s="88"/>
      <c r="C19" s="94" t="s">
        <v>236</v>
      </c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88" t="s">
        <v>92</v>
      </c>
      <c r="AF19" s="88"/>
      <c r="AG19" s="88"/>
      <c r="AH19" s="88"/>
      <c r="AI19" s="90" t="s">
        <v>115</v>
      </c>
      <c r="AJ19" s="90"/>
      <c r="AK19" s="90"/>
      <c r="AL19" s="90"/>
      <c r="AM19" s="90"/>
      <c r="AN19" s="90"/>
      <c r="AO19" s="84"/>
      <c r="AP19" s="29" t="s">
        <v>96</v>
      </c>
      <c r="AQ19" s="29" t="s">
        <v>96</v>
      </c>
      <c r="AR19" s="29" t="s">
        <v>96</v>
      </c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3"/>
      <c r="BR19" s="3"/>
    </row>
    <row r="20" spans="1:70" ht="9" customHeight="1">
      <c r="A20" s="88">
        <v>4</v>
      </c>
      <c r="B20" s="88"/>
      <c r="C20" s="94" t="s">
        <v>237</v>
      </c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88" t="s">
        <v>92</v>
      </c>
      <c r="AF20" s="88"/>
      <c r="AG20" s="88"/>
      <c r="AH20" s="88"/>
      <c r="AI20" s="90" t="s">
        <v>115</v>
      </c>
      <c r="AJ20" s="90"/>
      <c r="AK20" s="90"/>
      <c r="AL20" s="90"/>
      <c r="AM20" s="90"/>
      <c r="AN20" s="90"/>
      <c r="AO20" s="84"/>
      <c r="AP20" s="29" t="s">
        <v>96</v>
      </c>
      <c r="AQ20" s="29" t="s">
        <v>96</v>
      </c>
      <c r="AR20" s="29" t="s">
        <v>96</v>
      </c>
      <c r="AS20" s="22"/>
      <c r="AT20" s="22"/>
      <c r="AU20" s="22"/>
      <c r="AV20" s="22"/>
      <c r="AW20" s="43"/>
      <c r="AX20" s="22"/>
      <c r="AY20" s="22"/>
      <c r="AZ20" s="22"/>
      <c r="BA20" s="22"/>
      <c r="BB20" s="22"/>
      <c r="BC20" s="42" t="s">
        <v>9</v>
      </c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42" t="s">
        <v>9</v>
      </c>
      <c r="BP20" s="22"/>
      <c r="BQ20" s="3"/>
      <c r="BR20" s="3"/>
    </row>
    <row r="21" spans="1:70" ht="9" customHeight="1">
      <c r="A21" s="93" t="s">
        <v>82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3"/>
      <c r="BR21" s="3"/>
    </row>
    <row r="22" spans="1:70" ht="9" customHeight="1">
      <c r="A22" s="88">
        <v>1</v>
      </c>
      <c r="B22" s="88"/>
      <c r="C22" s="94" t="s">
        <v>238</v>
      </c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6">
        <v>0.8</v>
      </c>
      <c r="AF22" s="96"/>
      <c r="AG22" s="96"/>
      <c r="AH22" s="96"/>
      <c r="AI22" s="88" t="s">
        <v>198</v>
      </c>
      <c r="AJ22" s="88"/>
      <c r="AK22" s="88"/>
      <c r="AL22" s="88"/>
      <c r="AM22" s="88"/>
      <c r="AN22" s="88"/>
      <c r="AO22" s="84"/>
      <c r="AP22" s="29" t="s">
        <v>96</v>
      </c>
      <c r="AQ22" s="29" t="s">
        <v>96</v>
      </c>
      <c r="AR22" s="29" t="s">
        <v>96</v>
      </c>
      <c r="AS22" s="22"/>
      <c r="AT22" s="22"/>
      <c r="AU22" s="43"/>
      <c r="AV22" s="22"/>
      <c r="AW22" s="42" t="s">
        <v>9</v>
      </c>
      <c r="AX22" s="22"/>
      <c r="AY22" s="43"/>
      <c r="AZ22" s="22"/>
      <c r="BA22" s="22"/>
      <c r="BB22" s="22"/>
      <c r="BC22" s="43"/>
      <c r="BD22" s="66"/>
      <c r="BE22" s="66"/>
      <c r="BF22" s="22"/>
      <c r="BG22" s="43"/>
      <c r="BH22" s="22"/>
      <c r="BI22" s="22"/>
      <c r="BJ22" s="22"/>
      <c r="BK22" s="43"/>
      <c r="BL22" s="22"/>
      <c r="BM22" s="22"/>
      <c r="BN22" s="22"/>
      <c r="BO22" s="43"/>
      <c r="BP22" s="22"/>
    </row>
    <row r="23" spans="1:70" ht="9" customHeight="1">
      <c r="A23" s="88">
        <v>2</v>
      </c>
      <c r="B23" s="88"/>
      <c r="C23" s="94" t="s">
        <v>202</v>
      </c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6" t="s">
        <v>113</v>
      </c>
      <c r="AF23" s="96"/>
      <c r="AG23" s="96"/>
      <c r="AH23" s="96"/>
      <c r="AI23" s="88" t="s">
        <v>198</v>
      </c>
      <c r="AJ23" s="88"/>
      <c r="AK23" s="88"/>
      <c r="AL23" s="88"/>
      <c r="AM23" s="88"/>
      <c r="AN23" s="88"/>
      <c r="AO23" s="84"/>
      <c r="AP23" s="29" t="s">
        <v>96</v>
      </c>
      <c r="AQ23" s="29" t="s">
        <v>96</v>
      </c>
      <c r="AR23" s="29" t="s">
        <v>96</v>
      </c>
      <c r="AS23" s="22"/>
      <c r="AT23" s="22"/>
      <c r="AU23" s="43"/>
      <c r="AV23" s="22"/>
      <c r="AW23" s="22"/>
      <c r="AX23" s="22"/>
      <c r="AY23" s="43"/>
      <c r="AZ23" s="22"/>
      <c r="BA23" s="22"/>
      <c r="BB23" s="22"/>
      <c r="BC23" s="43"/>
      <c r="BD23" s="66"/>
      <c r="BE23" s="42" t="s">
        <v>9</v>
      </c>
      <c r="BF23" s="22"/>
      <c r="BG23" s="43"/>
      <c r="BH23" s="22"/>
      <c r="BI23" s="22"/>
      <c r="BJ23" s="22"/>
      <c r="BK23" s="43"/>
      <c r="BL23" s="22"/>
      <c r="BM23" s="22"/>
      <c r="BN23" s="22"/>
      <c r="BO23" s="43"/>
      <c r="BP23" s="22"/>
    </row>
    <row r="24" spans="1:70" ht="9" customHeight="1">
      <c r="A24" s="177" t="s">
        <v>278</v>
      </c>
      <c r="B24" s="177"/>
      <c r="C24" s="177"/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7"/>
      <c r="AC24" s="177"/>
      <c r="AD24" s="177"/>
      <c r="AE24" s="177"/>
      <c r="AF24" s="177"/>
      <c r="AG24" s="177"/>
      <c r="AH24" s="177"/>
      <c r="AI24" s="177"/>
      <c r="AJ24" s="177"/>
      <c r="AK24" s="177"/>
      <c r="AL24" s="177"/>
      <c r="AM24" s="177"/>
      <c r="AN24" s="177"/>
      <c r="AO24" s="177"/>
      <c r="AP24" s="177"/>
      <c r="AQ24" s="177"/>
      <c r="AR24" s="177"/>
      <c r="AS24" s="177"/>
      <c r="AT24" s="177"/>
      <c r="AU24" s="177"/>
      <c r="AV24" s="177"/>
      <c r="AW24" s="177"/>
      <c r="AX24" s="177"/>
      <c r="AY24" s="177"/>
      <c r="AZ24" s="177"/>
      <c r="BA24" s="177"/>
      <c r="BB24" s="177"/>
      <c r="BC24" s="177"/>
      <c r="BD24" s="177"/>
      <c r="BE24" s="177"/>
      <c r="BF24" s="177"/>
      <c r="BG24" s="177"/>
      <c r="BH24" s="177"/>
      <c r="BI24" s="177"/>
      <c r="BJ24" s="177"/>
      <c r="BK24" s="177"/>
      <c r="BL24" s="177"/>
      <c r="BM24" s="177"/>
      <c r="BN24" s="177"/>
      <c r="BO24" s="177"/>
      <c r="BP24" s="177"/>
      <c r="BQ24" s="3"/>
      <c r="BR24" s="3"/>
    </row>
    <row r="25" spans="1:70" ht="9" customHeight="1">
      <c r="A25" s="88">
        <v>1</v>
      </c>
      <c r="B25" s="88"/>
      <c r="C25" s="94" t="s">
        <v>239</v>
      </c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2" t="s">
        <v>93</v>
      </c>
      <c r="AF25" s="92"/>
      <c r="AG25" s="92"/>
      <c r="AH25" s="92"/>
      <c r="AI25" s="88" t="s">
        <v>156</v>
      </c>
      <c r="AJ25" s="88"/>
      <c r="AK25" s="88"/>
      <c r="AL25" s="88"/>
      <c r="AM25" s="88"/>
      <c r="AN25" s="88"/>
      <c r="AO25" s="8"/>
      <c r="AP25" s="29" t="s">
        <v>96</v>
      </c>
      <c r="AQ25" s="29" t="s">
        <v>96</v>
      </c>
      <c r="AR25" s="29" t="s">
        <v>96</v>
      </c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42" t="s">
        <v>9</v>
      </c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</row>
    <row r="26" spans="1:70" ht="9" customHeight="1">
      <c r="A26" s="88">
        <v>2</v>
      </c>
      <c r="B26" s="88"/>
      <c r="C26" s="94" t="s">
        <v>240</v>
      </c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2" t="s">
        <v>93</v>
      </c>
      <c r="AF26" s="92"/>
      <c r="AG26" s="92"/>
      <c r="AH26" s="92"/>
      <c r="AI26" s="88"/>
      <c r="AJ26" s="88"/>
      <c r="AK26" s="88"/>
      <c r="AL26" s="88"/>
      <c r="AM26" s="88"/>
      <c r="AN26" s="88"/>
      <c r="AO26" s="8"/>
      <c r="AP26" s="29" t="s">
        <v>96</v>
      </c>
      <c r="AQ26" s="29" t="s">
        <v>96</v>
      </c>
      <c r="AR26" s="29" t="s">
        <v>96</v>
      </c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42" t="s">
        <v>9</v>
      </c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</row>
    <row r="27" spans="1:70" ht="9" customHeight="1">
      <c r="A27" s="88">
        <v>3</v>
      </c>
      <c r="B27" s="88"/>
      <c r="C27" s="120" t="s">
        <v>241</v>
      </c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96" t="s">
        <v>165</v>
      </c>
      <c r="AF27" s="96"/>
      <c r="AG27" s="96"/>
      <c r="AH27" s="96"/>
      <c r="AI27" s="88" t="s">
        <v>166</v>
      </c>
      <c r="AJ27" s="88"/>
      <c r="AK27" s="88"/>
      <c r="AL27" s="88"/>
      <c r="AM27" s="88"/>
      <c r="AN27" s="88"/>
      <c r="AO27" s="8"/>
      <c r="AP27" s="29" t="s">
        <v>96</v>
      </c>
      <c r="AQ27" s="29" t="s">
        <v>96</v>
      </c>
      <c r="AR27" s="29" t="s">
        <v>96</v>
      </c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42" t="s">
        <v>9</v>
      </c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3"/>
      <c r="BR27" s="3"/>
    </row>
    <row r="28" spans="1:70" ht="9" customHeight="1">
      <c r="A28" s="163" t="s">
        <v>107</v>
      </c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3"/>
      <c r="AG28" s="163"/>
      <c r="AH28" s="163"/>
      <c r="AI28" s="163"/>
      <c r="AJ28" s="163"/>
      <c r="AK28" s="163"/>
      <c r="AL28" s="163"/>
      <c r="AM28" s="163"/>
      <c r="AN28" s="163"/>
      <c r="AO28" s="163"/>
      <c r="AP28" s="163"/>
      <c r="AQ28" s="163"/>
      <c r="AR28" s="163"/>
      <c r="AS28" s="163"/>
      <c r="AT28" s="163"/>
      <c r="AU28" s="163"/>
      <c r="AV28" s="163"/>
      <c r="AW28" s="163"/>
      <c r="AX28" s="163"/>
      <c r="AY28" s="163"/>
      <c r="AZ28" s="163"/>
      <c r="BA28" s="163"/>
      <c r="BB28" s="163"/>
      <c r="BC28" s="163"/>
      <c r="BD28" s="163"/>
      <c r="BE28" s="163"/>
      <c r="BF28" s="163"/>
      <c r="BG28" s="163"/>
      <c r="BH28" s="163"/>
      <c r="BI28" s="163"/>
      <c r="BJ28" s="163"/>
      <c r="BK28" s="163"/>
      <c r="BL28" s="163"/>
      <c r="BM28" s="163"/>
      <c r="BN28" s="163"/>
      <c r="BO28" s="163"/>
      <c r="BP28" s="163"/>
    </row>
    <row r="29" spans="1:70" ht="9" customHeight="1">
      <c r="A29" s="88">
        <v>1</v>
      </c>
      <c r="B29" s="88"/>
      <c r="C29" s="91" t="s">
        <v>47</v>
      </c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6" t="s">
        <v>93</v>
      </c>
      <c r="AF29" s="96"/>
      <c r="AG29" s="96"/>
      <c r="AH29" s="96"/>
      <c r="AI29" s="88" t="s">
        <v>125</v>
      </c>
      <c r="AJ29" s="88"/>
      <c r="AK29" s="88"/>
      <c r="AL29" s="88"/>
      <c r="AM29" s="88"/>
      <c r="AN29" s="88"/>
      <c r="AO29" s="8"/>
      <c r="AP29" s="29" t="s">
        <v>96</v>
      </c>
      <c r="AQ29" s="29" t="s">
        <v>96</v>
      </c>
      <c r="AR29" s="29" t="s">
        <v>96</v>
      </c>
      <c r="AS29" s="22"/>
      <c r="AT29" s="22"/>
      <c r="AU29" s="22"/>
      <c r="AV29" s="22"/>
      <c r="AW29" s="22"/>
      <c r="AX29" s="22"/>
      <c r="AY29" s="22"/>
      <c r="AZ29" s="22"/>
      <c r="BA29" s="42" t="s">
        <v>9</v>
      </c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3"/>
      <c r="BR29" s="3"/>
    </row>
    <row r="30" spans="1:70" ht="9" customHeight="1">
      <c r="A30" s="88">
        <v>2</v>
      </c>
      <c r="B30" s="88"/>
      <c r="C30" s="91" t="s">
        <v>245</v>
      </c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6" t="s">
        <v>93</v>
      </c>
      <c r="AF30" s="96"/>
      <c r="AG30" s="96"/>
      <c r="AH30" s="96"/>
      <c r="AI30" s="88" t="s">
        <v>125</v>
      </c>
      <c r="AJ30" s="88"/>
      <c r="AK30" s="88"/>
      <c r="AL30" s="88"/>
      <c r="AM30" s="88"/>
      <c r="AN30" s="88"/>
      <c r="AO30" s="8"/>
      <c r="AP30" s="29" t="s">
        <v>96</v>
      </c>
      <c r="AQ30" s="29" t="s">
        <v>96</v>
      </c>
      <c r="AR30" s="29" t="s">
        <v>96</v>
      </c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42" t="s">
        <v>9</v>
      </c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3"/>
      <c r="BR30" s="3"/>
    </row>
    <row r="31" spans="1:70" ht="9" customHeight="1">
      <c r="A31" s="88">
        <v>3</v>
      </c>
      <c r="B31" s="88"/>
      <c r="C31" s="91" t="s">
        <v>164</v>
      </c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6">
        <v>0.75</v>
      </c>
      <c r="AF31" s="96"/>
      <c r="AG31" s="96"/>
      <c r="AH31" s="96"/>
      <c r="AI31" s="88" t="s">
        <v>125</v>
      </c>
      <c r="AJ31" s="88"/>
      <c r="AK31" s="88"/>
      <c r="AL31" s="88"/>
      <c r="AM31" s="88"/>
      <c r="AN31" s="88"/>
      <c r="AO31" s="8"/>
      <c r="AP31" s="29" t="s">
        <v>96</v>
      </c>
      <c r="AQ31" s="29" t="s">
        <v>96</v>
      </c>
      <c r="AR31" s="29" t="s">
        <v>96</v>
      </c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42" t="s">
        <v>9</v>
      </c>
      <c r="BJ31" s="22"/>
      <c r="BK31" s="22"/>
      <c r="BL31" s="22"/>
      <c r="BM31" s="22"/>
      <c r="BN31" s="22"/>
      <c r="BO31" s="22"/>
      <c r="BP31" s="22"/>
      <c r="BQ31" s="3"/>
      <c r="BR31" s="3"/>
    </row>
    <row r="32" spans="1:70" ht="9" customHeight="1">
      <c r="A32" s="163" t="s">
        <v>232</v>
      </c>
      <c r="B32" s="163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3"/>
      <c r="AN32" s="163"/>
      <c r="AO32" s="163"/>
      <c r="AP32" s="163"/>
      <c r="AQ32" s="163"/>
      <c r="AR32" s="163"/>
      <c r="AS32" s="163"/>
      <c r="AT32" s="163"/>
      <c r="AU32" s="163"/>
      <c r="AV32" s="163"/>
      <c r="AW32" s="163"/>
      <c r="AX32" s="163"/>
      <c r="AY32" s="163"/>
      <c r="AZ32" s="163"/>
      <c r="BA32" s="163"/>
      <c r="BB32" s="163"/>
      <c r="BC32" s="163"/>
      <c r="BD32" s="163"/>
      <c r="BE32" s="163"/>
      <c r="BF32" s="163"/>
      <c r="BG32" s="163"/>
      <c r="BH32" s="163"/>
      <c r="BI32" s="163"/>
      <c r="BJ32" s="163"/>
      <c r="BK32" s="163"/>
      <c r="BL32" s="163"/>
      <c r="BM32" s="163"/>
      <c r="BN32" s="163"/>
      <c r="BO32" s="163"/>
      <c r="BP32" s="163"/>
    </row>
    <row r="33" spans="1:75" ht="9" customHeight="1">
      <c r="A33" s="88">
        <v>1</v>
      </c>
      <c r="B33" s="88"/>
      <c r="C33" s="94" t="s">
        <v>192</v>
      </c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6" t="s">
        <v>120</v>
      </c>
      <c r="AF33" s="96"/>
      <c r="AG33" s="96"/>
      <c r="AH33" s="96"/>
      <c r="AI33" s="88" t="s">
        <v>169</v>
      </c>
      <c r="AJ33" s="88"/>
      <c r="AK33" s="88"/>
      <c r="AL33" s="88"/>
      <c r="AM33" s="88"/>
      <c r="AN33" s="88"/>
      <c r="AO33" s="8"/>
      <c r="AP33" s="29" t="s">
        <v>96</v>
      </c>
      <c r="AQ33" s="29" t="s">
        <v>96</v>
      </c>
      <c r="AR33" s="29" t="s">
        <v>96</v>
      </c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3"/>
      <c r="BR33" s="3"/>
    </row>
    <row r="34" spans="1:75" ht="9" customHeight="1">
      <c r="A34" s="88">
        <v>2</v>
      </c>
      <c r="B34" s="88"/>
      <c r="C34" s="133" t="s">
        <v>199</v>
      </c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96">
        <v>0.8</v>
      </c>
      <c r="AF34" s="96"/>
      <c r="AG34" s="96"/>
      <c r="AH34" s="96"/>
      <c r="AI34" s="88" t="s">
        <v>167</v>
      </c>
      <c r="AJ34" s="88"/>
      <c r="AK34" s="88"/>
      <c r="AL34" s="88"/>
      <c r="AM34" s="88"/>
      <c r="AN34" s="88"/>
      <c r="AO34" s="29" t="s">
        <v>96</v>
      </c>
      <c r="AP34" s="36" t="s">
        <v>96</v>
      </c>
      <c r="AQ34" s="29" t="s">
        <v>96</v>
      </c>
      <c r="AR34" s="29" t="s">
        <v>96</v>
      </c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3"/>
      <c r="BR34" s="3"/>
    </row>
    <row r="35" spans="1:75" ht="9" customHeight="1">
      <c r="A35" s="88">
        <v>3</v>
      </c>
      <c r="B35" s="88"/>
      <c r="C35" s="94" t="s">
        <v>242</v>
      </c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6" t="s">
        <v>105</v>
      </c>
      <c r="AF35" s="96"/>
      <c r="AG35" s="96"/>
      <c r="AH35" s="96"/>
      <c r="AI35" s="88" t="s">
        <v>168</v>
      </c>
      <c r="AJ35" s="88"/>
      <c r="AK35" s="88"/>
      <c r="AL35" s="88"/>
      <c r="AM35" s="88"/>
      <c r="AN35" s="88"/>
      <c r="AO35" s="8"/>
      <c r="AP35" s="29" t="s">
        <v>96</v>
      </c>
      <c r="AQ35" s="29" t="s">
        <v>96</v>
      </c>
      <c r="AR35" s="29" t="s">
        <v>96</v>
      </c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3"/>
      <c r="BR35" s="3"/>
    </row>
    <row r="36" spans="1:75" ht="9" customHeight="1">
      <c r="A36" s="163" t="s">
        <v>231</v>
      </c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63"/>
      <c r="AJ36" s="163"/>
      <c r="AK36" s="163"/>
      <c r="AL36" s="163"/>
      <c r="AM36" s="163"/>
      <c r="AN36" s="163"/>
      <c r="AO36" s="163"/>
      <c r="AP36" s="163"/>
      <c r="AQ36" s="163"/>
      <c r="AR36" s="163"/>
      <c r="AS36" s="163"/>
      <c r="AT36" s="163"/>
      <c r="AU36" s="163"/>
      <c r="AV36" s="163"/>
      <c r="AW36" s="163"/>
      <c r="AX36" s="163"/>
      <c r="AY36" s="163"/>
      <c r="AZ36" s="163"/>
      <c r="BA36" s="163"/>
      <c r="BB36" s="163"/>
      <c r="BC36" s="163"/>
      <c r="BD36" s="163"/>
      <c r="BE36" s="163"/>
      <c r="BF36" s="163"/>
      <c r="BG36" s="163"/>
      <c r="BH36" s="163"/>
      <c r="BI36" s="163"/>
      <c r="BJ36" s="163"/>
      <c r="BK36" s="163"/>
      <c r="BL36" s="163"/>
      <c r="BM36" s="163"/>
      <c r="BN36" s="163"/>
      <c r="BO36" s="163"/>
      <c r="BP36" s="163"/>
    </row>
    <row r="37" spans="1:75" ht="9" customHeight="1">
      <c r="A37" s="88">
        <v>1</v>
      </c>
      <c r="B37" s="88"/>
      <c r="C37" s="94" t="s">
        <v>200</v>
      </c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2" t="s">
        <v>93</v>
      </c>
      <c r="AF37" s="92"/>
      <c r="AG37" s="92"/>
      <c r="AH37" s="92"/>
      <c r="AI37" s="88" t="s">
        <v>168</v>
      </c>
      <c r="AJ37" s="88"/>
      <c r="AK37" s="88"/>
      <c r="AL37" s="88"/>
      <c r="AM37" s="88"/>
      <c r="AN37" s="88"/>
      <c r="AO37" s="8"/>
      <c r="AP37" s="29" t="s">
        <v>96</v>
      </c>
      <c r="AQ37" s="29" t="s">
        <v>96</v>
      </c>
      <c r="AR37" s="29" t="s">
        <v>96</v>
      </c>
      <c r="AS37" s="22"/>
      <c r="AT37" s="22"/>
      <c r="AU37" s="22"/>
      <c r="AV37" s="22"/>
      <c r="AW37" s="22"/>
      <c r="AX37" s="22"/>
      <c r="AY37" s="42" t="s">
        <v>9</v>
      </c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</row>
    <row r="38" spans="1:75" ht="9" customHeight="1">
      <c r="A38" s="88">
        <v>2</v>
      </c>
      <c r="B38" s="88"/>
      <c r="C38" s="94" t="s">
        <v>233</v>
      </c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2" t="s">
        <v>93</v>
      </c>
      <c r="AF38" s="92"/>
      <c r="AG38" s="92"/>
      <c r="AH38" s="92"/>
      <c r="AI38" s="88" t="s">
        <v>168</v>
      </c>
      <c r="AJ38" s="88"/>
      <c r="AK38" s="88"/>
      <c r="AL38" s="88"/>
      <c r="AM38" s="88"/>
      <c r="AN38" s="88"/>
      <c r="AO38" s="8"/>
      <c r="AP38" s="29" t="s">
        <v>96</v>
      </c>
      <c r="AQ38" s="29" t="s">
        <v>96</v>
      </c>
      <c r="AR38" s="29" t="s">
        <v>96</v>
      </c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42" t="s">
        <v>9</v>
      </c>
      <c r="BJ38" s="22"/>
      <c r="BK38" s="22"/>
      <c r="BL38" s="22"/>
      <c r="BM38" s="22"/>
      <c r="BN38" s="22"/>
      <c r="BO38" s="22"/>
      <c r="BP38" s="22"/>
    </row>
    <row r="39" spans="1:75" ht="9" customHeight="1">
      <c r="A39" s="93" t="s">
        <v>106</v>
      </c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3"/>
      <c r="BR39" s="3"/>
    </row>
    <row r="40" spans="1:75" s="33" customFormat="1" ht="9" customHeight="1">
      <c r="A40" s="88">
        <v>1</v>
      </c>
      <c r="B40" s="88"/>
      <c r="C40" s="185" t="s">
        <v>246</v>
      </c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185"/>
      <c r="U40" s="185"/>
      <c r="V40" s="185"/>
      <c r="W40" s="185"/>
      <c r="X40" s="185"/>
      <c r="Y40" s="185"/>
      <c r="Z40" s="185"/>
      <c r="AA40" s="185"/>
      <c r="AB40" s="185"/>
      <c r="AC40" s="185"/>
      <c r="AD40" s="185"/>
      <c r="AE40" s="96">
        <v>0.75</v>
      </c>
      <c r="AF40" s="96"/>
      <c r="AG40" s="96"/>
      <c r="AH40" s="96"/>
      <c r="AI40" s="88" t="s">
        <v>116</v>
      </c>
      <c r="AJ40" s="88"/>
      <c r="AK40" s="92"/>
      <c r="AL40" s="92"/>
      <c r="AM40" s="92"/>
      <c r="AN40" s="92"/>
      <c r="AO40" s="67"/>
      <c r="AP40" s="29" t="s">
        <v>96</v>
      </c>
      <c r="AQ40" s="29" t="s">
        <v>96</v>
      </c>
      <c r="AR40" s="29" t="s">
        <v>96</v>
      </c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42" t="s">
        <v>9</v>
      </c>
      <c r="BL40" s="22"/>
      <c r="BM40" s="22"/>
      <c r="BN40" s="22"/>
      <c r="BO40" s="22"/>
      <c r="BP40" s="22"/>
      <c r="BQ40" s="32"/>
      <c r="BR40" s="32"/>
      <c r="BV40" s="37"/>
      <c r="BW40" s="37"/>
    </row>
    <row r="41" spans="1:75" ht="9" customHeight="1">
      <c r="A41" s="88">
        <v>2</v>
      </c>
      <c r="B41" s="88"/>
      <c r="C41" s="94" t="s">
        <v>146</v>
      </c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6">
        <v>0.75</v>
      </c>
      <c r="AF41" s="96"/>
      <c r="AG41" s="96"/>
      <c r="AH41" s="96"/>
      <c r="AI41" s="88" t="s">
        <v>100</v>
      </c>
      <c r="AJ41" s="88"/>
      <c r="AK41" s="88"/>
      <c r="AL41" s="88"/>
      <c r="AM41" s="88"/>
      <c r="AN41" s="88"/>
      <c r="AO41" s="8"/>
      <c r="AP41" s="29" t="s">
        <v>96</v>
      </c>
      <c r="AQ41" s="29" t="s">
        <v>96</v>
      </c>
      <c r="AR41" s="29" t="s">
        <v>96</v>
      </c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42" t="s">
        <v>9</v>
      </c>
      <c r="BH41" s="22"/>
      <c r="BI41" s="22"/>
      <c r="BJ41" s="22"/>
      <c r="BK41" s="22"/>
      <c r="BL41" s="22"/>
      <c r="BM41" s="22"/>
      <c r="BN41" s="22"/>
      <c r="BO41" s="22"/>
      <c r="BP41" s="22"/>
      <c r="BQ41" s="3"/>
      <c r="BR41" s="3"/>
      <c r="BV41" s="37">
        <v>3</v>
      </c>
      <c r="BW41" s="37">
        <v>4</v>
      </c>
    </row>
    <row r="42" spans="1:75" ht="9" customHeight="1">
      <c r="A42" s="88">
        <v>3</v>
      </c>
      <c r="B42" s="88"/>
      <c r="C42" s="94" t="s">
        <v>249</v>
      </c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6">
        <v>0.75</v>
      </c>
      <c r="AF42" s="96"/>
      <c r="AG42" s="96"/>
      <c r="AH42" s="96"/>
      <c r="AI42" s="88" t="s">
        <v>100</v>
      </c>
      <c r="AJ42" s="88"/>
      <c r="AK42" s="88"/>
      <c r="AL42" s="88"/>
      <c r="AM42" s="88"/>
      <c r="AN42" s="88"/>
      <c r="AO42" s="8"/>
      <c r="AP42" s="29" t="s">
        <v>96</v>
      </c>
      <c r="AQ42" s="29" t="s">
        <v>96</v>
      </c>
      <c r="AR42" s="29" t="s">
        <v>96</v>
      </c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42" t="s">
        <v>9</v>
      </c>
      <c r="BH42" s="22"/>
      <c r="BI42" s="22"/>
      <c r="BJ42" s="22"/>
      <c r="BK42" s="22"/>
      <c r="BL42" s="22"/>
      <c r="BM42" s="22"/>
      <c r="BN42" s="22"/>
      <c r="BO42" s="22"/>
      <c r="BP42" s="22"/>
      <c r="BQ42" s="3"/>
      <c r="BR42" s="3"/>
      <c r="BV42" s="37">
        <v>3</v>
      </c>
      <c r="BW42" s="37">
        <v>4</v>
      </c>
    </row>
    <row r="43" spans="1:75" ht="9" customHeight="1">
      <c r="A43" s="88">
        <v>4</v>
      </c>
      <c r="B43" s="88"/>
      <c r="C43" s="94" t="s">
        <v>250</v>
      </c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6">
        <v>0.75</v>
      </c>
      <c r="AF43" s="96"/>
      <c r="AG43" s="96"/>
      <c r="AH43" s="96"/>
      <c r="AI43" s="88" t="s">
        <v>100</v>
      </c>
      <c r="AJ43" s="88"/>
      <c r="AK43" s="88"/>
      <c r="AL43" s="88"/>
      <c r="AM43" s="88"/>
      <c r="AN43" s="88"/>
      <c r="AO43" s="8"/>
      <c r="AP43" s="29" t="s">
        <v>96</v>
      </c>
      <c r="AQ43" s="29" t="s">
        <v>96</v>
      </c>
      <c r="AR43" s="29" t="s">
        <v>96</v>
      </c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42" t="s">
        <v>9</v>
      </c>
      <c r="BH43" s="22"/>
      <c r="BI43" s="22"/>
      <c r="BJ43" s="22"/>
      <c r="BK43" s="22"/>
      <c r="BL43" s="22"/>
      <c r="BM43" s="22"/>
      <c r="BN43" s="22"/>
      <c r="BO43" s="22"/>
      <c r="BP43" s="22"/>
      <c r="BQ43" s="3"/>
      <c r="BR43" s="3"/>
      <c r="BV43" s="37">
        <v>3</v>
      </c>
      <c r="BW43" s="37">
        <v>4</v>
      </c>
    </row>
    <row r="44" spans="1:75" s="33" customFormat="1" ht="9" customHeight="1">
      <c r="A44" s="88">
        <v>5</v>
      </c>
      <c r="B44" s="88"/>
      <c r="C44" s="185" t="s">
        <v>201</v>
      </c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5"/>
      <c r="P44" s="185"/>
      <c r="Q44" s="185"/>
      <c r="R44" s="185"/>
      <c r="S44" s="185"/>
      <c r="T44" s="185"/>
      <c r="U44" s="185"/>
      <c r="V44" s="185"/>
      <c r="W44" s="185"/>
      <c r="X44" s="185"/>
      <c r="Y44" s="185"/>
      <c r="Z44" s="185"/>
      <c r="AA44" s="185"/>
      <c r="AB44" s="185"/>
      <c r="AC44" s="185"/>
      <c r="AD44" s="185"/>
      <c r="AE44" s="96" t="s">
        <v>165</v>
      </c>
      <c r="AF44" s="96"/>
      <c r="AG44" s="96"/>
      <c r="AH44" s="96"/>
      <c r="AI44" s="88" t="s">
        <v>166</v>
      </c>
      <c r="AJ44" s="88"/>
      <c r="AK44" s="88"/>
      <c r="AL44" s="88"/>
      <c r="AM44" s="88"/>
      <c r="AN44" s="88"/>
      <c r="AO44" s="67"/>
      <c r="AP44" s="29" t="s">
        <v>96</v>
      </c>
      <c r="AQ44" s="29" t="s">
        <v>96</v>
      </c>
      <c r="AR44" s="29" t="s">
        <v>96</v>
      </c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32"/>
      <c r="BR44" s="32"/>
      <c r="BV44" s="37"/>
      <c r="BW44" s="37"/>
    </row>
    <row r="45" spans="1:75" ht="9" customHeight="1">
      <c r="A45" s="88">
        <v>6</v>
      </c>
      <c r="B45" s="88"/>
      <c r="C45" s="91" t="s">
        <v>203</v>
      </c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2" t="s">
        <v>206</v>
      </c>
      <c r="AF45" s="92"/>
      <c r="AG45" s="92"/>
      <c r="AH45" s="92"/>
      <c r="AI45" s="88" t="s">
        <v>127</v>
      </c>
      <c r="AJ45" s="88"/>
      <c r="AK45" s="92"/>
      <c r="AL45" s="92"/>
      <c r="AM45" s="92"/>
      <c r="AN45" s="92"/>
      <c r="AO45" s="8"/>
      <c r="AP45" s="29" t="s">
        <v>96</v>
      </c>
      <c r="AQ45" s="29" t="s">
        <v>96</v>
      </c>
      <c r="AR45" s="29" t="s">
        <v>96</v>
      </c>
      <c r="AS45" s="22"/>
      <c r="AT45" s="22"/>
      <c r="AU45" s="22"/>
      <c r="AV45" s="22"/>
      <c r="AW45" s="22"/>
      <c r="AX45" s="22"/>
      <c r="AY45" s="42" t="s">
        <v>9</v>
      </c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42" t="s">
        <v>9</v>
      </c>
      <c r="BL45" s="22"/>
      <c r="BM45" s="22"/>
      <c r="BN45" s="22"/>
      <c r="BO45" s="22"/>
      <c r="BP45" s="22"/>
      <c r="BQ45" s="3"/>
      <c r="BR45" s="3"/>
    </row>
    <row r="46" spans="1:75" ht="44.25" customHeight="1">
      <c r="A46" s="88">
        <v>7</v>
      </c>
      <c r="B46" s="88"/>
      <c r="C46" s="94" t="s">
        <v>229</v>
      </c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2" t="s">
        <v>206</v>
      </c>
      <c r="AF46" s="92"/>
      <c r="AG46" s="92"/>
      <c r="AH46" s="92"/>
      <c r="AI46" s="88" t="s">
        <v>115</v>
      </c>
      <c r="AJ46" s="88"/>
      <c r="AK46" s="92"/>
      <c r="AL46" s="92"/>
      <c r="AM46" s="92"/>
      <c r="AN46" s="92"/>
      <c r="AO46" s="8"/>
      <c r="AP46" s="29" t="s">
        <v>96</v>
      </c>
      <c r="AQ46" s="29" t="s">
        <v>96</v>
      </c>
      <c r="AR46" s="29" t="s">
        <v>96</v>
      </c>
      <c r="AS46" s="22"/>
      <c r="AT46" s="22"/>
      <c r="AU46" s="22"/>
      <c r="AV46" s="22"/>
      <c r="AW46" s="42" t="s">
        <v>9</v>
      </c>
      <c r="AX46" s="22"/>
      <c r="AY46" s="22"/>
      <c r="AZ46" s="22"/>
      <c r="BA46" s="22"/>
      <c r="BB46" s="22"/>
      <c r="BC46" s="22"/>
      <c r="BD46" s="22"/>
      <c r="BE46" s="22"/>
      <c r="BF46" s="22"/>
      <c r="BG46" s="42" t="s">
        <v>9</v>
      </c>
      <c r="BH46" s="22"/>
      <c r="BI46" s="22"/>
      <c r="BJ46" s="22"/>
      <c r="BK46" s="22"/>
      <c r="BL46" s="22"/>
      <c r="BM46" s="22"/>
      <c r="BN46" s="22"/>
      <c r="BO46" s="22"/>
      <c r="BP46" s="22"/>
      <c r="BQ46" s="3"/>
      <c r="BR46" s="3"/>
    </row>
    <row r="47" spans="1:75" ht="9" customHeight="1">
      <c r="A47" s="88">
        <v>8</v>
      </c>
      <c r="B47" s="88"/>
      <c r="C47" s="91" t="s">
        <v>104</v>
      </c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88" t="s">
        <v>105</v>
      </c>
      <c r="AF47" s="88"/>
      <c r="AG47" s="88"/>
      <c r="AH47" s="88"/>
      <c r="AI47" s="88" t="s">
        <v>116</v>
      </c>
      <c r="AJ47" s="88"/>
      <c r="AK47" s="92"/>
      <c r="AL47" s="92"/>
      <c r="AM47" s="92"/>
      <c r="AN47" s="92"/>
      <c r="AO47" s="8"/>
      <c r="AP47" s="29" t="s">
        <v>96</v>
      </c>
      <c r="AQ47" s="29" t="s">
        <v>96</v>
      </c>
      <c r="AR47" s="29" t="s">
        <v>96</v>
      </c>
      <c r="AS47" s="22"/>
      <c r="AT47" s="22"/>
      <c r="AU47" s="42" t="s">
        <v>9</v>
      </c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3"/>
      <c r="BR47" s="3"/>
    </row>
    <row r="48" spans="1:75" ht="9" customHeight="1">
      <c r="A48" s="88">
        <v>9</v>
      </c>
      <c r="B48" s="88"/>
      <c r="C48" s="91" t="s">
        <v>17</v>
      </c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2" t="s">
        <v>93</v>
      </c>
      <c r="AF48" s="92"/>
      <c r="AG48" s="92"/>
      <c r="AH48" s="92"/>
      <c r="AI48" s="88" t="s">
        <v>134</v>
      </c>
      <c r="AJ48" s="88"/>
      <c r="AK48" s="92"/>
      <c r="AL48" s="92"/>
      <c r="AM48" s="92"/>
      <c r="AN48" s="92"/>
      <c r="AO48" s="8"/>
      <c r="AP48" s="29" t="s">
        <v>96</v>
      </c>
      <c r="AQ48" s="29" t="s">
        <v>96</v>
      </c>
      <c r="AR48" s="29" t="s">
        <v>96</v>
      </c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42" t="s">
        <v>9</v>
      </c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</row>
    <row r="49" spans="1:75" ht="9" customHeight="1">
      <c r="A49" s="88">
        <v>10</v>
      </c>
      <c r="B49" s="88"/>
      <c r="C49" s="91" t="s">
        <v>243</v>
      </c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2" t="s">
        <v>93</v>
      </c>
      <c r="AF49" s="92"/>
      <c r="AG49" s="92"/>
      <c r="AH49" s="92"/>
      <c r="AI49" s="88" t="s">
        <v>153</v>
      </c>
      <c r="AJ49" s="88"/>
      <c r="AK49" s="92"/>
      <c r="AL49" s="92"/>
      <c r="AM49" s="92"/>
      <c r="AN49" s="92"/>
      <c r="AO49" s="8"/>
      <c r="AP49" s="29" t="s">
        <v>96</v>
      </c>
      <c r="AQ49" s="29" t="s">
        <v>96</v>
      </c>
      <c r="AR49" s="29" t="s">
        <v>96</v>
      </c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V49" s="38"/>
      <c r="BW49" s="39"/>
    </row>
    <row r="50" spans="1:75" ht="9" customHeight="1">
      <c r="A50" s="88">
        <v>11</v>
      </c>
      <c r="B50" s="88"/>
      <c r="C50" s="91" t="s">
        <v>183</v>
      </c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2" t="s">
        <v>186</v>
      </c>
      <c r="AF50" s="92"/>
      <c r="AG50" s="92"/>
      <c r="AH50" s="92"/>
      <c r="AI50" s="88" t="s">
        <v>188</v>
      </c>
      <c r="AJ50" s="88"/>
      <c r="AK50" s="92"/>
      <c r="AL50" s="92"/>
      <c r="AM50" s="92"/>
      <c r="AN50" s="92"/>
      <c r="AO50" s="8"/>
      <c r="AP50" s="29" t="s">
        <v>96</v>
      </c>
      <c r="AQ50" s="29" t="s">
        <v>96</v>
      </c>
      <c r="AR50" s="29" t="s">
        <v>96</v>
      </c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42" t="s">
        <v>9</v>
      </c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V50" s="38">
        <v>2</v>
      </c>
      <c r="BW50" s="39"/>
    </row>
    <row r="51" spans="1:75" ht="9" customHeight="1">
      <c r="A51" s="88">
        <v>12</v>
      </c>
      <c r="B51" s="88"/>
      <c r="C51" s="91" t="s">
        <v>193</v>
      </c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2" t="s">
        <v>93</v>
      </c>
      <c r="AF51" s="92"/>
      <c r="AG51" s="92"/>
      <c r="AH51" s="92"/>
      <c r="AI51" s="88" t="s">
        <v>187</v>
      </c>
      <c r="AJ51" s="88"/>
      <c r="AK51" s="88"/>
      <c r="AL51" s="88"/>
      <c r="AM51" s="88"/>
      <c r="AN51" s="88"/>
      <c r="AO51" s="8"/>
      <c r="AP51" s="29" t="s">
        <v>96</v>
      </c>
      <c r="AQ51" s="29" t="s">
        <v>96</v>
      </c>
      <c r="AR51" s="29" t="s">
        <v>96</v>
      </c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42" t="s">
        <v>9</v>
      </c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V51" s="38"/>
      <c r="BW51" s="39"/>
    </row>
    <row r="52" spans="1:75" ht="9" customHeight="1">
      <c r="A52" s="88">
        <v>13</v>
      </c>
      <c r="B52" s="88"/>
      <c r="C52" s="91" t="s">
        <v>184</v>
      </c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2" t="s">
        <v>93</v>
      </c>
      <c r="AF52" s="92"/>
      <c r="AG52" s="92"/>
      <c r="AH52" s="92"/>
      <c r="AI52" s="88" t="s">
        <v>187</v>
      </c>
      <c r="AJ52" s="88"/>
      <c r="AK52" s="88"/>
      <c r="AL52" s="88"/>
      <c r="AM52" s="88"/>
      <c r="AN52" s="88"/>
      <c r="AO52" s="8"/>
      <c r="AP52" s="29" t="s">
        <v>96</v>
      </c>
      <c r="AQ52" s="29" t="s">
        <v>96</v>
      </c>
      <c r="AR52" s="29" t="s">
        <v>96</v>
      </c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42" t="s">
        <v>9</v>
      </c>
      <c r="BJ52" s="22"/>
      <c r="BK52" s="22"/>
      <c r="BL52" s="22"/>
      <c r="BM52" s="22"/>
      <c r="BN52" s="22"/>
      <c r="BO52" s="22"/>
      <c r="BP52" s="22"/>
      <c r="BV52" s="38"/>
      <c r="BW52" s="39"/>
    </row>
    <row r="53" spans="1:75" ht="9" customHeight="1">
      <c r="A53" s="88">
        <v>14</v>
      </c>
      <c r="B53" s="88"/>
      <c r="C53" s="91" t="s">
        <v>185</v>
      </c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2" t="s">
        <v>93</v>
      </c>
      <c r="AF53" s="92"/>
      <c r="AG53" s="92"/>
      <c r="AH53" s="92"/>
      <c r="AI53" s="88" t="s">
        <v>187</v>
      </c>
      <c r="AJ53" s="88"/>
      <c r="AK53" s="88"/>
      <c r="AL53" s="88"/>
      <c r="AM53" s="88"/>
      <c r="AN53" s="88"/>
      <c r="AO53" s="8"/>
      <c r="AP53" s="29"/>
      <c r="AQ53" s="29"/>
      <c r="AR53" s="29"/>
      <c r="AS53" s="22"/>
      <c r="AT53" s="22"/>
      <c r="AU53" s="22"/>
      <c r="AV53" s="22"/>
      <c r="AW53" s="22"/>
      <c r="AX53" s="22"/>
      <c r="AY53" s="42" t="s">
        <v>9</v>
      </c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V53" s="38"/>
      <c r="BW53" s="39"/>
    </row>
    <row r="54" spans="1:75" ht="9" customHeight="1">
      <c r="A54" s="88">
        <v>15</v>
      </c>
      <c r="B54" s="88"/>
      <c r="C54" s="91" t="s">
        <v>19</v>
      </c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2" t="s">
        <v>93</v>
      </c>
      <c r="AF54" s="92"/>
      <c r="AG54" s="92"/>
      <c r="AH54" s="92"/>
      <c r="AI54" s="88" t="s">
        <v>102</v>
      </c>
      <c r="AJ54" s="88"/>
      <c r="AK54" s="88"/>
      <c r="AL54" s="88"/>
      <c r="AM54" s="88"/>
      <c r="AN54" s="88"/>
      <c r="AO54" s="8"/>
      <c r="AP54" s="29" t="s">
        <v>96</v>
      </c>
      <c r="AQ54" s="29" t="s">
        <v>96</v>
      </c>
      <c r="AR54" s="29" t="s">
        <v>96</v>
      </c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V54" s="38">
        <v>1</v>
      </c>
      <c r="BW54" s="39"/>
    </row>
    <row r="55" spans="1:75" ht="9" customHeight="1">
      <c r="A55" s="88">
        <v>16</v>
      </c>
      <c r="B55" s="88"/>
      <c r="C55" s="94" t="s">
        <v>243</v>
      </c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2" t="s">
        <v>93</v>
      </c>
      <c r="AF55" s="92"/>
      <c r="AG55" s="92"/>
      <c r="AH55" s="92"/>
      <c r="AI55" s="88" t="s">
        <v>153</v>
      </c>
      <c r="AJ55" s="88"/>
      <c r="AK55" s="88"/>
      <c r="AL55" s="88"/>
      <c r="AM55" s="88"/>
      <c r="AN55" s="88"/>
      <c r="AO55" s="8"/>
      <c r="AP55" s="29" t="s">
        <v>96</v>
      </c>
      <c r="AQ55" s="29" t="s">
        <v>96</v>
      </c>
      <c r="AR55" s="29" t="s">
        <v>96</v>
      </c>
      <c r="AS55" s="22"/>
      <c r="AT55" s="22"/>
      <c r="AU55" s="22"/>
      <c r="AV55" s="22"/>
      <c r="AW55" s="22"/>
      <c r="AX55" s="22"/>
      <c r="AY55" s="22"/>
      <c r="AZ55" s="22"/>
      <c r="BA55" s="42" t="s">
        <v>9</v>
      </c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V55" s="38"/>
      <c r="BW55" s="39"/>
    </row>
    <row r="56" spans="1:75" ht="9" customHeight="1">
      <c r="A56" s="88">
        <v>17</v>
      </c>
      <c r="B56" s="88"/>
      <c r="C56" s="94" t="s">
        <v>162</v>
      </c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2" t="s">
        <v>93</v>
      </c>
      <c r="AF56" s="92"/>
      <c r="AG56" s="92"/>
      <c r="AH56" s="92"/>
      <c r="AI56" s="88" t="s">
        <v>153</v>
      </c>
      <c r="AJ56" s="88"/>
      <c r="AK56" s="88"/>
      <c r="AL56" s="88"/>
      <c r="AM56" s="88"/>
      <c r="AN56" s="88"/>
      <c r="AO56" s="8"/>
      <c r="AP56" s="29" t="s">
        <v>96</v>
      </c>
      <c r="AQ56" s="29" t="s">
        <v>96</v>
      </c>
      <c r="AR56" s="29" t="s">
        <v>96</v>
      </c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42" t="s">
        <v>9</v>
      </c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V56" s="38"/>
      <c r="BW56" s="39"/>
    </row>
    <row r="57" spans="1:75" ht="9" customHeight="1">
      <c r="A57" s="88">
        <v>18</v>
      </c>
      <c r="B57" s="88"/>
      <c r="C57" s="94" t="s">
        <v>184</v>
      </c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2" t="s">
        <v>93</v>
      </c>
      <c r="AF57" s="92"/>
      <c r="AG57" s="92"/>
      <c r="AH57" s="92"/>
      <c r="AI57" s="88" t="s">
        <v>153</v>
      </c>
      <c r="AJ57" s="88"/>
      <c r="AK57" s="88"/>
      <c r="AL57" s="88"/>
      <c r="AM57" s="88"/>
      <c r="AN57" s="88"/>
      <c r="AO57" s="8"/>
      <c r="AP57" s="29" t="s">
        <v>96</v>
      </c>
      <c r="AQ57" s="29" t="s">
        <v>96</v>
      </c>
      <c r="AR57" s="29" t="s">
        <v>96</v>
      </c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42" t="s">
        <v>9</v>
      </c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V57" s="38"/>
      <c r="BW57" s="39"/>
    </row>
    <row r="58" spans="1:75" ht="9" customHeight="1">
      <c r="A58" s="88">
        <v>19</v>
      </c>
      <c r="B58" s="88"/>
      <c r="C58" s="94" t="s">
        <v>185</v>
      </c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2" t="s">
        <v>93</v>
      </c>
      <c r="AF58" s="92"/>
      <c r="AG58" s="92"/>
      <c r="AH58" s="92"/>
      <c r="AI58" s="88" t="s">
        <v>153</v>
      </c>
      <c r="AJ58" s="88"/>
      <c r="AK58" s="88"/>
      <c r="AL58" s="88"/>
      <c r="AM58" s="88"/>
      <c r="AN58" s="88"/>
      <c r="AO58" s="8"/>
      <c r="AP58" s="29" t="s">
        <v>195</v>
      </c>
      <c r="AQ58" s="29" t="s">
        <v>195</v>
      </c>
      <c r="AR58" s="29" t="s">
        <v>195</v>
      </c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42" t="s">
        <v>9</v>
      </c>
      <c r="BH58" s="22"/>
      <c r="BI58" s="22"/>
      <c r="BJ58" s="22"/>
      <c r="BK58" s="22"/>
      <c r="BL58" s="22"/>
      <c r="BM58" s="22"/>
      <c r="BN58" s="22"/>
      <c r="BO58" s="22"/>
      <c r="BP58" s="22"/>
      <c r="BV58" s="38"/>
      <c r="BW58" s="39"/>
    </row>
    <row r="59" spans="1:75" ht="9" customHeight="1">
      <c r="A59" s="88">
        <v>20</v>
      </c>
      <c r="B59" s="88"/>
      <c r="C59" s="94" t="s">
        <v>248</v>
      </c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2" t="s">
        <v>93</v>
      </c>
      <c r="AF59" s="92"/>
      <c r="AG59" s="92"/>
      <c r="AH59" s="92"/>
      <c r="AI59" s="88" t="s">
        <v>153</v>
      </c>
      <c r="AJ59" s="88"/>
      <c r="AK59" s="88"/>
      <c r="AL59" s="88"/>
      <c r="AM59" s="88"/>
      <c r="AN59" s="88"/>
      <c r="AO59" s="8"/>
      <c r="AP59" s="29" t="s">
        <v>195</v>
      </c>
      <c r="AQ59" s="29" t="s">
        <v>195</v>
      </c>
      <c r="AR59" s="29" t="s">
        <v>195</v>
      </c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42" t="s">
        <v>9</v>
      </c>
      <c r="BH59" s="22"/>
      <c r="BI59" s="22"/>
      <c r="BJ59" s="22"/>
      <c r="BK59" s="22"/>
      <c r="BL59" s="22"/>
      <c r="BM59" s="22"/>
      <c r="BN59" s="22"/>
      <c r="BO59" s="22"/>
      <c r="BP59" s="22"/>
      <c r="BV59" s="38"/>
      <c r="BW59" s="39"/>
    </row>
    <row r="60" spans="1:75" ht="9" customHeight="1">
      <c r="A60" s="93" t="s">
        <v>130</v>
      </c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4"/>
      <c r="BG60" s="64"/>
      <c r="BH60" s="64"/>
      <c r="BI60" s="64"/>
      <c r="BJ60" s="64"/>
      <c r="BK60" s="64"/>
      <c r="BL60" s="64"/>
      <c r="BM60" s="64"/>
      <c r="BN60" s="64"/>
      <c r="BO60" s="64"/>
      <c r="BP60" s="64"/>
      <c r="BQ60" s="3"/>
      <c r="BR60" s="3"/>
    </row>
    <row r="61" spans="1:75" ht="9" customHeight="1">
      <c r="A61" s="88">
        <v>1</v>
      </c>
      <c r="B61" s="88"/>
      <c r="C61" s="94" t="s">
        <v>213</v>
      </c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94"/>
      <c r="AD61" s="94"/>
      <c r="AE61" s="92" t="s">
        <v>93</v>
      </c>
      <c r="AF61" s="92"/>
      <c r="AG61" s="92"/>
      <c r="AH61" s="92"/>
      <c r="AI61" s="88" t="s">
        <v>156</v>
      </c>
      <c r="AJ61" s="88"/>
      <c r="AK61" s="88"/>
      <c r="AL61" s="88"/>
      <c r="AM61" s="88"/>
      <c r="AN61" s="88"/>
      <c r="AO61" s="8"/>
      <c r="AP61" s="29" t="s">
        <v>96</v>
      </c>
      <c r="AQ61" s="29" t="s">
        <v>96</v>
      </c>
      <c r="AR61" s="29" t="s">
        <v>96</v>
      </c>
      <c r="AS61" s="22"/>
      <c r="AT61" s="22"/>
      <c r="AU61" s="42" t="s">
        <v>9</v>
      </c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</row>
    <row r="62" spans="1:75" ht="9" customHeight="1">
      <c r="A62" s="88">
        <v>2</v>
      </c>
      <c r="B62" s="88"/>
      <c r="C62" s="94" t="s">
        <v>214</v>
      </c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2" t="s">
        <v>93</v>
      </c>
      <c r="AF62" s="92"/>
      <c r="AG62" s="92"/>
      <c r="AH62" s="92"/>
      <c r="AI62" s="88" t="s">
        <v>156</v>
      </c>
      <c r="AJ62" s="88"/>
      <c r="AK62" s="88"/>
      <c r="AL62" s="88"/>
      <c r="AM62" s="88"/>
      <c r="AN62" s="88"/>
      <c r="AO62" s="8"/>
      <c r="AP62" s="29" t="s">
        <v>96</v>
      </c>
      <c r="AQ62" s="29" t="s">
        <v>96</v>
      </c>
      <c r="AR62" s="29" t="s">
        <v>96</v>
      </c>
      <c r="AS62" s="22"/>
      <c r="AT62" s="22"/>
      <c r="AU62" s="22"/>
      <c r="AV62" s="22"/>
      <c r="AW62" s="42" t="s">
        <v>9</v>
      </c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</row>
    <row r="63" spans="1:75" ht="9" customHeight="1">
      <c r="A63" s="88">
        <v>3</v>
      </c>
      <c r="B63" s="88"/>
      <c r="C63" s="94" t="s">
        <v>215</v>
      </c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2" t="s">
        <v>93</v>
      </c>
      <c r="AF63" s="92"/>
      <c r="AG63" s="92"/>
      <c r="AH63" s="92"/>
      <c r="AI63" s="88" t="s">
        <v>156</v>
      </c>
      <c r="AJ63" s="88"/>
      <c r="AK63" s="88"/>
      <c r="AL63" s="88"/>
      <c r="AM63" s="88"/>
      <c r="AN63" s="88"/>
      <c r="AO63" s="8"/>
      <c r="AP63" s="29" t="s">
        <v>96</v>
      </c>
      <c r="AQ63" s="29" t="s">
        <v>96</v>
      </c>
      <c r="AR63" s="29" t="s">
        <v>96</v>
      </c>
      <c r="AS63" s="22"/>
      <c r="AT63" s="22"/>
      <c r="AU63" s="22"/>
      <c r="AV63" s="22"/>
      <c r="AW63" s="22"/>
      <c r="AX63" s="22"/>
      <c r="AY63" s="42" t="s">
        <v>9</v>
      </c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</row>
    <row r="64" spans="1:75" ht="9" customHeight="1">
      <c r="A64" s="88">
        <v>4</v>
      </c>
      <c r="B64" s="88"/>
      <c r="C64" s="94" t="s">
        <v>147</v>
      </c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6" t="s">
        <v>93</v>
      </c>
      <c r="AF64" s="96"/>
      <c r="AG64" s="96"/>
      <c r="AH64" s="96"/>
      <c r="AI64" s="88" t="s">
        <v>136</v>
      </c>
      <c r="AJ64" s="88"/>
      <c r="AK64" s="92"/>
      <c r="AL64" s="92"/>
      <c r="AM64" s="92"/>
      <c r="AN64" s="92"/>
      <c r="AO64" s="8"/>
      <c r="AP64" s="29" t="s">
        <v>96</v>
      </c>
      <c r="AQ64" s="29" t="s">
        <v>96</v>
      </c>
      <c r="AR64" s="29" t="s">
        <v>96</v>
      </c>
      <c r="AS64" s="22"/>
      <c r="AT64" s="22"/>
      <c r="AU64" s="22"/>
      <c r="AV64" s="22"/>
      <c r="AW64" s="22"/>
      <c r="AX64" s="22"/>
      <c r="AY64" s="22"/>
      <c r="AZ64" s="22"/>
      <c r="BA64" s="42" t="s">
        <v>9</v>
      </c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3"/>
      <c r="BV64" s="38">
        <v>2</v>
      </c>
      <c r="BW64" s="39">
        <v>1</v>
      </c>
    </row>
    <row r="65" spans="1:75" ht="9" customHeight="1">
      <c r="A65" s="88">
        <v>3</v>
      </c>
      <c r="B65" s="88"/>
      <c r="C65" s="94" t="s">
        <v>234</v>
      </c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6" t="s">
        <v>93</v>
      </c>
      <c r="AF65" s="96"/>
      <c r="AG65" s="96"/>
      <c r="AH65" s="96"/>
      <c r="AI65" s="88" t="s">
        <v>136</v>
      </c>
      <c r="AJ65" s="88"/>
      <c r="AK65" s="92"/>
      <c r="AL65" s="92"/>
      <c r="AM65" s="92"/>
      <c r="AN65" s="92"/>
      <c r="AO65" s="8"/>
      <c r="AP65" s="29" t="s">
        <v>96</v>
      </c>
      <c r="AQ65" s="29" t="s">
        <v>96</v>
      </c>
      <c r="AR65" s="29" t="s">
        <v>96</v>
      </c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42" t="s">
        <v>9</v>
      </c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3"/>
      <c r="BV65" s="38">
        <v>2</v>
      </c>
      <c r="BW65" s="39">
        <v>1</v>
      </c>
    </row>
    <row r="66" spans="1:75" ht="15.75" customHeight="1">
      <c r="A66" s="184" t="s">
        <v>157</v>
      </c>
      <c r="B66" s="184"/>
      <c r="C66" s="184"/>
      <c r="D66" s="184"/>
      <c r="E66" s="184"/>
      <c r="F66" s="184"/>
      <c r="G66" s="184"/>
      <c r="H66" s="184"/>
      <c r="I66" s="184"/>
      <c r="J66" s="184"/>
      <c r="K66" s="184"/>
      <c r="L66" s="184"/>
      <c r="M66" s="184"/>
      <c r="N66" s="184"/>
      <c r="O66" s="184"/>
      <c r="P66" s="184"/>
      <c r="Q66" s="184"/>
      <c r="R66" s="184"/>
      <c r="S66" s="184"/>
      <c r="T66" s="184"/>
      <c r="U66" s="184"/>
      <c r="V66" s="184"/>
      <c r="W66" s="184"/>
      <c r="X66" s="184"/>
      <c r="Y66" s="184"/>
      <c r="Z66" s="184"/>
      <c r="AA66" s="184"/>
      <c r="AB66" s="184"/>
      <c r="AC66" s="184"/>
      <c r="AD66" s="184"/>
      <c r="AE66" s="184"/>
      <c r="AF66" s="184"/>
      <c r="AG66" s="184"/>
      <c r="AH66" s="184"/>
      <c r="AI66" s="184"/>
      <c r="AJ66" s="184"/>
      <c r="AK66" s="184"/>
      <c r="AL66" s="184"/>
      <c r="AM66" s="184"/>
      <c r="AN66" s="184"/>
      <c r="AO66" s="184"/>
      <c r="AP66" s="184"/>
      <c r="AQ66" s="184"/>
      <c r="AR66" s="184"/>
      <c r="AS66" s="171" t="s">
        <v>8</v>
      </c>
      <c r="AT66" s="171"/>
      <c r="AU66" s="171" t="s">
        <v>1</v>
      </c>
      <c r="AV66" s="171"/>
      <c r="AW66" s="171" t="s">
        <v>2</v>
      </c>
      <c r="AX66" s="171"/>
      <c r="AY66" s="171" t="s">
        <v>3</v>
      </c>
      <c r="AZ66" s="171"/>
      <c r="BA66" s="171" t="s">
        <v>4</v>
      </c>
      <c r="BB66" s="171"/>
      <c r="BC66" s="171" t="s">
        <v>5</v>
      </c>
      <c r="BD66" s="171"/>
      <c r="BE66" s="171" t="s">
        <v>12</v>
      </c>
      <c r="BF66" s="171"/>
      <c r="BG66" s="171" t="s">
        <v>6</v>
      </c>
      <c r="BH66" s="171"/>
      <c r="BI66" s="171" t="s">
        <v>13</v>
      </c>
      <c r="BJ66" s="171"/>
      <c r="BK66" s="171" t="s">
        <v>7</v>
      </c>
      <c r="BL66" s="171"/>
      <c r="BM66" s="171" t="s">
        <v>14</v>
      </c>
      <c r="BN66" s="171"/>
      <c r="BO66" s="171" t="s">
        <v>16</v>
      </c>
      <c r="BP66" s="171"/>
      <c r="BQ66" s="73" t="s">
        <v>53</v>
      </c>
      <c r="BR66" s="74" t="s">
        <v>54</v>
      </c>
    </row>
    <row r="67" spans="1:75" ht="15.75" customHeight="1">
      <c r="A67" s="180" t="s">
        <v>49</v>
      </c>
      <c r="B67" s="180"/>
      <c r="C67" s="180"/>
      <c r="D67" s="180"/>
      <c r="E67" s="180"/>
      <c r="F67" s="180"/>
      <c r="G67" s="180"/>
      <c r="H67" s="180"/>
      <c r="I67" s="180"/>
      <c r="J67" s="180"/>
      <c r="K67" s="180"/>
      <c r="L67" s="180"/>
      <c r="M67" s="180"/>
      <c r="N67" s="180"/>
      <c r="O67" s="180"/>
      <c r="P67" s="180"/>
      <c r="Q67" s="180"/>
      <c r="R67" s="180"/>
      <c r="S67" s="180"/>
      <c r="T67" s="180"/>
      <c r="U67" s="180"/>
      <c r="V67" s="180"/>
      <c r="W67" s="180"/>
      <c r="X67" s="180"/>
      <c r="Y67" s="180"/>
      <c r="Z67" s="180"/>
      <c r="AA67" s="180"/>
      <c r="AB67" s="180"/>
      <c r="AC67" s="180"/>
      <c r="AD67" s="180"/>
      <c r="AE67" s="180"/>
      <c r="AF67" s="180"/>
      <c r="AG67" s="180"/>
      <c r="AH67" s="180"/>
      <c r="AI67" s="180"/>
      <c r="AJ67" s="180"/>
      <c r="AK67" s="180"/>
      <c r="AL67" s="180"/>
      <c r="AM67" s="180"/>
      <c r="AN67" s="180"/>
      <c r="AO67" s="180"/>
      <c r="AP67" s="180"/>
      <c r="AQ67" s="180"/>
      <c r="AR67" s="180"/>
      <c r="AS67" s="143">
        <f>COUNTIF(AT21:AT64,"E")</f>
        <v>0</v>
      </c>
      <c r="AT67" s="143"/>
      <c r="AU67" s="143">
        <f>COUNTIF(AV21:AV64,"E")</f>
        <v>0</v>
      </c>
      <c r="AV67" s="143"/>
      <c r="AW67" s="143">
        <f>COUNTIF(AX21:AX64,"E")</f>
        <v>0</v>
      </c>
      <c r="AX67" s="143"/>
      <c r="AY67" s="143">
        <f>COUNTIF(AZ21:AZ64,"E")</f>
        <v>0</v>
      </c>
      <c r="AZ67" s="143"/>
      <c r="BA67" s="143">
        <f>COUNTIF(BB21:BB64,"E")</f>
        <v>0</v>
      </c>
      <c r="BB67" s="143"/>
      <c r="BC67" s="143">
        <f>COUNTIF(BD21:BD64,"E")</f>
        <v>0</v>
      </c>
      <c r="BD67" s="143"/>
      <c r="BE67" s="143">
        <f>COUNTIF(BF21:BF64,"E")</f>
        <v>0</v>
      </c>
      <c r="BF67" s="143"/>
      <c r="BG67" s="143">
        <f>COUNTIF(BH21:BH64,"E")</f>
        <v>0</v>
      </c>
      <c r="BH67" s="143"/>
      <c r="BI67" s="143">
        <f>COUNTIF(BJ21:BJ64,"E")</f>
        <v>0</v>
      </c>
      <c r="BJ67" s="143"/>
      <c r="BK67" s="143">
        <f>COUNTIF(BL21:BL64,"E")</f>
        <v>0</v>
      </c>
      <c r="BL67" s="143"/>
      <c r="BM67" s="143">
        <f>COUNTIF(BN21:BN64,"E")</f>
        <v>0</v>
      </c>
      <c r="BN67" s="143"/>
      <c r="BO67" s="143">
        <f>COUNTIF(BP21:BP64,"E")</f>
        <v>0</v>
      </c>
      <c r="BP67" s="143"/>
      <c r="BQ67" s="75">
        <f>SUM(AS67:BP67)</f>
        <v>0</v>
      </c>
      <c r="BR67" s="181">
        <f>BQ67/BQ68</f>
        <v>0</v>
      </c>
    </row>
    <row r="68" spans="1:75" ht="15.75" customHeight="1">
      <c r="A68" s="180" t="s">
        <v>50</v>
      </c>
      <c r="B68" s="180"/>
      <c r="C68" s="180"/>
      <c r="D68" s="180"/>
      <c r="E68" s="180"/>
      <c r="F68" s="180"/>
      <c r="G68" s="180"/>
      <c r="H68" s="180"/>
      <c r="I68" s="180"/>
      <c r="J68" s="180"/>
      <c r="K68" s="180"/>
      <c r="L68" s="180"/>
      <c r="M68" s="180"/>
      <c r="N68" s="180"/>
      <c r="O68" s="180"/>
      <c r="P68" s="180"/>
      <c r="Q68" s="180"/>
      <c r="R68" s="180"/>
      <c r="S68" s="180"/>
      <c r="T68" s="180"/>
      <c r="U68" s="180"/>
      <c r="V68" s="180"/>
      <c r="W68" s="180"/>
      <c r="X68" s="180"/>
      <c r="Y68" s="180"/>
      <c r="Z68" s="180"/>
      <c r="AA68" s="180"/>
      <c r="AB68" s="180"/>
      <c r="AC68" s="180"/>
      <c r="AD68" s="180"/>
      <c r="AE68" s="180"/>
      <c r="AF68" s="180"/>
      <c r="AG68" s="180"/>
      <c r="AH68" s="180"/>
      <c r="AI68" s="180"/>
      <c r="AJ68" s="180"/>
      <c r="AK68" s="180"/>
      <c r="AL68" s="180"/>
      <c r="AM68" s="180"/>
      <c r="AN68" s="180"/>
      <c r="AO68" s="180"/>
      <c r="AP68" s="180"/>
      <c r="AQ68" s="180"/>
      <c r="AR68" s="180"/>
      <c r="AS68" s="179">
        <f>COUNTIF(AS21:AS64,"P")</f>
        <v>0</v>
      </c>
      <c r="AT68" s="179"/>
      <c r="AU68" s="179">
        <f>COUNTIF(AU21:AU64,"P")</f>
        <v>2</v>
      </c>
      <c r="AV68" s="179"/>
      <c r="AW68" s="179">
        <f>COUNTIF(AW21:AW64,"P")</f>
        <v>3</v>
      </c>
      <c r="AX68" s="179"/>
      <c r="AY68" s="179">
        <f>COUNTIF(AY21:AY64,"P")</f>
        <v>4</v>
      </c>
      <c r="AZ68" s="179"/>
      <c r="BA68" s="179">
        <f>COUNTIF(BA21:BA64,"P")</f>
        <v>3</v>
      </c>
      <c r="BB68" s="179"/>
      <c r="BC68" s="179">
        <f>COUNTIF(BC21:BC64,"P")</f>
        <v>2</v>
      </c>
      <c r="BD68" s="179"/>
      <c r="BE68" s="179">
        <f>COUNTIF(BE21:BE64,"P")</f>
        <v>8</v>
      </c>
      <c r="BF68" s="179"/>
      <c r="BG68" s="179">
        <f>COUNTIF(BG21:BG64,"P")</f>
        <v>6</v>
      </c>
      <c r="BH68" s="179"/>
      <c r="BI68" s="179">
        <f>COUNTIF(BI21:BI64,"P")</f>
        <v>3</v>
      </c>
      <c r="BJ68" s="179"/>
      <c r="BK68" s="179">
        <f>COUNTIF(BK21:BK64,"P")</f>
        <v>2</v>
      </c>
      <c r="BL68" s="179"/>
      <c r="BM68" s="179">
        <f>COUNTIF(BM21:BM64,"P")</f>
        <v>0</v>
      </c>
      <c r="BN68" s="179"/>
      <c r="BO68" s="179">
        <f>COUNTIF(BO21:BO64,"P")</f>
        <v>0</v>
      </c>
      <c r="BP68" s="179"/>
      <c r="BQ68" s="75">
        <f>SUM(AS68:BP68)</f>
        <v>33</v>
      </c>
      <c r="BR68" s="181"/>
    </row>
    <row r="69" spans="1:75" ht="9" customHeight="1">
      <c r="A69" s="182" t="s">
        <v>121</v>
      </c>
      <c r="B69" s="183"/>
      <c r="C69" s="183"/>
      <c r="D69" s="183"/>
      <c r="E69" s="183"/>
      <c r="F69" s="183"/>
      <c r="G69" s="183"/>
      <c r="H69" s="183"/>
      <c r="I69" s="183"/>
      <c r="J69" s="183"/>
      <c r="K69" s="183"/>
      <c r="L69" s="183"/>
      <c r="M69" s="183"/>
      <c r="N69" s="183"/>
      <c r="O69" s="183"/>
      <c r="P69" s="183"/>
      <c r="Q69" s="183"/>
      <c r="R69" s="183"/>
      <c r="S69" s="183"/>
      <c r="T69" s="183"/>
      <c r="U69" s="183"/>
      <c r="V69" s="183"/>
      <c r="W69" s="183"/>
      <c r="X69" s="183"/>
      <c r="Y69" s="183"/>
      <c r="Z69" s="183"/>
      <c r="AA69" s="183"/>
      <c r="AB69" s="183"/>
      <c r="AC69" s="183"/>
      <c r="AD69" s="183"/>
      <c r="AE69" s="183"/>
      <c r="AF69" s="183"/>
      <c r="AG69" s="183"/>
      <c r="AH69" s="183"/>
      <c r="AI69" s="183"/>
      <c r="AJ69" s="183"/>
      <c r="AK69" s="183"/>
      <c r="AL69" s="183"/>
      <c r="AM69" s="183"/>
      <c r="AN69" s="183"/>
      <c r="AO69" s="183"/>
      <c r="AP69" s="183"/>
      <c r="AQ69" s="183"/>
      <c r="AR69" s="183"/>
      <c r="AS69" s="183"/>
      <c r="AT69" s="183"/>
      <c r="AU69" s="183"/>
      <c r="AV69" s="183"/>
      <c r="AW69" s="183"/>
      <c r="AX69" s="183"/>
      <c r="AY69" s="183"/>
      <c r="AZ69" s="183"/>
      <c r="BA69" s="183"/>
      <c r="BB69" s="183"/>
      <c r="BC69" s="183"/>
      <c r="BD69" s="183"/>
      <c r="BE69" s="183"/>
      <c r="BF69" s="183"/>
      <c r="BG69" s="183"/>
      <c r="BH69" s="183"/>
      <c r="BI69" s="183"/>
      <c r="BJ69" s="183"/>
      <c r="BK69" s="183"/>
      <c r="BL69" s="183"/>
      <c r="BM69" s="183"/>
      <c r="BN69" s="183"/>
      <c r="BO69" s="183"/>
      <c r="BP69" s="183"/>
      <c r="BQ69" s="183"/>
      <c r="BR69" s="183"/>
    </row>
    <row r="70" spans="1:75" ht="9" customHeight="1">
      <c r="A70" s="178" t="s">
        <v>139</v>
      </c>
      <c r="B70" s="108"/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8"/>
      <c r="Z70" s="108"/>
      <c r="AA70" s="108"/>
      <c r="AB70" s="108"/>
      <c r="AC70" s="108"/>
      <c r="AD70" s="108"/>
      <c r="AE70" s="108"/>
      <c r="AF70" s="108"/>
      <c r="AG70" s="108"/>
      <c r="AH70" s="108"/>
      <c r="AI70" s="108"/>
      <c r="AJ70" s="108"/>
      <c r="AK70" s="108"/>
      <c r="AL70" s="108"/>
      <c r="AM70" s="108"/>
      <c r="AN70" s="108"/>
      <c r="AO70" s="108"/>
      <c r="AP70" s="108"/>
      <c r="AQ70" s="108"/>
      <c r="AR70" s="108"/>
      <c r="AS70" s="108"/>
      <c r="AT70" s="108"/>
      <c r="AU70" s="108"/>
      <c r="AV70" s="108"/>
      <c r="AW70" s="108"/>
      <c r="AX70" s="108"/>
      <c r="AY70" s="108"/>
      <c r="AZ70" s="108"/>
      <c r="BA70" s="108"/>
      <c r="BB70" s="108"/>
      <c r="BC70" s="108"/>
      <c r="BD70" s="108"/>
      <c r="BE70" s="108"/>
      <c r="BF70" s="108"/>
      <c r="BG70" s="108"/>
      <c r="BH70" s="108"/>
      <c r="BI70" s="108"/>
      <c r="BJ70" s="108"/>
      <c r="BK70" s="108"/>
      <c r="BL70" s="108"/>
      <c r="BM70" s="108"/>
      <c r="BN70" s="108"/>
      <c r="BO70" s="108"/>
      <c r="BP70" s="108"/>
      <c r="BQ70" s="108"/>
      <c r="BR70" s="108"/>
    </row>
    <row r="71" spans="1:75" ht="17.25" customHeight="1">
      <c r="A71" s="172" t="s">
        <v>160</v>
      </c>
      <c r="B71" s="173"/>
      <c r="C71" s="173"/>
      <c r="D71" s="173"/>
      <c r="E71" s="173"/>
      <c r="F71" s="173"/>
      <c r="G71" s="174"/>
      <c r="H71" s="175" t="s">
        <v>88</v>
      </c>
      <c r="I71" s="176"/>
      <c r="J71" s="109" t="s">
        <v>97</v>
      </c>
      <c r="K71" s="109"/>
      <c r="L71" s="109"/>
      <c r="M71" s="109"/>
      <c r="N71" s="109"/>
      <c r="O71" s="175" t="s">
        <v>89</v>
      </c>
      <c r="P71" s="176"/>
      <c r="Q71" s="109" t="s">
        <v>98</v>
      </c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75" t="s">
        <v>86</v>
      </c>
      <c r="AC71" s="176"/>
      <c r="AD71" s="109" t="s">
        <v>138</v>
      </c>
      <c r="AE71" s="109"/>
      <c r="AF71" s="109"/>
      <c r="AG71" s="109"/>
      <c r="AH71" s="109"/>
      <c r="AI71" s="175" t="s">
        <v>87</v>
      </c>
      <c r="AJ71" s="176"/>
      <c r="AK71" s="176"/>
      <c r="AL71" s="58"/>
      <c r="AM71" s="109" t="s">
        <v>99</v>
      </c>
      <c r="AN71" s="109"/>
      <c r="AO71" s="109"/>
      <c r="AP71" s="109"/>
      <c r="AQ71" s="109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</row>
    <row r="72" spans="1:75" s="28" customFormat="1" ht="9" customHeight="1">
      <c r="BV72" s="41"/>
      <c r="BW72" s="41"/>
    </row>
    <row r="73" spans="1:75" s="28" customFormat="1" ht="9" customHeight="1">
      <c r="BV73" s="41"/>
      <c r="BW73" s="41"/>
    </row>
    <row r="74" spans="1:75" s="28" customFormat="1" ht="9" customHeight="1">
      <c r="BV74" s="41"/>
      <c r="BW74" s="41"/>
    </row>
    <row r="75" spans="1:75" s="28" customFormat="1" ht="9" customHeight="1">
      <c r="BV75" s="41"/>
      <c r="BW75" s="41"/>
    </row>
    <row r="79" spans="1:75" ht="9" customHeight="1">
      <c r="AV79" s="11"/>
    </row>
  </sheetData>
  <mergeCells count="267">
    <mergeCell ref="C55:AD55"/>
    <mergeCell ref="AE55:AH55"/>
    <mergeCell ref="A42:B42"/>
    <mergeCell ref="C42:AD42"/>
    <mergeCell ref="AE42:AH42"/>
    <mergeCell ref="AI42:AN42"/>
    <mergeCell ref="A43:B43"/>
    <mergeCell ref="C43:AD43"/>
    <mergeCell ref="AE43:AH43"/>
    <mergeCell ref="AI43:AN43"/>
    <mergeCell ref="A46:B46"/>
    <mergeCell ref="C46:AD46"/>
    <mergeCell ref="AE46:AH46"/>
    <mergeCell ref="AI46:AN46"/>
    <mergeCell ref="AE45:AH45"/>
    <mergeCell ref="AI45:AN45"/>
    <mergeCell ref="A1:E4"/>
    <mergeCell ref="F1:BP4"/>
    <mergeCell ref="A5:BP5"/>
    <mergeCell ref="A6:BP6"/>
    <mergeCell ref="A7:BP7"/>
    <mergeCell ref="A8:B10"/>
    <mergeCell ref="C8:AD10"/>
    <mergeCell ref="AE8:AH10"/>
    <mergeCell ref="AI8:AN10"/>
    <mergeCell ref="AO8:AR9"/>
    <mergeCell ref="BM9:BN9"/>
    <mergeCell ref="BO9:BP9"/>
    <mergeCell ref="AS8:BP8"/>
    <mergeCell ref="AS9:AT9"/>
    <mergeCell ref="AU9:AV9"/>
    <mergeCell ref="AW9:AX9"/>
    <mergeCell ref="AY9:AZ9"/>
    <mergeCell ref="BA9:BB9"/>
    <mergeCell ref="BC9:BD9"/>
    <mergeCell ref="BE9:BF9"/>
    <mergeCell ref="BG9:BH9"/>
    <mergeCell ref="BI9:BJ9"/>
    <mergeCell ref="A21:AR21"/>
    <mergeCell ref="A22:B22"/>
    <mergeCell ref="C22:AD22"/>
    <mergeCell ref="AE22:AH22"/>
    <mergeCell ref="AI22:AN22"/>
    <mergeCell ref="AE63:AH63"/>
    <mergeCell ref="AI63:AN63"/>
    <mergeCell ref="BK9:BL9"/>
    <mergeCell ref="A41:B41"/>
    <mergeCell ref="C41:AD41"/>
    <mergeCell ref="AE41:AH41"/>
    <mergeCell ref="AI41:AN41"/>
    <mergeCell ref="AI29:AN29"/>
    <mergeCell ref="A28:BP28"/>
    <mergeCell ref="A25:B25"/>
    <mergeCell ref="C25:AD25"/>
    <mergeCell ref="AE25:AH25"/>
    <mergeCell ref="AI25:AN25"/>
    <mergeCell ref="AI23:AN23"/>
    <mergeCell ref="A23:B23"/>
    <mergeCell ref="C23:AD23"/>
    <mergeCell ref="AE23:AH23"/>
    <mergeCell ref="A26:B26"/>
    <mergeCell ref="AI55:AN55"/>
    <mergeCell ref="AI27:AN27"/>
    <mergeCell ref="A44:B44"/>
    <mergeCell ref="C44:AD44"/>
    <mergeCell ref="AE44:AH44"/>
    <mergeCell ref="AI44:AN44"/>
    <mergeCell ref="A29:B29"/>
    <mergeCell ref="C29:AD29"/>
    <mergeCell ref="AE29:AH29"/>
    <mergeCell ref="AE30:AH30"/>
    <mergeCell ref="AI30:AN30"/>
    <mergeCell ref="AE40:AH40"/>
    <mergeCell ref="AI40:AN40"/>
    <mergeCell ref="A39:AR39"/>
    <mergeCell ref="A34:B34"/>
    <mergeCell ref="C35:AD35"/>
    <mergeCell ref="AE35:AH35"/>
    <mergeCell ref="AI35:AN35"/>
    <mergeCell ref="C37:AD37"/>
    <mergeCell ref="AE37:AH37"/>
    <mergeCell ref="AI37:AN37"/>
    <mergeCell ref="A37:B37"/>
    <mergeCell ref="C34:AD34"/>
    <mergeCell ref="AE34:AH34"/>
    <mergeCell ref="AI34:AN34"/>
    <mergeCell ref="C26:AD26"/>
    <mergeCell ref="AE26:AH26"/>
    <mergeCell ref="AI26:AN26"/>
    <mergeCell ref="A27:B27"/>
    <mergeCell ref="A40:B40"/>
    <mergeCell ref="C40:AD40"/>
    <mergeCell ref="A31:B31"/>
    <mergeCell ref="C31:AD31"/>
    <mergeCell ref="AE31:AH31"/>
    <mergeCell ref="AI31:AN31"/>
    <mergeCell ref="A32:BP32"/>
    <mergeCell ref="A33:B33"/>
    <mergeCell ref="C33:AD33"/>
    <mergeCell ref="AE33:AH33"/>
    <mergeCell ref="AI33:AN33"/>
    <mergeCell ref="A36:BP36"/>
    <mergeCell ref="A38:B38"/>
    <mergeCell ref="C38:AD38"/>
    <mergeCell ref="AE38:AH38"/>
    <mergeCell ref="AI38:AN38"/>
    <mergeCell ref="A30:B30"/>
    <mergeCell ref="C30:AD30"/>
    <mergeCell ref="C27:AD27"/>
    <mergeCell ref="AE27:AH27"/>
    <mergeCell ref="AI49:AN49"/>
    <mergeCell ref="A47:B47"/>
    <mergeCell ref="C47:AD47"/>
    <mergeCell ref="AE47:AH47"/>
    <mergeCell ref="AI47:AN47"/>
    <mergeCell ref="A48:B48"/>
    <mergeCell ref="AE50:AH50"/>
    <mergeCell ref="A49:B49"/>
    <mergeCell ref="A50:B50"/>
    <mergeCell ref="C49:AD49"/>
    <mergeCell ref="C50:AD50"/>
    <mergeCell ref="C48:AD48"/>
    <mergeCell ref="AE48:AH48"/>
    <mergeCell ref="C61:AD61"/>
    <mergeCell ref="AE61:AH61"/>
    <mergeCell ref="AI61:AN61"/>
    <mergeCell ref="A56:B56"/>
    <mergeCell ref="C56:AD56"/>
    <mergeCell ref="AE56:AH56"/>
    <mergeCell ref="AI56:AN56"/>
    <mergeCell ref="A57:B57"/>
    <mergeCell ref="AE57:AH57"/>
    <mergeCell ref="AI57:AN57"/>
    <mergeCell ref="C57:AD57"/>
    <mergeCell ref="A58:B58"/>
    <mergeCell ref="C58:AD58"/>
    <mergeCell ref="AI58:AN58"/>
    <mergeCell ref="A59:B59"/>
    <mergeCell ref="C59:AD59"/>
    <mergeCell ref="AE59:AH59"/>
    <mergeCell ref="AI59:AN59"/>
    <mergeCell ref="BC68:BD68"/>
    <mergeCell ref="A65:B65"/>
    <mergeCell ref="C65:AD65"/>
    <mergeCell ref="AE65:AH65"/>
    <mergeCell ref="AI65:AN65"/>
    <mergeCell ref="BM67:BN67"/>
    <mergeCell ref="BG68:BH68"/>
    <mergeCell ref="BI68:BJ68"/>
    <mergeCell ref="A66:AR66"/>
    <mergeCell ref="AS66:AT66"/>
    <mergeCell ref="AU66:AV66"/>
    <mergeCell ref="AW66:AX66"/>
    <mergeCell ref="AY66:AZ66"/>
    <mergeCell ref="BA66:BB66"/>
    <mergeCell ref="BC66:BD66"/>
    <mergeCell ref="BE66:BF66"/>
    <mergeCell ref="BG66:BH66"/>
    <mergeCell ref="BE67:BF67"/>
    <mergeCell ref="BK66:BL66"/>
    <mergeCell ref="BM66:BN66"/>
    <mergeCell ref="BE68:BF68"/>
    <mergeCell ref="BC67:BD67"/>
    <mergeCell ref="A24:BP24"/>
    <mergeCell ref="A70:BR70"/>
    <mergeCell ref="BK68:BL68"/>
    <mergeCell ref="BM68:BN68"/>
    <mergeCell ref="BO68:BP68"/>
    <mergeCell ref="A67:AR67"/>
    <mergeCell ref="AS67:AT67"/>
    <mergeCell ref="AU67:AV67"/>
    <mergeCell ref="AW67:AX67"/>
    <mergeCell ref="AY67:AZ67"/>
    <mergeCell ref="BA67:BB67"/>
    <mergeCell ref="BO67:BP67"/>
    <mergeCell ref="BR67:BR68"/>
    <mergeCell ref="BG67:BH67"/>
    <mergeCell ref="BI67:BJ67"/>
    <mergeCell ref="BK67:BL67"/>
    <mergeCell ref="BO66:BP66"/>
    <mergeCell ref="A68:AR68"/>
    <mergeCell ref="AS68:AT68"/>
    <mergeCell ref="AU68:AV68"/>
    <mergeCell ref="AW68:AX68"/>
    <mergeCell ref="AY68:AZ68"/>
    <mergeCell ref="A69:BR69"/>
    <mergeCell ref="BA68:BB68"/>
    <mergeCell ref="A71:G71"/>
    <mergeCell ref="H71:I71"/>
    <mergeCell ref="J71:N71"/>
    <mergeCell ref="O71:P71"/>
    <mergeCell ref="Q71:AA71"/>
    <mergeCell ref="AB71:AC71"/>
    <mergeCell ref="AD71:AH71"/>
    <mergeCell ref="AI71:AK71"/>
    <mergeCell ref="AM71:AQ71"/>
    <mergeCell ref="A15:B15"/>
    <mergeCell ref="C15:AD15"/>
    <mergeCell ref="AE15:AH15"/>
    <mergeCell ref="AI15:AN15"/>
    <mergeCell ref="AE58:AH58"/>
    <mergeCell ref="AE18:AH18"/>
    <mergeCell ref="AI18:AN18"/>
    <mergeCell ref="C17:AD17"/>
    <mergeCell ref="A19:B19"/>
    <mergeCell ref="C19:AD19"/>
    <mergeCell ref="AE19:AH19"/>
    <mergeCell ref="AI19:AN19"/>
    <mergeCell ref="A53:B53"/>
    <mergeCell ref="A54:B54"/>
    <mergeCell ref="AI54:AN54"/>
    <mergeCell ref="A51:B51"/>
    <mergeCell ref="AE54:AH54"/>
    <mergeCell ref="A52:B52"/>
    <mergeCell ref="A35:B35"/>
    <mergeCell ref="AI48:AN48"/>
    <mergeCell ref="A45:B45"/>
    <mergeCell ref="C45:AD45"/>
    <mergeCell ref="AI50:AN50"/>
    <mergeCell ref="AE49:AH49"/>
    <mergeCell ref="A11:AR11"/>
    <mergeCell ref="A12:B12"/>
    <mergeCell ref="C12:AD12"/>
    <mergeCell ref="AE12:AH12"/>
    <mergeCell ref="AI12:AN12"/>
    <mergeCell ref="A14:B14"/>
    <mergeCell ref="C14:AD14"/>
    <mergeCell ref="AE14:AH14"/>
    <mergeCell ref="AI14:AN14"/>
    <mergeCell ref="A13:B13"/>
    <mergeCell ref="C13:AD13"/>
    <mergeCell ref="AE13:AH13"/>
    <mergeCell ref="AI13:AN13"/>
    <mergeCell ref="A20:B20"/>
    <mergeCell ref="C20:AD20"/>
    <mergeCell ref="AE20:AH20"/>
    <mergeCell ref="AI20:AN20"/>
    <mergeCell ref="A16:AR16"/>
    <mergeCell ref="A17:B17"/>
    <mergeCell ref="AE17:AH17"/>
    <mergeCell ref="AI17:AN17"/>
    <mergeCell ref="A18:B18"/>
    <mergeCell ref="C18:AD18"/>
    <mergeCell ref="A55:B55"/>
    <mergeCell ref="AE51:AH51"/>
    <mergeCell ref="AI51:AN51"/>
    <mergeCell ref="AE52:AH52"/>
    <mergeCell ref="AI52:AN52"/>
    <mergeCell ref="AE53:AH53"/>
    <mergeCell ref="AI53:AN53"/>
    <mergeCell ref="A63:B63"/>
    <mergeCell ref="BI66:BJ66"/>
    <mergeCell ref="C54:AD54"/>
    <mergeCell ref="C64:AD64"/>
    <mergeCell ref="A60:AR60"/>
    <mergeCell ref="A64:B64"/>
    <mergeCell ref="AE64:AH64"/>
    <mergeCell ref="AI64:AN64"/>
    <mergeCell ref="C51:AD51"/>
    <mergeCell ref="C52:AD52"/>
    <mergeCell ref="C53:AD53"/>
    <mergeCell ref="A61:B61"/>
    <mergeCell ref="A62:B62"/>
    <mergeCell ref="C63:AD63"/>
    <mergeCell ref="AE62:AH62"/>
    <mergeCell ref="AI62:AN62"/>
    <mergeCell ref="C62:AD62"/>
  </mergeCells>
  <conditionalFormatting sqref="AP31:AR31 AP34:AR35 AP22:AR23 AP61:AR61 AP27:AR27 AP47:AR48 AP17:AR20 AP64:AR64 AP55:AR57 AP44:AR45">
    <cfRule type="containsText" dxfId="119" priority="245" stopIfTrue="1" operator="containsText" text="E">
      <formula>NOT(ISERROR(SEARCH("E",AP17)))</formula>
    </cfRule>
    <cfRule type="containsText" dxfId="118" priority="246" stopIfTrue="1" operator="containsText" text="P">
      <formula>NOT(ISERROR(SEARCH("P",AP17)))</formula>
    </cfRule>
    <cfRule type="containsText" dxfId="117" priority="247" stopIfTrue="1" operator="containsText" text="E">
      <formula>NOT(ISERROR(SEARCH("E",AP17)))</formula>
    </cfRule>
    <cfRule type="containsText" dxfId="116" priority="248" stopIfTrue="1" operator="containsText" text="P">
      <formula>NOT(ISERROR(SEARCH("P",AP17)))</formula>
    </cfRule>
  </conditionalFormatting>
  <conditionalFormatting sqref="AP25:AR26">
    <cfRule type="containsText" dxfId="115" priority="213" stopIfTrue="1" operator="containsText" text="E">
      <formula>NOT(ISERROR(SEARCH("E",AP25)))</formula>
    </cfRule>
    <cfRule type="containsText" dxfId="114" priority="214" stopIfTrue="1" operator="containsText" text="P">
      <formula>NOT(ISERROR(SEARCH("P",AP25)))</formula>
    </cfRule>
    <cfRule type="containsText" dxfId="113" priority="215" stopIfTrue="1" operator="containsText" text="E">
      <formula>NOT(ISERROR(SEARCH("E",AP25)))</formula>
    </cfRule>
    <cfRule type="containsText" dxfId="112" priority="216" stopIfTrue="1" operator="containsText" text="P">
      <formula>NOT(ISERROR(SEARCH("P",AP25)))</formula>
    </cfRule>
  </conditionalFormatting>
  <conditionalFormatting sqref="AO34">
    <cfRule type="containsText" dxfId="111" priority="209" stopIfTrue="1" operator="containsText" text="E">
      <formula>NOT(ISERROR(SEARCH("E",AO34)))</formula>
    </cfRule>
    <cfRule type="containsText" dxfId="110" priority="210" stopIfTrue="1" operator="containsText" text="P">
      <formula>NOT(ISERROR(SEARCH("P",AO34)))</formula>
    </cfRule>
    <cfRule type="containsText" dxfId="109" priority="211" stopIfTrue="1" operator="containsText" text="E">
      <formula>NOT(ISERROR(SEARCH("E",AO34)))</formula>
    </cfRule>
    <cfRule type="containsText" dxfId="108" priority="212" stopIfTrue="1" operator="containsText" text="P">
      <formula>NOT(ISERROR(SEARCH("P",AO34)))</formula>
    </cfRule>
  </conditionalFormatting>
  <conditionalFormatting sqref="AP58:AR58">
    <cfRule type="containsText" dxfId="107" priority="113" stopIfTrue="1" operator="containsText" text="E">
      <formula>NOT(ISERROR(SEARCH("E",AP58)))</formula>
    </cfRule>
    <cfRule type="containsText" dxfId="106" priority="114" stopIfTrue="1" operator="containsText" text="P">
      <formula>NOT(ISERROR(SEARCH("P",AP58)))</formula>
    </cfRule>
    <cfRule type="containsText" dxfId="105" priority="115" stopIfTrue="1" operator="containsText" text="E">
      <formula>NOT(ISERROR(SEARCH("E",AP58)))</formula>
    </cfRule>
    <cfRule type="containsText" dxfId="104" priority="116" stopIfTrue="1" operator="containsText" text="P">
      <formula>NOT(ISERROR(SEARCH("P",AP58)))</formula>
    </cfRule>
  </conditionalFormatting>
  <conditionalFormatting sqref="AP29:AR29">
    <cfRule type="containsText" dxfId="103" priority="109" stopIfTrue="1" operator="containsText" text="E">
      <formula>NOT(ISERROR(SEARCH("E",AP29)))</formula>
    </cfRule>
    <cfRule type="containsText" dxfId="102" priority="110" stopIfTrue="1" operator="containsText" text="P">
      <formula>NOT(ISERROR(SEARCH("P",AP29)))</formula>
    </cfRule>
    <cfRule type="containsText" dxfId="101" priority="111" stopIfTrue="1" operator="containsText" text="E">
      <formula>NOT(ISERROR(SEARCH("E",AP29)))</formula>
    </cfRule>
    <cfRule type="containsText" dxfId="100" priority="112" stopIfTrue="1" operator="containsText" text="P">
      <formula>NOT(ISERROR(SEARCH("P",AP29)))</formula>
    </cfRule>
  </conditionalFormatting>
  <conditionalFormatting sqref="AP33:AR33">
    <cfRule type="containsText" dxfId="99" priority="105" stopIfTrue="1" operator="containsText" text="E">
      <formula>NOT(ISERROR(SEARCH("E",AP33)))</formula>
    </cfRule>
    <cfRule type="containsText" dxfId="98" priority="106" stopIfTrue="1" operator="containsText" text="P">
      <formula>NOT(ISERROR(SEARCH("P",AP33)))</formula>
    </cfRule>
    <cfRule type="containsText" dxfId="97" priority="107" stopIfTrue="1" operator="containsText" text="E">
      <formula>NOT(ISERROR(SEARCH("E",AP33)))</formula>
    </cfRule>
    <cfRule type="containsText" dxfId="96" priority="108" stopIfTrue="1" operator="containsText" text="P">
      <formula>NOT(ISERROR(SEARCH("P",AP33)))</formula>
    </cfRule>
  </conditionalFormatting>
  <conditionalFormatting sqref="AP40:AR40">
    <cfRule type="containsText" dxfId="95" priority="97" stopIfTrue="1" operator="containsText" text="E">
      <formula>NOT(ISERROR(SEARCH("E",AP40)))</formula>
    </cfRule>
    <cfRule type="containsText" dxfId="94" priority="98" stopIfTrue="1" operator="containsText" text="P">
      <formula>NOT(ISERROR(SEARCH("P",AP40)))</formula>
    </cfRule>
    <cfRule type="containsText" dxfId="93" priority="99" stopIfTrue="1" operator="containsText" text="E">
      <formula>NOT(ISERROR(SEARCH("E",AP40)))</formula>
    </cfRule>
    <cfRule type="containsText" dxfId="92" priority="100" stopIfTrue="1" operator="containsText" text="P">
      <formula>NOT(ISERROR(SEARCH("P",AP40)))</formula>
    </cfRule>
  </conditionalFormatting>
  <conditionalFormatting sqref="AP62:AR62">
    <cfRule type="containsText" dxfId="91" priority="85" stopIfTrue="1" operator="containsText" text="E">
      <formula>NOT(ISERROR(SEARCH("E",AP62)))</formula>
    </cfRule>
    <cfRule type="containsText" dxfId="90" priority="86" stopIfTrue="1" operator="containsText" text="P">
      <formula>NOT(ISERROR(SEARCH("P",AP62)))</formula>
    </cfRule>
    <cfRule type="containsText" dxfId="89" priority="87" stopIfTrue="1" operator="containsText" text="E">
      <formula>NOT(ISERROR(SEARCH("E",AP62)))</formula>
    </cfRule>
    <cfRule type="containsText" dxfId="88" priority="88" stopIfTrue="1" operator="containsText" text="P">
      <formula>NOT(ISERROR(SEARCH("P",AP62)))</formula>
    </cfRule>
  </conditionalFormatting>
  <conditionalFormatting sqref="AP63:AR63">
    <cfRule type="containsText" dxfId="87" priority="81" stopIfTrue="1" operator="containsText" text="E">
      <formula>NOT(ISERROR(SEARCH("E",AP63)))</formula>
    </cfRule>
    <cfRule type="containsText" dxfId="86" priority="82" stopIfTrue="1" operator="containsText" text="P">
      <formula>NOT(ISERROR(SEARCH("P",AP63)))</formula>
    </cfRule>
    <cfRule type="containsText" dxfId="85" priority="83" stopIfTrue="1" operator="containsText" text="E">
      <formula>NOT(ISERROR(SEARCH("E",AP63)))</formula>
    </cfRule>
    <cfRule type="containsText" dxfId="84" priority="84" stopIfTrue="1" operator="containsText" text="P">
      <formula>NOT(ISERROR(SEARCH("P",AP63)))</formula>
    </cfRule>
  </conditionalFormatting>
  <conditionalFormatting sqref="AP41:AR41">
    <cfRule type="containsText" dxfId="83" priority="73" stopIfTrue="1" operator="containsText" text="E">
      <formula>NOT(ISERROR(SEARCH("E",AP41)))</formula>
    </cfRule>
    <cfRule type="containsText" dxfId="82" priority="74" stopIfTrue="1" operator="containsText" text="P">
      <formula>NOT(ISERROR(SEARCH("P",AP41)))</formula>
    </cfRule>
    <cfRule type="containsText" dxfId="81" priority="75" stopIfTrue="1" operator="containsText" text="E">
      <formula>NOT(ISERROR(SEARCH("E",AP41)))</formula>
    </cfRule>
    <cfRule type="containsText" dxfId="80" priority="76" stopIfTrue="1" operator="containsText" text="P">
      <formula>NOT(ISERROR(SEARCH("P",AP41)))</formula>
    </cfRule>
  </conditionalFormatting>
  <conditionalFormatting sqref="AP12:AR12 AP14:AR15">
    <cfRule type="containsText" dxfId="79" priority="33" stopIfTrue="1" operator="containsText" text="E">
      <formula>NOT(ISERROR(SEARCH("E",AP12)))</formula>
    </cfRule>
    <cfRule type="containsText" dxfId="78" priority="34" stopIfTrue="1" operator="containsText" text="P">
      <formula>NOT(ISERROR(SEARCH("P",AP12)))</formula>
    </cfRule>
    <cfRule type="containsText" dxfId="77" priority="35" stopIfTrue="1" operator="containsText" text="E">
      <formula>NOT(ISERROR(SEARCH("E",AP12)))</formula>
    </cfRule>
    <cfRule type="containsText" dxfId="76" priority="36" stopIfTrue="1" operator="containsText" text="P">
      <formula>NOT(ISERROR(SEARCH("P",AP12)))</formula>
    </cfRule>
  </conditionalFormatting>
  <conditionalFormatting sqref="AP13:AR13">
    <cfRule type="containsText" dxfId="75" priority="29" stopIfTrue="1" operator="containsText" text="E">
      <formula>NOT(ISERROR(SEARCH("E",AP13)))</formula>
    </cfRule>
    <cfRule type="containsText" dxfId="74" priority="30" stopIfTrue="1" operator="containsText" text="P">
      <formula>NOT(ISERROR(SEARCH("P",AP13)))</formula>
    </cfRule>
    <cfRule type="containsText" dxfId="73" priority="31" stopIfTrue="1" operator="containsText" text="E">
      <formula>NOT(ISERROR(SEARCH("E",AP13)))</formula>
    </cfRule>
    <cfRule type="containsText" dxfId="72" priority="32" stopIfTrue="1" operator="containsText" text="P">
      <formula>NOT(ISERROR(SEARCH("P",AP13)))</formula>
    </cfRule>
  </conditionalFormatting>
  <conditionalFormatting sqref="AP65:AR65">
    <cfRule type="containsText" dxfId="71" priority="17" stopIfTrue="1" operator="containsText" text="E">
      <formula>NOT(ISERROR(SEARCH("E",AP65)))</formula>
    </cfRule>
    <cfRule type="containsText" dxfId="70" priority="18" stopIfTrue="1" operator="containsText" text="P">
      <formula>NOT(ISERROR(SEARCH("P",AP65)))</formula>
    </cfRule>
    <cfRule type="containsText" dxfId="69" priority="19" stopIfTrue="1" operator="containsText" text="E">
      <formula>NOT(ISERROR(SEARCH("E",AP65)))</formula>
    </cfRule>
    <cfRule type="containsText" dxfId="68" priority="20" stopIfTrue="1" operator="containsText" text="P">
      <formula>NOT(ISERROR(SEARCH("P",AP65)))</formula>
    </cfRule>
  </conditionalFormatting>
  <conditionalFormatting sqref="AP30:AR30">
    <cfRule type="containsText" dxfId="67" priority="13" stopIfTrue="1" operator="containsText" text="E">
      <formula>NOT(ISERROR(SEARCH("E",AP30)))</formula>
    </cfRule>
    <cfRule type="containsText" dxfId="66" priority="14" stopIfTrue="1" operator="containsText" text="P">
      <formula>NOT(ISERROR(SEARCH("P",AP30)))</formula>
    </cfRule>
    <cfRule type="containsText" dxfId="65" priority="15" stopIfTrue="1" operator="containsText" text="E">
      <formula>NOT(ISERROR(SEARCH("E",AP30)))</formula>
    </cfRule>
    <cfRule type="containsText" dxfId="64" priority="16" stopIfTrue="1" operator="containsText" text="P">
      <formula>NOT(ISERROR(SEARCH("P",AP30)))</formula>
    </cfRule>
  </conditionalFormatting>
  <conditionalFormatting sqref="AP59:AR59">
    <cfRule type="containsText" dxfId="63" priority="9" stopIfTrue="1" operator="containsText" text="E">
      <formula>NOT(ISERROR(SEARCH("E",AP59)))</formula>
    </cfRule>
    <cfRule type="containsText" dxfId="62" priority="10" stopIfTrue="1" operator="containsText" text="P">
      <formula>NOT(ISERROR(SEARCH("P",AP59)))</formula>
    </cfRule>
    <cfRule type="containsText" dxfId="61" priority="11" stopIfTrue="1" operator="containsText" text="E">
      <formula>NOT(ISERROR(SEARCH("E",AP59)))</formula>
    </cfRule>
    <cfRule type="containsText" dxfId="60" priority="12" stopIfTrue="1" operator="containsText" text="P">
      <formula>NOT(ISERROR(SEARCH("P",AP59)))</formula>
    </cfRule>
  </conditionalFormatting>
  <conditionalFormatting sqref="AP42:AR42">
    <cfRule type="containsText" dxfId="59" priority="5" stopIfTrue="1" operator="containsText" text="E">
      <formula>NOT(ISERROR(SEARCH("E",AP42)))</formula>
    </cfRule>
    <cfRule type="containsText" dxfId="58" priority="6" stopIfTrue="1" operator="containsText" text="P">
      <formula>NOT(ISERROR(SEARCH("P",AP42)))</formula>
    </cfRule>
    <cfRule type="containsText" dxfId="57" priority="7" stopIfTrue="1" operator="containsText" text="E">
      <formula>NOT(ISERROR(SEARCH("E",AP42)))</formula>
    </cfRule>
    <cfRule type="containsText" dxfId="56" priority="8" stopIfTrue="1" operator="containsText" text="P">
      <formula>NOT(ISERROR(SEARCH("P",AP42)))</formula>
    </cfRule>
  </conditionalFormatting>
  <conditionalFormatting sqref="AP43:AR43">
    <cfRule type="containsText" dxfId="55" priority="1" stopIfTrue="1" operator="containsText" text="E">
      <formula>NOT(ISERROR(SEARCH("E",AP43)))</formula>
    </cfRule>
    <cfRule type="containsText" dxfId="54" priority="2" stopIfTrue="1" operator="containsText" text="P">
      <formula>NOT(ISERROR(SEARCH("P",AP43)))</formula>
    </cfRule>
    <cfRule type="containsText" dxfId="53" priority="3" stopIfTrue="1" operator="containsText" text="E">
      <formula>NOT(ISERROR(SEARCH("E",AP43)))</formula>
    </cfRule>
    <cfRule type="containsText" dxfId="52" priority="4" stopIfTrue="1" operator="containsText" text="P">
      <formula>NOT(ISERROR(SEARCH("P",AP43)))</formula>
    </cfRule>
  </conditionalFormatting>
  <printOptions horizontalCentered="1"/>
  <pageMargins left="0.23622047244094491" right="0.23622047244094491" top="0.19685039370078741" bottom="0.19685039370078741" header="0.31496062992125984" footer="0.31496062992125984"/>
  <pageSetup scale="35" orientation="landscape" horizontalDpi="4294967294" verticalDpi="4294967294" r:id="rId1"/>
  <headerFooter>
    <oddFooter>&amp;A&amp;RPágina &amp;P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9" stopIfTrue="1" operator="containsText" text="E" id="{93077C9D-FEE2-4187-94DA-9EF3D30F146A}">
            <xm:f>NOT(ISERROR(SEARCH("E",'PLAN ANUAL'!AJ40)))</xm:f>
            <x14:dxf>
              <font>
                <color theme="0"/>
              </font>
              <fill>
                <patternFill>
                  <bgColor rgb="FF00B050"/>
                </patternFill>
              </fill>
            </x14:dxf>
          </x14:cfRule>
          <x14:cfRule type="containsText" priority="70" stopIfTrue="1" operator="containsText" text="P" id="{FDBE413F-9B82-4488-B024-2A74758C40DB}">
            <xm:f>NOT(ISERROR(SEARCH("P",'PLAN ANUAL'!AJ40)))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71" stopIfTrue="1" operator="containsText" text="E" id="{838C1D10-A7AD-41EF-94F0-CFCA42F98E49}">
            <xm:f>NOT(ISERROR(SEARCH("E",'PLAN ANUAL'!AJ40)))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72" stopIfTrue="1" operator="containsText" text="P" id="{7E64DAFB-7D7C-4E59-AE73-A6F3DD25A30F}">
            <xm:f>NOT(ISERROR(SEARCH("P",'PLAN ANUAL'!AJ40)))</xm:f>
            <x14:dxf>
              <font>
                <color theme="0"/>
              </font>
              <fill>
                <patternFill>
                  <bgColor rgb="FF00B050"/>
                </patternFill>
              </fill>
            </x14:dxf>
          </x14:cfRule>
          <xm:sqref>AP49:AR49</xm:sqref>
        </x14:conditionalFormatting>
        <x14:conditionalFormatting xmlns:xm="http://schemas.microsoft.com/office/excel/2006/main">
          <x14:cfRule type="containsText" priority="529" stopIfTrue="1" operator="containsText" text="E" id="{4C9FCE42-C42E-4D30-A3CB-FE26858AEAC8}">
            <xm:f>NOT(ISERROR(SEARCH("E",'PLAN ANUAL'!#REF!)))</xm:f>
            <x14:dxf>
              <font>
                <color theme="0"/>
              </font>
              <fill>
                <patternFill>
                  <bgColor rgb="FF00B050"/>
                </patternFill>
              </fill>
            </x14:dxf>
          </x14:cfRule>
          <x14:cfRule type="containsText" priority="530" stopIfTrue="1" operator="containsText" text="P" id="{C51A884C-5E3D-4C32-81D4-F43CE807641C}">
            <xm:f>NOT(ISERROR(SEARCH("P",'PLAN ANUAL'!#REF!)))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531" stopIfTrue="1" operator="containsText" text="E" id="{BCB36F7F-F71B-4E23-BF7F-6CFF11576AF0}">
            <xm:f>NOT(ISERROR(SEARCH("E",'PLAN ANUAL'!#REF!)))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532" stopIfTrue="1" operator="containsText" text="P" id="{85962F52-78CE-415F-8B50-919105BDE0DA}">
            <xm:f>NOT(ISERROR(SEARCH("P",'PLAN ANUAL'!#REF!)))</xm:f>
            <x14:dxf>
              <font>
                <color theme="0"/>
              </font>
              <fill>
                <patternFill>
                  <bgColor rgb="FF00B050"/>
                </patternFill>
              </fill>
            </x14:dxf>
          </x14:cfRule>
          <xm:sqref>AP37:AR37</xm:sqref>
        </x14:conditionalFormatting>
        <x14:conditionalFormatting xmlns:xm="http://schemas.microsoft.com/office/excel/2006/main">
          <x14:cfRule type="containsText" priority="561" stopIfTrue="1" operator="containsText" text="E" id="{93077C9D-FEE2-4187-94DA-9EF3D30F146A}">
            <xm:f>NOT(ISERROR(SEARCH("E",'PLAN ANUAL'!AJ31)))</xm:f>
            <x14:dxf>
              <font>
                <color theme="0"/>
              </font>
              <fill>
                <patternFill>
                  <bgColor rgb="FF00B050"/>
                </patternFill>
              </fill>
            </x14:dxf>
          </x14:cfRule>
          <x14:cfRule type="containsText" priority="562" stopIfTrue="1" operator="containsText" text="P" id="{FDBE413F-9B82-4488-B024-2A74758C40DB}">
            <xm:f>NOT(ISERROR(SEARCH("P",'PLAN ANUAL'!AJ31)))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563" stopIfTrue="1" operator="containsText" text="E" id="{838C1D10-A7AD-41EF-94F0-CFCA42F98E49}">
            <xm:f>NOT(ISERROR(SEARCH("E",'PLAN ANUAL'!AJ31)))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564" stopIfTrue="1" operator="containsText" text="P" id="{7E64DAFB-7D7C-4E59-AE73-A6F3DD25A30F}">
            <xm:f>NOT(ISERROR(SEARCH("P",'PLAN ANUAL'!AJ31)))</xm:f>
            <x14:dxf>
              <font>
                <color theme="0"/>
              </font>
              <fill>
                <patternFill>
                  <bgColor rgb="FF00B050"/>
                </patternFill>
              </fill>
            </x14:dxf>
          </x14:cfRule>
          <xm:sqref>AP46:AR46</xm:sqref>
        </x14:conditionalFormatting>
        <x14:conditionalFormatting xmlns:xm="http://schemas.microsoft.com/office/excel/2006/main">
          <x14:cfRule type="containsText" priority="21" stopIfTrue="1" operator="containsText" text="E" id="{65A778F4-7780-4EEB-9A5E-019210C7B71F}">
            <xm:f>NOT(ISERROR(SEARCH("E",'PLAN ANUAL'!#REF!)))</xm:f>
            <x14:dxf>
              <font>
                <color theme="0"/>
              </font>
              <fill>
                <patternFill>
                  <bgColor rgb="FF00B050"/>
                </patternFill>
              </fill>
            </x14:dxf>
          </x14:cfRule>
          <x14:cfRule type="containsText" priority="22" stopIfTrue="1" operator="containsText" text="P" id="{C1EF87F8-C4CB-465C-BE53-6DAEC4FF6DD9}">
            <xm:f>NOT(ISERROR(SEARCH("P",'PLAN ANUAL'!#REF!)))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3" stopIfTrue="1" operator="containsText" text="E" id="{5CC2755F-B395-4A47-B9EE-7E96E6D9FBC7}">
            <xm:f>NOT(ISERROR(SEARCH("E",'PLAN ANUAL'!#REF!)))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4" stopIfTrue="1" operator="containsText" text="P" id="{61D1A1CF-EB3B-48CD-95CA-4EC3FE460679}">
            <xm:f>NOT(ISERROR(SEARCH("P",'PLAN ANUAL'!#REF!)))</xm:f>
            <x14:dxf>
              <font>
                <color theme="0"/>
              </font>
              <fill>
                <patternFill>
                  <bgColor rgb="FF00B050"/>
                </patternFill>
              </fill>
            </x14:dxf>
          </x14:cfRule>
          <xm:sqref>AP38:AR38</xm:sqref>
        </x14:conditionalFormatting>
        <x14:conditionalFormatting xmlns:xm="http://schemas.microsoft.com/office/excel/2006/main">
          <x14:cfRule type="containsText" priority="577" stopIfTrue="1" operator="containsText" text="E" id="{93077C9D-FEE2-4187-94DA-9EF3D30F146A}">
            <xm:f>NOT(ISERROR(SEARCH("E",'PLAN ANUAL'!AJ42)))</xm:f>
            <x14:dxf>
              <font>
                <color theme="0"/>
              </font>
              <fill>
                <patternFill>
                  <bgColor rgb="FF00B050"/>
                </patternFill>
              </fill>
            </x14:dxf>
          </x14:cfRule>
          <x14:cfRule type="containsText" priority="578" stopIfTrue="1" operator="containsText" text="P" id="{FDBE413F-9B82-4488-B024-2A74758C40DB}">
            <xm:f>NOT(ISERROR(SEARCH("P",'PLAN ANUAL'!AJ42)))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579" stopIfTrue="1" operator="containsText" text="E" id="{838C1D10-A7AD-41EF-94F0-CFCA42F98E49}">
            <xm:f>NOT(ISERROR(SEARCH("E",'PLAN ANUAL'!AJ42)))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580" stopIfTrue="1" operator="containsText" text="P" id="{7E64DAFB-7D7C-4E59-AE73-A6F3DD25A30F}">
            <xm:f>NOT(ISERROR(SEARCH("P",'PLAN ANUAL'!AJ42)))</xm:f>
            <x14:dxf>
              <font>
                <color theme="0"/>
              </font>
              <fill>
                <patternFill>
                  <bgColor rgb="FF00B050"/>
                </patternFill>
              </fill>
            </x14:dxf>
          </x14:cfRule>
          <xm:sqref>AP50:AR54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7:BQ22"/>
  <sheetViews>
    <sheetView workbookViewId="0">
      <selection activeCell="A7" sqref="A7:XFD22"/>
    </sheetView>
  </sheetViews>
  <sheetFormatPr baseColWidth="10" defaultRowHeight="14.4"/>
  <sheetData>
    <row r="7" spans="1:69" s="1" customFormat="1" ht="15.75" customHeight="1">
      <c r="A7" s="93" t="s">
        <v>119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205"/>
      <c r="AM7" s="25"/>
      <c r="AN7" s="25"/>
      <c r="AO7" s="25"/>
      <c r="AP7" s="25"/>
      <c r="AQ7" s="25"/>
      <c r="AR7" s="25"/>
      <c r="AS7" s="26"/>
      <c r="AT7" s="25"/>
      <c r="AU7" s="25"/>
      <c r="AV7" s="25"/>
      <c r="AW7" s="25"/>
      <c r="AX7" s="25"/>
      <c r="AY7" s="26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7"/>
      <c r="BK7" s="3"/>
      <c r="BL7" s="3"/>
      <c r="BP7" s="37"/>
      <c r="BQ7" s="37"/>
    </row>
    <row r="8" spans="1:69" s="1" customFormat="1" ht="15.6">
      <c r="A8" s="88">
        <v>1</v>
      </c>
      <c r="B8" s="88"/>
      <c r="C8" s="206" t="s">
        <v>145</v>
      </c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8"/>
      <c r="Y8" s="209" t="s">
        <v>114</v>
      </c>
      <c r="Z8" s="210"/>
      <c r="AA8" s="210"/>
      <c r="AB8" s="211"/>
      <c r="AC8" s="88" t="s">
        <v>128</v>
      </c>
      <c r="AD8" s="88"/>
      <c r="AE8" s="88"/>
      <c r="AF8" s="88"/>
      <c r="AG8" s="88"/>
      <c r="AH8" s="212"/>
      <c r="AI8" s="31"/>
      <c r="AJ8" s="29" t="s">
        <v>96</v>
      </c>
      <c r="AK8" s="29" t="s">
        <v>96</v>
      </c>
      <c r="AL8" s="30" t="s">
        <v>96</v>
      </c>
      <c r="AM8" s="22"/>
      <c r="AN8" s="22"/>
      <c r="AO8" s="22"/>
      <c r="AP8" s="22"/>
      <c r="AQ8" s="22"/>
      <c r="AR8" s="22"/>
      <c r="AS8" s="42" t="s">
        <v>9</v>
      </c>
      <c r="AT8" s="22" t="s">
        <v>10</v>
      </c>
      <c r="AU8" s="22"/>
      <c r="AV8" s="22"/>
      <c r="AW8" s="22"/>
      <c r="AX8" s="22"/>
      <c r="AY8" s="22"/>
      <c r="AZ8" s="22"/>
      <c r="BA8" s="42" t="s">
        <v>9</v>
      </c>
      <c r="BB8" s="22"/>
      <c r="BC8" s="22"/>
      <c r="BD8" s="22"/>
      <c r="BE8" s="22"/>
      <c r="BF8" s="22"/>
      <c r="BG8" s="22"/>
      <c r="BH8" s="22"/>
      <c r="BI8" s="42" t="s">
        <v>9</v>
      </c>
      <c r="BJ8" s="22"/>
      <c r="BK8" s="3"/>
      <c r="BP8" s="38">
        <v>2</v>
      </c>
      <c r="BQ8" s="39">
        <v>2</v>
      </c>
    </row>
    <row r="9" spans="1:69" s="55" customFormat="1" ht="15.6">
      <c r="A9" s="213">
        <v>2</v>
      </c>
      <c r="B9" s="213"/>
      <c r="C9" s="214" t="s">
        <v>146</v>
      </c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6"/>
      <c r="Y9" s="217">
        <v>0.75</v>
      </c>
      <c r="Z9" s="218"/>
      <c r="AA9" s="218"/>
      <c r="AB9" s="219"/>
      <c r="AC9" s="213" t="s">
        <v>100</v>
      </c>
      <c r="AD9" s="213"/>
      <c r="AE9" s="213"/>
      <c r="AF9" s="213"/>
      <c r="AG9" s="213"/>
      <c r="AH9" s="220"/>
      <c r="AI9" s="49"/>
      <c r="AJ9" s="50" t="s">
        <v>96</v>
      </c>
      <c r="AK9" s="50" t="s">
        <v>96</v>
      </c>
      <c r="AL9" s="51" t="s">
        <v>96</v>
      </c>
      <c r="AM9" s="52"/>
      <c r="AN9" s="52" t="s">
        <v>10</v>
      </c>
      <c r="AO9" s="52"/>
      <c r="AP9" s="52"/>
      <c r="AQ9" s="52"/>
      <c r="AR9" s="52"/>
      <c r="AS9" s="52"/>
      <c r="AT9" s="52"/>
      <c r="AU9" s="52"/>
      <c r="AV9" s="52"/>
      <c r="AW9" s="53" t="s">
        <v>9</v>
      </c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4"/>
      <c r="BP9" s="56">
        <v>3</v>
      </c>
      <c r="BQ9" s="57">
        <v>4</v>
      </c>
    </row>
    <row r="10" spans="1:69" s="1" customFormat="1" ht="15.6">
      <c r="A10" s="88">
        <v>3</v>
      </c>
      <c r="B10" s="88"/>
      <c r="C10" s="221" t="s">
        <v>147</v>
      </c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3"/>
      <c r="Y10" s="209" t="s">
        <v>93</v>
      </c>
      <c r="Z10" s="210"/>
      <c r="AA10" s="210"/>
      <c r="AB10" s="211"/>
      <c r="AC10" s="88" t="s">
        <v>136</v>
      </c>
      <c r="AD10" s="88"/>
      <c r="AE10" s="92"/>
      <c r="AF10" s="92"/>
      <c r="AG10" s="92"/>
      <c r="AH10" s="92"/>
      <c r="AI10" s="31"/>
      <c r="AJ10" s="29" t="s">
        <v>96</v>
      </c>
      <c r="AK10" s="29" t="s">
        <v>96</v>
      </c>
      <c r="AL10" s="30" t="s">
        <v>96</v>
      </c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42" t="s">
        <v>9</v>
      </c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3"/>
      <c r="BP10" s="38">
        <v>2</v>
      </c>
      <c r="BQ10" s="39">
        <v>1</v>
      </c>
    </row>
    <row r="11" spans="1:69" s="1" customFormat="1" ht="15.6">
      <c r="A11" s="213">
        <v>4</v>
      </c>
      <c r="B11" s="213"/>
      <c r="C11" s="224" t="s">
        <v>172</v>
      </c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3"/>
      <c r="Y11" s="209" t="s">
        <v>93</v>
      </c>
      <c r="Z11" s="210"/>
      <c r="AA11" s="210"/>
      <c r="AB11" s="211"/>
      <c r="AC11" s="88" t="s">
        <v>102</v>
      </c>
      <c r="AD11" s="88"/>
      <c r="AE11" s="88"/>
      <c r="AF11" s="88"/>
      <c r="AG11" s="88"/>
      <c r="AH11" s="88"/>
      <c r="AI11" s="31"/>
      <c r="AJ11" s="29" t="s">
        <v>96</v>
      </c>
      <c r="AK11" s="29" t="s">
        <v>96</v>
      </c>
      <c r="AL11" s="30" t="s">
        <v>96</v>
      </c>
      <c r="AM11" s="22"/>
      <c r="AN11" s="48" t="s">
        <v>10</v>
      </c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42" t="s">
        <v>9</v>
      </c>
      <c r="BB11" s="22"/>
      <c r="BC11" s="22"/>
      <c r="BD11" s="22"/>
      <c r="BE11" s="22"/>
      <c r="BF11" s="22"/>
      <c r="BG11" s="22"/>
      <c r="BH11" s="22"/>
      <c r="BI11" s="22"/>
      <c r="BJ11" s="22"/>
      <c r="BK11" s="3"/>
      <c r="BP11" s="38">
        <v>1</v>
      </c>
      <c r="BQ11" s="39">
        <v>2</v>
      </c>
    </row>
    <row r="12" spans="1:69" s="1" customFormat="1" ht="15.6">
      <c r="A12" s="213">
        <v>5</v>
      </c>
      <c r="B12" s="213"/>
      <c r="C12" s="221" t="s">
        <v>148</v>
      </c>
      <c r="D12" s="222"/>
      <c r="E12" s="222"/>
      <c r="F12" s="222"/>
      <c r="G12" s="222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23"/>
      <c r="Y12" s="92" t="s">
        <v>93</v>
      </c>
      <c r="Z12" s="92"/>
      <c r="AA12" s="92"/>
      <c r="AB12" s="92"/>
      <c r="AC12" s="88" t="s">
        <v>102</v>
      </c>
      <c r="AD12" s="88"/>
      <c r="AE12" s="88"/>
      <c r="AF12" s="88"/>
      <c r="AG12" s="88"/>
      <c r="AH12" s="88"/>
      <c r="AI12" s="31"/>
      <c r="AJ12" s="29" t="s">
        <v>96</v>
      </c>
      <c r="AK12" s="29" t="s">
        <v>96</v>
      </c>
      <c r="AL12" s="30" t="s">
        <v>96</v>
      </c>
      <c r="AM12" s="22"/>
      <c r="AN12" s="48" t="s">
        <v>10</v>
      </c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42" t="s">
        <v>9</v>
      </c>
      <c r="BD12" s="22"/>
      <c r="BE12" s="22"/>
      <c r="BF12" s="22"/>
      <c r="BG12" s="22"/>
      <c r="BH12" s="22"/>
      <c r="BI12" s="22"/>
      <c r="BJ12" s="22"/>
      <c r="BK12" s="3"/>
      <c r="BP12" s="38">
        <f>3</f>
        <v>3</v>
      </c>
      <c r="BQ12" s="39">
        <v>1</v>
      </c>
    </row>
    <row r="13" spans="1:69" s="1" customFormat="1" ht="15.6">
      <c r="A13" s="88">
        <v>6</v>
      </c>
      <c r="B13" s="88"/>
      <c r="C13" s="221" t="s">
        <v>163</v>
      </c>
      <c r="D13" s="222"/>
      <c r="E13" s="222"/>
      <c r="F13" s="222"/>
      <c r="G13" s="222"/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3"/>
      <c r="Y13" s="92" t="s">
        <v>93</v>
      </c>
      <c r="Z13" s="92"/>
      <c r="AA13" s="92"/>
      <c r="AB13" s="92"/>
      <c r="AC13" s="88" t="s">
        <v>102</v>
      </c>
      <c r="AD13" s="88"/>
      <c r="AE13" s="88"/>
      <c r="AF13" s="88"/>
      <c r="AG13" s="88"/>
      <c r="AH13" s="88"/>
      <c r="AI13" s="31"/>
      <c r="AJ13" s="29" t="s">
        <v>96</v>
      </c>
      <c r="AK13" s="29" t="s">
        <v>96</v>
      </c>
      <c r="AL13" s="30" t="s">
        <v>96</v>
      </c>
      <c r="AM13" s="22"/>
      <c r="AN13" s="48" t="s">
        <v>10</v>
      </c>
      <c r="AO13" s="22"/>
      <c r="AP13" s="48" t="s">
        <v>10</v>
      </c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42" t="s">
        <v>9</v>
      </c>
      <c r="BF13" s="22"/>
      <c r="BG13" s="22"/>
      <c r="BH13" s="22"/>
      <c r="BI13" s="22"/>
      <c r="BJ13" s="22"/>
      <c r="BK13" s="3"/>
      <c r="BP13" s="38"/>
      <c r="BQ13" s="39"/>
    </row>
    <row r="14" spans="1:69" s="1" customFormat="1" ht="15.6">
      <c r="A14" s="88">
        <v>7</v>
      </c>
      <c r="B14" s="88"/>
      <c r="C14" s="221" t="s">
        <v>149</v>
      </c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3"/>
      <c r="Y14" s="92" t="s">
        <v>93</v>
      </c>
      <c r="Z14" s="92"/>
      <c r="AA14" s="92"/>
      <c r="AB14" s="92"/>
      <c r="AC14" s="88" t="s">
        <v>102</v>
      </c>
      <c r="AD14" s="88"/>
      <c r="AE14" s="88"/>
      <c r="AF14" s="88"/>
      <c r="AG14" s="88"/>
      <c r="AH14" s="88"/>
      <c r="AI14" s="31"/>
      <c r="AJ14" s="29" t="s">
        <v>96</v>
      </c>
      <c r="AK14" s="29" t="s">
        <v>96</v>
      </c>
      <c r="AL14" s="30" t="s">
        <v>96</v>
      </c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42" t="s">
        <v>9</v>
      </c>
      <c r="BH14" s="22"/>
      <c r="BI14" s="22"/>
      <c r="BJ14" s="22"/>
      <c r="BK14" s="3"/>
      <c r="BP14" s="38">
        <v>2</v>
      </c>
      <c r="BQ14" s="39"/>
    </row>
    <row r="15" spans="1:69" s="1" customFormat="1" ht="15.6">
      <c r="A15" s="213">
        <v>8</v>
      </c>
      <c r="B15" s="213"/>
      <c r="C15" s="224" t="s">
        <v>161</v>
      </c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26"/>
      <c r="Y15" s="92" t="s">
        <v>93</v>
      </c>
      <c r="Z15" s="92"/>
      <c r="AA15" s="92"/>
      <c r="AB15" s="92"/>
      <c r="AC15" s="88" t="s">
        <v>102</v>
      </c>
      <c r="AD15" s="88"/>
      <c r="AE15" s="88"/>
      <c r="AF15" s="88"/>
      <c r="AG15" s="88"/>
      <c r="AH15" s="88"/>
      <c r="AI15" s="31"/>
      <c r="AJ15" s="29" t="s">
        <v>96</v>
      </c>
      <c r="AK15" s="29" t="s">
        <v>96</v>
      </c>
      <c r="AL15" s="30" t="s">
        <v>96</v>
      </c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42" t="s">
        <v>9</v>
      </c>
      <c r="BD15" s="22"/>
      <c r="BE15" s="22"/>
      <c r="BF15" s="22"/>
      <c r="BG15" s="22"/>
      <c r="BH15" s="22"/>
      <c r="BI15" s="22"/>
      <c r="BJ15" s="22"/>
      <c r="BP15" s="38">
        <v>1</v>
      </c>
      <c r="BQ15" s="39"/>
    </row>
    <row r="16" spans="1:69" s="1" customFormat="1" ht="15.6">
      <c r="A16" s="88">
        <v>9</v>
      </c>
      <c r="B16" s="88"/>
      <c r="C16" s="221" t="s">
        <v>173</v>
      </c>
      <c r="D16" s="222"/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3"/>
      <c r="Y16" s="92" t="s">
        <v>93</v>
      </c>
      <c r="Z16" s="92"/>
      <c r="AA16" s="92"/>
      <c r="AB16" s="92"/>
      <c r="AC16" s="212" t="s">
        <v>153</v>
      </c>
      <c r="AD16" s="227"/>
      <c r="AE16" s="227"/>
      <c r="AF16" s="227"/>
      <c r="AG16" s="227"/>
      <c r="AH16" s="228"/>
      <c r="AI16" s="31"/>
      <c r="AJ16" s="29" t="s">
        <v>96</v>
      </c>
      <c r="AK16" s="29" t="s">
        <v>96</v>
      </c>
      <c r="AL16" s="30" t="s">
        <v>96</v>
      </c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42" t="s">
        <v>9</v>
      </c>
      <c r="BB16" s="22"/>
      <c r="BC16" s="22"/>
      <c r="BD16" s="22"/>
      <c r="BE16" s="22"/>
      <c r="BF16" s="22"/>
      <c r="BG16" s="22"/>
      <c r="BH16" s="22"/>
      <c r="BI16" s="22"/>
      <c r="BJ16" s="22"/>
      <c r="BP16" s="38"/>
      <c r="BQ16" s="39"/>
    </row>
    <row r="17" spans="1:69" s="1" customFormat="1" ht="15.6">
      <c r="A17" s="88">
        <v>10</v>
      </c>
      <c r="B17" s="88"/>
      <c r="C17" s="221" t="s">
        <v>162</v>
      </c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3"/>
      <c r="Y17" s="92" t="s">
        <v>93</v>
      </c>
      <c r="Z17" s="92"/>
      <c r="AA17" s="92"/>
      <c r="AB17" s="92"/>
      <c r="AC17" s="212" t="s">
        <v>153</v>
      </c>
      <c r="AD17" s="227"/>
      <c r="AE17" s="227"/>
      <c r="AF17" s="227"/>
      <c r="AG17" s="227"/>
      <c r="AH17" s="228"/>
      <c r="AI17" s="31"/>
      <c r="AJ17" s="29" t="s">
        <v>96</v>
      </c>
      <c r="AK17" s="29" t="s">
        <v>96</v>
      </c>
      <c r="AL17" s="30" t="s">
        <v>96</v>
      </c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42" t="s">
        <v>9</v>
      </c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P17" s="38"/>
      <c r="BQ17" s="39"/>
    </row>
    <row r="18" spans="1:69" s="1" customFormat="1" ht="15.6">
      <c r="A18" s="88">
        <v>11</v>
      </c>
      <c r="B18" s="88"/>
      <c r="C18" s="221" t="s">
        <v>183</v>
      </c>
      <c r="D18" s="222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222"/>
      <c r="W18" s="222"/>
      <c r="X18" s="223"/>
      <c r="Y18" s="229" t="s">
        <v>186</v>
      </c>
      <c r="Z18" s="230"/>
      <c r="AA18" s="230"/>
      <c r="AB18" s="231"/>
      <c r="AC18" s="88" t="s">
        <v>188</v>
      </c>
      <c r="AD18" s="88"/>
      <c r="AE18" s="88"/>
      <c r="AF18" s="88"/>
      <c r="AG18" s="88"/>
      <c r="AH18" s="88"/>
      <c r="AI18" s="31"/>
      <c r="AJ18" s="29" t="s">
        <v>96</v>
      </c>
      <c r="AK18" s="29" t="s">
        <v>96</v>
      </c>
      <c r="AL18" s="30" t="s">
        <v>96</v>
      </c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42" t="s">
        <v>9</v>
      </c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P18" s="38">
        <v>2</v>
      </c>
      <c r="BQ18" s="39"/>
    </row>
    <row r="19" spans="1:69" s="1" customFormat="1" ht="14.25" customHeight="1">
      <c r="A19" s="88">
        <v>12</v>
      </c>
      <c r="B19" s="88"/>
      <c r="C19" s="221" t="s">
        <v>193</v>
      </c>
      <c r="D19" s="222"/>
      <c r="E19" s="222"/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3"/>
      <c r="Y19" s="232" t="s">
        <v>93</v>
      </c>
      <c r="Z19" s="233"/>
      <c r="AA19" s="233"/>
      <c r="AB19" s="234"/>
      <c r="AC19" s="241" t="s">
        <v>187</v>
      </c>
      <c r="AD19" s="242"/>
      <c r="AE19" s="242"/>
      <c r="AF19" s="242"/>
      <c r="AG19" s="242"/>
      <c r="AH19" s="243"/>
      <c r="AI19" s="31"/>
      <c r="AJ19" s="29" t="s">
        <v>96</v>
      </c>
      <c r="AK19" s="29" t="s">
        <v>96</v>
      </c>
      <c r="AL19" s="30" t="s">
        <v>96</v>
      </c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42" t="s">
        <v>9</v>
      </c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P19" s="38"/>
      <c r="BQ19" s="39"/>
    </row>
    <row r="20" spans="1:69" s="1" customFormat="1" ht="14.25" customHeight="1">
      <c r="A20" s="88">
        <v>13</v>
      </c>
      <c r="B20" s="88"/>
      <c r="C20" s="221" t="s">
        <v>184</v>
      </c>
      <c r="D20" s="222"/>
      <c r="E20" s="222"/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23"/>
      <c r="Y20" s="235"/>
      <c r="Z20" s="236"/>
      <c r="AA20" s="236"/>
      <c r="AB20" s="237"/>
      <c r="AC20" s="244"/>
      <c r="AD20" s="245"/>
      <c r="AE20" s="245"/>
      <c r="AF20" s="245"/>
      <c r="AG20" s="245"/>
      <c r="AH20" s="246"/>
      <c r="AI20" s="31"/>
      <c r="AJ20" s="29" t="s">
        <v>96</v>
      </c>
      <c r="AK20" s="29" t="s">
        <v>96</v>
      </c>
      <c r="AL20" s="30" t="s">
        <v>96</v>
      </c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42" t="s">
        <v>9</v>
      </c>
      <c r="BB20" s="22"/>
      <c r="BC20" s="22"/>
      <c r="BD20" s="22"/>
      <c r="BE20" s="22"/>
      <c r="BF20" s="22"/>
      <c r="BG20" s="22"/>
      <c r="BH20" s="22"/>
      <c r="BI20" s="22"/>
      <c r="BJ20" s="22"/>
      <c r="BP20" s="38"/>
      <c r="BQ20" s="39"/>
    </row>
    <row r="21" spans="1:69" s="1" customFormat="1" ht="14.25" customHeight="1">
      <c r="A21" s="88">
        <v>14</v>
      </c>
      <c r="B21" s="88"/>
      <c r="C21" s="221" t="s">
        <v>185</v>
      </c>
      <c r="D21" s="222"/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3"/>
      <c r="Y21" s="238"/>
      <c r="Z21" s="239"/>
      <c r="AA21" s="239"/>
      <c r="AB21" s="240"/>
      <c r="AC21" s="247"/>
      <c r="AD21" s="248"/>
      <c r="AE21" s="248"/>
      <c r="AF21" s="248"/>
      <c r="AG21" s="248"/>
      <c r="AH21" s="249"/>
      <c r="AI21" s="31"/>
      <c r="AJ21" s="29"/>
      <c r="AK21" s="29"/>
      <c r="AL21" s="30"/>
      <c r="AM21" s="22"/>
      <c r="AN21" s="22"/>
      <c r="AO21" s="22"/>
      <c r="AP21" s="22"/>
      <c r="AQ21" s="22"/>
      <c r="AR21" s="22"/>
      <c r="AS21" s="22"/>
      <c r="AT21" s="22"/>
      <c r="AU21" s="42" t="s">
        <v>9</v>
      </c>
      <c r="AV21" s="22"/>
      <c r="AX21" s="22"/>
      <c r="AY21" s="22"/>
      <c r="AZ21" s="22"/>
      <c r="BB21" s="22"/>
      <c r="BC21" s="22"/>
      <c r="BD21" s="22"/>
      <c r="BE21" s="22"/>
      <c r="BF21" s="22"/>
      <c r="BH21" s="22"/>
      <c r="BI21" s="22"/>
      <c r="BJ21" s="22"/>
      <c r="BP21" s="38"/>
      <c r="BQ21" s="39"/>
    </row>
    <row r="22" spans="1:69" s="1" customFormat="1" ht="21" customHeight="1">
      <c r="A22" s="88">
        <v>15</v>
      </c>
      <c r="B22" s="88"/>
      <c r="C22" s="221" t="s">
        <v>19</v>
      </c>
      <c r="D22" s="222"/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3"/>
      <c r="Y22" s="92" t="s">
        <v>93</v>
      </c>
      <c r="Z22" s="92"/>
      <c r="AA22" s="92"/>
      <c r="AB22" s="92"/>
      <c r="AC22" s="88" t="s">
        <v>102</v>
      </c>
      <c r="AD22" s="88"/>
      <c r="AE22" s="88"/>
      <c r="AF22" s="88"/>
      <c r="AG22" s="88"/>
      <c r="AH22" s="88"/>
      <c r="AI22" s="31"/>
      <c r="AJ22" s="29" t="s">
        <v>96</v>
      </c>
      <c r="AK22" s="29" t="s">
        <v>96</v>
      </c>
      <c r="AL22" s="30" t="s">
        <v>96</v>
      </c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42" t="s">
        <v>9</v>
      </c>
      <c r="BF22" s="22"/>
      <c r="BG22" s="22"/>
      <c r="BH22" s="22"/>
      <c r="BI22" s="22"/>
      <c r="BJ22" s="22"/>
      <c r="BP22" s="38">
        <v>1</v>
      </c>
      <c r="BQ22" s="39"/>
    </row>
  </sheetData>
  <mergeCells count="57">
    <mergeCell ref="A22:B22"/>
    <mergeCell ref="C22:X22"/>
    <mergeCell ref="Y22:AB22"/>
    <mergeCell ref="AC22:AH22"/>
    <mergeCell ref="A19:B19"/>
    <mergeCell ref="C19:X19"/>
    <mergeCell ref="Y19:AB21"/>
    <mergeCell ref="AC19:AH21"/>
    <mergeCell ref="A20:B20"/>
    <mergeCell ref="C20:X20"/>
    <mergeCell ref="A21:B21"/>
    <mergeCell ref="C21:X21"/>
    <mergeCell ref="AC17:AH17"/>
    <mergeCell ref="A18:B18"/>
    <mergeCell ref="C18:X18"/>
    <mergeCell ref="Y18:AB18"/>
    <mergeCell ref="AC18:AH18"/>
    <mergeCell ref="A17:B17"/>
    <mergeCell ref="C17:X17"/>
    <mergeCell ref="Y17:AB17"/>
    <mergeCell ref="A15:B15"/>
    <mergeCell ref="C15:X15"/>
    <mergeCell ref="Y15:AB15"/>
    <mergeCell ref="AC15:AH15"/>
    <mergeCell ref="A16:B16"/>
    <mergeCell ref="C16:X16"/>
    <mergeCell ref="Y16:AB16"/>
    <mergeCell ref="AC16:AH16"/>
    <mergeCell ref="A13:B13"/>
    <mergeCell ref="C13:X13"/>
    <mergeCell ref="Y13:AB13"/>
    <mergeCell ref="AC13:AH13"/>
    <mergeCell ref="A14:B14"/>
    <mergeCell ref="C14:X14"/>
    <mergeCell ref="Y14:AB14"/>
    <mergeCell ref="AC14:AH14"/>
    <mergeCell ref="A11:B11"/>
    <mergeCell ref="C11:X11"/>
    <mergeCell ref="Y11:AB11"/>
    <mergeCell ref="AC11:AH11"/>
    <mergeCell ref="A12:B12"/>
    <mergeCell ref="C12:X12"/>
    <mergeCell ref="Y12:AB12"/>
    <mergeCell ref="AC12:AH12"/>
    <mergeCell ref="A9:B9"/>
    <mergeCell ref="C9:X9"/>
    <mergeCell ref="Y9:AB9"/>
    <mergeCell ref="AC9:AH9"/>
    <mergeCell ref="A10:B10"/>
    <mergeCell ref="C10:X10"/>
    <mergeCell ref="Y10:AB10"/>
    <mergeCell ref="AC10:AH10"/>
    <mergeCell ref="A7:AL7"/>
    <mergeCell ref="A8:B8"/>
    <mergeCell ref="C8:X8"/>
    <mergeCell ref="Y8:AB8"/>
    <mergeCell ref="AC8:AH8"/>
  </mergeCells>
  <conditionalFormatting sqref="AJ9:AL10 AJ18:AL20 AJ12:AL14 AJ22:AL22">
    <cfRule type="containsText" dxfId="51" priority="17" stopIfTrue="1" operator="containsText" text="E">
      <formula>NOT(ISERROR(SEARCH("E",AJ9)))</formula>
    </cfRule>
    <cfRule type="containsText" dxfId="50" priority="18" stopIfTrue="1" operator="containsText" text="P">
      <formula>NOT(ISERROR(SEARCH("P",AJ9)))</formula>
    </cfRule>
    <cfRule type="containsText" dxfId="49" priority="19" stopIfTrue="1" operator="containsText" text="E">
      <formula>NOT(ISERROR(SEARCH("E",AJ9)))</formula>
    </cfRule>
    <cfRule type="containsText" dxfId="48" priority="20" stopIfTrue="1" operator="containsText" text="P">
      <formula>NOT(ISERROR(SEARCH("P",AJ9)))</formula>
    </cfRule>
  </conditionalFormatting>
  <conditionalFormatting sqref="AJ8:AL8">
    <cfRule type="containsText" dxfId="47" priority="13" stopIfTrue="1" operator="containsText" text="E">
      <formula>NOT(ISERROR(SEARCH("E",AJ8)))</formula>
    </cfRule>
    <cfRule type="containsText" dxfId="46" priority="14" stopIfTrue="1" operator="containsText" text="P">
      <formula>NOT(ISERROR(SEARCH("P",AJ8)))</formula>
    </cfRule>
    <cfRule type="containsText" dxfId="45" priority="15" stopIfTrue="1" operator="containsText" text="E">
      <formula>NOT(ISERROR(SEARCH("E",AJ8)))</formula>
    </cfRule>
    <cfRule type="containsText" dxfId="44" priority="16" stopIfTrue="1" operator="containsText" text="P">
      <formula>NOT(ISERROR(SEARCH("P",AJ8)))</formula>
    </cfRule>
  </conditionalFormatting>
  <conditionalFormatting sqref="AJ11:AL11">
    <cfRule type="containsText" dxfId="43" priority="9" stopIfTrue="1" operator="containsText" text="E">
      <formula>NOT(ISERROR(SEARCH("E",AJ11)))</formula>
    </cfRule>
    <cfRule type="containsText" dxfId="42" priority="10" stopIfTrue="1" operator="containsText" text="P">
      <formula>NOT(ISERROR(SEARCH("P",AJ11)))</formula>
    </cfRule>
    <cfRule type="containsText" dxfId="41" priority="11" stopIfTrue="1" operator="containsText" text="E">
      <formula>NOT(ISERROR(SEARCH("E",AJ11)))</formula>
    </cfRule>
    <cfRule type="containsText" dxfId="40" priority="12" stopIfTrue="1" operator="containsText" text="P">
      <formula>NOT(ISERROR(SEARCH("P",AJ11)))</formula>
    </cfRule>
  </conditionalFormatting>
  <conditionalFormatting sqref="AJ15:AL17">
    <cfRule type="containsText" dxfId="39" priority="5" stopIfTrue="1" operator="containsText" text="E">
      <formula>NOT(ISERROR(SEARCH("E",AJ15)))</formula>
    </cfRule>
    <cfRule type="containsText" dxfId="38" priority="6" stopIfTrue="1" operator="containsText" text="P">
      <formula>NOT(ISERROR(SEARCH("P",AJ15)))</formula>
    </cfRule>
    <cfRule type="containsText" dxfId="37" priority="7" stopIfTrue="1" operator="containsText" text="E">
      <formula>NOT(ISERROR(SEARCH("E",AJ15)))</formula>
    </cfRule>
    <cfRule type="containsText" dxfId="36" priority="8" stopIfTrue="1" operator="containsText" text="P">
      <formula>NOT(ISERROR(SEARCH("P",AJ15)))</formula>
    </cfRule>
  </conditionalFormatting>
  <conditionalFormatting sqref="AJ21:AL21">
    <cfRule type="containsText" dxfId="35" priority="1" stopIfTrue="1" operator="containsText" text="E">
      <formula>NOT(ISERROR(SEARCH("E",AJ21)))</formula>
    </cfRule>
    <cfRule type="containsText" dxfId="34" priority="2" stopIfTrue="1" operator="containsText" text="P">
      <formula>NOT(ISERROR(SEARCH("P",AJ21)))</formula>
    </cfRule>
    <cfRule type="containsText" dxfId="33" priority="3" stopIfTrue="1" operator="containsText" text="E">
      <formula>NOT(ISERROR(SEARCH("E",AJ21)))</formula>
    </cfRule>
    <cfRule type="containsText" dxfId="32" priority="4" stopIfTrue="1" operator="containsText" text="P">
      <formula>NOT(ISERROR(SEARCH("P",AJ21)))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AJ23"/>
  <sheetViews>
    <sheetView topLeftCell="A22" zoomScale="140" zoomScaleNormal="140" zoomScaleSheetLayoutView="110" zoomScalePageLayoutView="90" workbookViewId="0">
      <selection activeCell="A17" sqref="A17:B17"/>
    </sheetView>
  </sheetViews>
  <sheetFormatPr baseColWidth="10" defaultColWidth="11.44140625" defaultRowHeight="11.4"/>
  <cols>
    <col min="1" max="1" width="3" style="1" customWidth="1"/>
    <col min="2" max="2" width="3.88671875" style="1" customWidth="1"/>
    <col min="3" max="24" width="4" style="1" customWidth="1"/>
    <col min="25" max="25" width="3.88671875" style="1" customWidth="1"/>
    <col min="26" max="26" width="9.88671875" style="1" customWidth="1"/>
    <col min="27" max="27" width="4" style="1" customWidth="1"/>
    <col min="28" max="28" width="6.33203125" style="1" customWidth="1"/>
    <col min="29" max="29" width="8.33203125" style="1" customWidth="1"/>
    <col min="30" max="30" width="7.5546875" style="1" customWidth="1"/>
    <col min="31" max="32" width="4" style="1" customWidth="1"/>
    <col min="33" max="33" width="19.6640625" style="1" customWidth="1"/>
    <col min="34" max="34" width="22.33203125" style="1" customWidth="1"/>
    <col min="35" max="16384" width="11.44140625" style="1"/>
  </cols>
  <sheetData>
    <row r="1" spans="1:36" ht="14.25" customHeight="1">
      <c r="A1" s="277"/>
      <c r="B1" s="278"/>
      <c r="C1" s="278"/>
      <c r="D1" s="278"/>
      <c r="E1" s="279"/>
      <c r="F1" s="282" t="s">
        <v>11</v>
      </c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W1" s="282"/>
      <c r="X1" s="282"/>
      <c r="Y1" s="282"/>
      <c r="Z1" s="282"/>
      <c r="AA1" s="282"/>
      <c r="AB1" s="282"/>
      <c r="AC1" s="282"/>
      <c r="AD1" s="282"/>
      <c r="AE1" s="282"/>
      <c r="AF1" s="282"/>
      <c r="AG1" s="282"/>
      <c r="AH1" s="282"/>
    </row>
    <row r="2" spans="1:36" ht="14.25" customHeight="1">
      <c r="A2" s="280"/>
      <c r="B2" s="191"/>
      <c r="C2" s="191"/>
      <c r="D2" s="191"/>
      <c r="E2" s="19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2"/>
      <c r="AA2" s="282"/>
      <c r="AB2" s="282"/>
      <c r="AC2" s="282"/>
      <c r="AD2" s="282"/>
      <c r="AE2" s="282"/>
      <c r="AF2" s="282"/>
      <c r="AG2" s="282"/>
      <c r="AH2" s="282"/>
    </row>
    <row r="3" spans="1:36" ht="14.25" customHeight="1">
      <c r="A3" s="280"/>
      <c r="B3" s="191"/>
      <c r="C3" s="191"/>
      <c r="D3" s="191"/>
      <c r="E3" s="19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2"/>
      <c r="Y3" s="282"/>
      <c r="Z3" s="282"/>
      <c r="AA3" s="282"/>
      <c r="AB3" s="282"/>
      <c r="AC3" s="282"/>
      <c r="AD3" s="282"/>
      <c r="AE3" s="282"/>
      <c r="AF3" s="282"/>
      <c r="AG3" s="282"/>
      <c r="AH3" s="282"/>
    </row>
    <row r="4" spans="1:36" ht="14.25" customHeight="1">
      <c r="A4" s="281"/>
      <c r="B4" s="194"/>
      <c r="C4" s="194"/>
      <c r="D4" s="194"/>
      <c r="E4" s="195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2"/>
      <c r="AA4" s="282"/>
      <c r="AB4" s="282"/>
      <c r="AC4" s="282"/>
      <c r="AD4" s="282"/>
      <c r="AE4" s="282"/>
      <c r="AF4" s="282"/>
      <c r="AG4" s="282"/>
      <c r="AH4" s="282"/>
    </row>
    <row r="5" spans="1:36" ht="1.5" customHeight="1">
      <c r="A5" s="283"/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4"/>
      <c r="S5" s="284"/>
      <c r="T5" s="284"/>
      <c r="U5" s="284"/>
      <c r="V5" s="284"/>
      <c r="W5" s="284"/>
      <c r="X5" s="284"/>
      <c r="Y5" s="284"/>
      <c r="Z5" s="284"/>
      <c r="AA5" s="284"/>
      <c r="AB5" s="284"/>
      <c r="AC5" s="284"/>
      <c r="AD5" s="284"/>
      <c r="AE5" s="284"/>
      <c r="AF5" s="284"/>
      <c r="AG5" s="284"/>
      <c r="AH5" s="284"/>
    </row>
    <row r="6" spans="1:36" ht="20.25" customHeight="1">
      <c r="A6" s="285" t="s">
        <v>42</v>
      </c>
      <c r="B6" s="285"/>
      <c r="C6" s="286" t="s">
        <v>0</v>
      </c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  <c r="Q6" s="287"/>
      <c r="R6" s="287"/>
      <c r="S6" s="287"/>
      <c r="T6" s="287"/>
      <c r="U6" s="287"/>
      <c r="V6" s="287"/>
      <c r="W6" s="287"/>
      <c r="X6" s="287"/>
      <c r="Y6" s="288"/>
      <c r="Z6" s="295"/>
      <c r="AA6" s="295"/>
      <c r="AB6" s="295"/>
      <c r="AC6" s="295"/>
      <c r="AD6" s="295"/>
      <c r="AE6" s="295"/>
      <c r="AF6" s="295"/>
      <c r="AG6" s="295"/>
      <c r="AH6" s="295"/>
    </row>
    <row r="7" spans="1:36" ht="22.5" customHeight="1">
      <c r="A7" s="285"/>
      <c r="B7" s="285"/>
      <c r="C7" s="289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290"/>
      <c r="R7" s="290"/>
      <c r="S7" s="290"/>
      <c r="T7" s="290"/>
      <c r="U7" s="290"/>
      <c r="V7" s="290"/>
      <c r="W7" s="290"/>
      <c r="X7" s="290"/>
      <c r="Y7" s="291"/>
      <c r="Z7" s="273" t="s">
        <v>62</v>
      </c>
      <c r="AA7" s="274"/>
      <c r="AB7" s="271" t="s">
        <v>3</v>
      </c>
      <c r="AC7" s="272"/>
      <c r="AD7" s="272"/>
      <c r="AE7" s="272"/>
      <c r="AF7" s="272"/>
      <c r="AG7" s="272"/>
      <c r="AH7" s="20" t="s">
        <v>5</v>
      </c>
      <c r="AI7" s="2"/>
      <c r="AJ7" s="2"/>
    </row>
    <row r="8" spans="1:36" ht="19.5" customHeight="1">
      <c r="A8" s="285"/>
      <c r="B8" s="285"/>
      <c r="C8" s="292"/>
      <c r="D8" s="293"/>
      <c r="E8" s="293"/>
      <c r="F8" s="293"/>
      <c r="G8" s="293"/>
      <c r="H8" s="293"/>
      <c r="I8" s="293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4"/>
      <c r="Z8" s="275"/>
      <c r="AA8" s="276"/>
      <c r="AB8" s="5">
        <v>9</v>
      </c>
      <c r="AC8" s="6">
        <v>10</v>
      </c>
      <c r="AD8" s="5">
        <v>11</v>
      </c>
      <c r="AE8" s="6">
        <v>12</v>
      </c>
      <c r="AF8" s="5">
        <v>13</v>
      </c>
      <c r="AG8" s="6"/>
      <c r="AH8" s="5" t="s">
        <v>9</v>
      </c>
      <c r="AI8" s="3"/>
      <c r="AJ8" s="3"/>
    </row>
    <row r="9" spans="1:36" s="17" customFormat="1" ht="33.75" customHeight="1">
      <c r="A9" s="250">
        <v>18</v>
      </c>
      <c r="B9" s="250"/>
      <c r="C9" s="268" t="s">
        <v>27</v>
      </c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  <c r="Y9" s="270"/>
      <c r="Z9" s="13"/>
      <c r="AA9" s="14"/>
      <c r="AB9" s="13"/>
      <c r="AC9" s="13"/>
      <c r="AD9" s="13"/>
      <c r="AE9" s="13"/>
      <c r="AF9" s="13"/>
      <c r="AG9" s="13"/>
      <c r="AH9" s="13"/>
      <c r="AI9" s="16"/>
      <c r="AJ9" s="16"/>
    </row>
    <row r="10" spans="1:36" s="17" customFormat="1" ht="33.75" customHeight="1">
      <c r="A10" s="255" t="s">
        <v>25</v>
      </c>
      <c r="B10" s="255"/>
      <c r="C10" s="262" t="s">
        <v>23</v>
      </c>
      <c r="D10" s="263"/>
      <c r="E10" s="263"/>
      <c r="F10" s="263"/>
      <c r="G10" s="263"/>
      <c r="H10" s="263"/>
      <c r="I10" s="263"/>
      <c r="J10" s="263"/>
      <c r="K10" s="263"/>
      <c r="L10" s="263"/>
      <c r="M10" s="263"/>
      <c r="N10" s="263"/>
      <c r="O10" s="263"/>
      <c r="P10" s="263"/>
      <c r="Q10" s="263"/>
      <c r="R10" s="263"/>
      <c r="S10" s="263"/>
      <c r="T10" s="263"/>
      <c r="U10" s="263"/>
      <c r="V10" s="263"/>
      <c r="W10" s="263"/>
      <c r="X10" s="263"/>
      <c r="Y10" s="264"/>
      <c r="Z10" s="12" t="s">
        <v>60</v>
      </c>
      <c r="AA10" s="14"/>
      <c r="AB10" s="13"/>
      <c r="AC10" s="13"/>
      <c r="AD10" s="13"/>
      <c r="AE10" s="13"/>
      <c r="AF10" s="13"/>
      <c r="AG10" s="13"/>
      <c r="AH10" s="13"/>
      <c r="AI10" s="16"/>
      <c r="AJ10" s="16"/>
    </row>
    <row r="11" spans="1:36" s="17" customFormat="1" ht="33.75" customHeight="1">
      <c r="A11" s="250" t="s">
        <v>26</v>
      </c>
      <c r="B11" s="250"/>
      <c r="C11" s="259" t="s">
        <v>22</v>
      </c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0"/>
      <c r="Y11" s="261"/>
      <c r="Z11" s="12"/>
      <c r="AA11" s="14"/>
      <c r="AB11" s="13"/>
      <c r="AC11" s="13"/>
      <c r="AD11" s="13"/>
      <c r="AE11" s="13"/>
      <c r="AF11" s="13"/>
      <c r="AG11" s="13"/>
      <c r="AH11" s="13"/>
      <c r="AI11" s="16"/>
      <c r="AJ11" s="16"/>
    </row>
    <row r="12" spans="1:36" s="17" customFormat="1" ht="33.75" customHeight="1">
      <c r="A12" s="255" t="s">
        <v>28</v>
      </c>
      <c r="B12" s="255"/>
      <c r="C12" s="262" t="s">
        <v>15</v>
      </c>
      <c r="D12" s="263"/>
      <c r="E12" s="263"/>
      <c r="F12" s="263"/>
      <c r="G12" s="263"/>
      <c r="H12" s="263"/>
      <c r="I12" s="263"/>
      <c r="J12" s="263"/>
      <c r="K12" s="263"/>
      <c r="L12" s="263"/>
      <c r="M12" s="263"/>
      <c r="N12" s="263"/>
      <c r="O12" s="263"/>
      <c r="P12" s="263"/>
      <c r="Q12" s="263"/>
      <c r="R12" s="263"/>
      <c r="S12" s="263"/>
      <c r="T12" s="263"/>
      <c r="U12" s="263"/>
      <c r="V12" s="263"/>
      <c r="W12" s="263"/>
      <c r="X12" s="263"/>
      <c r="Y12" s="264"/>
      <c r="Z12" s="12" t="s">
        <v>57</v>
      </c>
      <c r="AA12" s="18"/>
      <c r="AB12" s="19"/>
      <c r="AC12" s="13"/>
      <c r="AD12" s="13"/>
      <c r="AE12" s="13"/>
      <c r="AF12" s="13"/>
      <c r="AG12" s="13"/>
      <c r="AH12" s="13"/>
      <c r="AI12" s="16"/>
      <c r="AJ12" s="16"/>
    </row>
    <row r="13" spans="1:36" s="17" customFormat="1" ht="33.75" customHeight="1">
      <c r="A13" s="255"/>
      <c r="B13" s="255"/>
      <c r="C13" s="265" t="s">
        <v>67</v>
      </c>
      <c r="D13" s="266"/>
      <c r="E13" s="266"/>
      <c r="F13" s="266"/>
      <c r="G13" s="266"/>
      <c r="H13" s="266"/>
      <c r="I13" s="266"/>
      <c r="J13" s="266"/>
      <c r="K13" s="266"/>
      <c r="L13" s="266"/>
      <c r="M13" s="266"/>
      <c r="N13" s="266"/>
      <c r="O13" s="266"/>
      <c r="P13" s="266"/>
      <c r="Q13" s="266"/>
      <c r="R13" s="266"/>
      <c r="S13" s="266"/>
      <c r="T13" s="266"/>
      <c r="U13" s="266"/>
      <c r="V13" s="266"/>
      <c r="W13" s="266"/>
      <c r="X13" s="266"/>
      <c r="Y13" s="267"/>
      <c r="Z13" s="12" t="s">
        <v>55</v>
      </c>
      <c r="AA13" s="18"/>
      <c r="AB13" s="15" t="s">
        <v>74</v>
      </c>
      <c r="AC13" s="15" t="s">
        <v>75</v>
      </c>
      <c r="AD13" s="15" t="s">
        <v>80</v>
      </c>
      <c r="AE13" s="15" t="s">
        <v>9</v>
      </c>
      <c r="AF13" s="13"/>
      <c r="AG13" s="21" t="s">
        <v>65</v>
      </c>
      <c r="AH13" s="21" t="s">
        <v>66</v>
      </c>
      <c r="AI13" s="16"/>
      <c r="AJ13" s="16"/>
    </row>
    <row r="14" spans="1:36" s="17" customFormat="1" ht="22.5" customHeight="1">
      <c r="A14" s="250" t="s">
        <v>29</v>
      </c>
      <c r="B14" s="250"/>
      <c r="C14" s="251" t="s">
        <v>70</v>
      </c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2"/>
      <c r="R14" s="252"/>
      <c r="S14" s="252"/>
      <c r="T14" s="252"/>
      <c r="U14" s="252"/>
      <c r="V14" s="252"/>
      <c r="W14" s="252"/>
      <c r="X14" s="252"/>
      <c r="Y14" s="253"/>
      <c r="Z14" s="12" t="s">
        <v>55</v>
      </c>
      <c r="AA14" s="18"/>
      <c r="AB14" s="13"/>
      <c r="AC14" s="13"/>
      <c r="AD14" s="13"/>
      <c r="AE14" s="15" t="s">
        <v>9</v>
      </c>
      <c r="AF14" s="13"/>
      <c r="AG14" s="21" t="s">
        <v>68</v>
      </c>
      <c r="AH14" s="21" t="s">
        <v>69</v>
      </c>
    </row>
    <row r="15" spans="1:36" s="17" customFormat="1" ht="22.5" customHeight="1">
      <c r="A15" s="255" t="s">
        <v>30</v>
      </c>
      <c r="B15" s="255"/>
      <c r="C15" s="256" t="s">
        <v>71</v>
      </c>
      <c r="D15" s="257"/>
      <c r="E15" s="257"/>
      <c r="F15" s="257"/>
      <c r="G15" s="257"/>
      <c r="H15" s="257"/>
      <c r="I15" s="257"/>
      <c r="J15" s="257"/>
      <c r="K15" s="257"/>
      <c r="L15" s="257"/>
      <c r="M15" s="257"/>
      <c r="N15" s="257"/>
      <c r="O15" s="257"/>
      <c r="P15" s="257"/>
      <c r="Q15" s="257"/>
      <c r="R15" s="257"/>
      <c r="S15" s="257"/>
      <c r="T15" s="257"/>
      <c r="U15" s="257"/>
      <c r="V15" s="257"/>
      <c r="W15" s="257"/>
      <c r="X15" s="257"/>
      <c r="Y15" s="258"/>
      <c r="Z15" s="12" t="s">
        <v>55</v>
      </c>
      <c r="AA15" s="18"/>
      <c r="AB15" s="13"/>
      <c r="AC15" s="13"/>
      <c r="AD15" s="13"/>
      <c r="AE15" s="15" t="s">
        <v>9</v>
      </c>
      <c r="AF15" s="13"/>
      <c r="AG15" s="13"/>
      <c r="AH15" s="13"/>
    </row>
    <row r="16" spans="1:36" s="17" customFormat="1" ht="22.5" customHeight="1">
      <c r="A16" s="250" t="s">
        <v>31</v>
      </c>
      <c r="B16" s="250"/>
      <c r="C16" s="251" t="s">
        <v>72</v>
      </c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2"/>
      <c r="U16" s="252"/>
      <c r="V16" s="252"/>
      <c r="W16" s="252"/>
      <c r="X16" s="252"/>
      <c r="Y16" s="253"/>
      <c r="Z16" s="12" t="s">
        <v>55</v>
      </c>
      <c r="AA16" s="18"/>
      <c r="AB16" s="13"/>
      <c r="AC16" s="13"/>
      <c r="AD16" s="13"/>
      <c r="AE16" s="15" t="s">
        <v>9</v>
      </c>
      <c r="AF16" s="13"/>
      <c r="AG16" s="13"/>
      <c r="AH16" s="13"/>
    </row>
    <row r="17" spans="1:34" s="17" customFormat="1" ht="33.75" customHeight="1">
      <c r="A17" s="255" t="s">
        <v>32</v>
      </c>
      <c r="B17" s="255"/>
      <c r="C17" s="262" t="s">
        <v>73</v>
      </c>
      <c r="D17" s="263"/>
      <c r="E17" s="263"/>
      <c r="F17" s="263"/>
      <c r="G17" s="263"/>
      <c r="H17" s="263"/>
      <c r="I17" s="263"/>
      <c r="J17" s="263"/>
      <c r="K17" s="263"/>
      <c r="L17" s="263"/>
      <c r="M17" s="263"/>
      <c r="N17" s="263"/>
      <c r="O17" s="263"/>
      <c r="P17" s="263"/>
      <c r="Q17" s="263"/>
      <c r="R17" s="263"/>
      <c r="S17" s="263"/>
      <c r="T17" s="263"/>
      <c r="U17" s="263"/>
      <c r="V17" s="263"/>
      <c r="W17" s="263"/>
      <c r="X17" s="263"/>
      <c r="Y17" s="264"/>
      <c r="Z17" s="12" t="s">
        <v>55</v>
      </c>
      <c r="AA17" s="18"/>
      <c r="AB17" s="13"/>
      <c r="AC17" s="13"/>
      <c r="AD17" s="13"/>
      <c r="AE17" s="15" t="s">
        <v>9</v>
      </c>
      <c r="AG17" s="21" t="s">
        <v>63</v>
      </c>
      <c r="AH17" s="21" t="s">
        <v>64</v>
      </c>
    </row>
    <row r="18" spans="1:34" s="17" customFormat="1" ht="33.75" customHeight="1">
      <c r="A18" s="250" t="s">
        <v>33</v>
      </c>
      <c r="B18" s="250"/>
      <c r="C18" s="251" t="s">
        <v>78</v>
      </c>
      <c r="D18" s="252"/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  <c r="P18" s="252"/>
      <c r="Q18" s="252"/>
      <c r="R18" s="252"/>
      <c r="S18" s="252"/>
      <c r="T18" s="252"/>
      <c r="U18" s="252"/>
      <c r="V18" s="252"/>
      <c r="W18" s="252"/>
      <c r="X18" s="252"/>
      <c r="Y18" s="253"/>
      <c r="Z18" s="12" t="s">
        <v>76</v>
      </c>
      <c r="AA18" s="18"/>
      <c r="AB18" s="13"/>
      <c r="AC18" s="13"/>
      <c r="AD18" s="13"/>
      <c r="AE18" s="13"/>
      <c r="AF18" s="15" t="s">
        <v>9</v>
      </c>
      <c r="AG18" s="13"/>
      <c r="AH18" s="13"/>
    </row>
    <row r="19" spans="1:34" s="17" customFormat="1" ht="33.75" customHeight="1">
      <c r="A19" s="255" t="s">
        <v>34</v>
      </c>
      <c r="B19" s="255"/>
      <c r="C19" s="256" t="s">
        <v>79</v>
      </c>
      <c r="D19" s="257"/>
      <c r="E19" s="257"/>
      <c r="F19" s="257"/>
      <c r="G19" s="257"/>
      <c r="H19" s="257"/>
      <c r="I19" s="257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57"/>
      <c r="U19" s="257"/>
      <c r="V19" s="257"/>
      <c r="W19" s="257"/>
      <c r="X19" s="257"/>
      <c r="Y19" s="258"/>
      <c r="Z19" s="12" t="s">
        <v>77</v>
      </c>
      <c r="AA19" s="18"/>
      <c r="AB19" s="13"/>
      <c r="AC19" s="13"/>
      <c r="AD19" s="13"/>
      <c r="AE19" s="13"/>
      <c r="AF19" s="15" t="s">
        <v>9</v>
      </c>
      <c r="AG19" s="13"/>
      <c r="AH19" s="13"/>
    </row>
    <row r="20" spans="1:34" s="17" customFormat="1" ht="33.75" customHeight="1">
      <c r="A20" s="250" t="s">
        <v>35</v>
      </c>
      <c r="B20" s="250"/>
      <c r="C20" s="259" t="s">
        <v>20</v>
      </c>
      <c r="D20" s="260"/>
      <c r="E20" s="260"/>
      <c r="F20" s="260"/>
      <c r="G20" s="260"/>
      <c r="H20" s="260"/>
      <c r="I20" s="260"/>
      <c r="J20" s="260"/>
      <c r="K20" s="260"/>
      <c r="L20" s="260"/>
      <c r="M20" s="260"/>
      <c r="N20" s="260"/>
      <c r="O20" s="260"/>
      <c r="P20" s="260"/>
      <c r="Q20" s="260"/>
      <c r="R20" s="260"/>
      <c r="S20" s="260"/>
      <c r="T20" s="260"/>
      <c r="U20" s="260"/>
      <c r="V20" s="260"/>
      <c r="W20" s="260"/>
      <c r="X20" s="260"/>
      <c r="Y20" s="261"/>
      <c r="Z20" s="12" t="s">
        <v>77</v>
      </c>
      <c r="AA20" s="18"/>
      <c r="AB20" s="13"/>
      <c r="AC20" s="13"/>
      <c r="AD20" s="13"/>
      <c r="AE20" s="13"/>
      <c r="AF20" s="15" t="s">
        <v>9</v>
      </c>
      <c r="AG20" s="13"/>
    </row>
    <row r="21" spans="1:34" s="17" customFormat="1" ht="33.75" customHeight="1">
      <c r="A21" s="255" t="s">
        <v>36</v>
      </c>
      <c r="B21" s="255"/>
      <c r="C21" s="256" t="s">
        <v>21</v>
      </c>
      <c r="D21" s="257"/>
      <c r="E21" s="257"/>
      <c r="F21" s="257"/>
      <c r="G21" s="257"/>
      <c r="H21" s="257"/>
      <c r="I21" s="257"/>
      <c r="J21" s="257"/>
      <c r="K21" s="257"/>
      <c r="L21" s="257"/>
      <c r="M21" s="257"/>
      <c r="N21" s="257"/>
      <c r="O21" s="257"/>
      <c r="P21" s="257"/>
      <c r="Q21" s="257"/>
      <c r="R21" s="257"/>
      <c r="S21" s="257"/>
      <c r="T21" s="257"/>
      <c r="U21" s="257"/>
      <c r="V21" s="257"/>
      <c r="W21" s="257"/>
      <c r="X21" s="257"/>
      <c r="Y21" s="258"/>
      <c r="Z21" s="12" t="s">
        <v>56</v>
      </c>
      <c r="AA21" s="18"/>
      <c r="AB21" s="13"/>
      <c r="AC21" s="13"/>
      <c r="AD21" s="13"/>
      <c r="AE21" s="13"/>
      <c r="AF21" s="15" t="s">
        <v>9</v>
      </c>
      <c r="AG21" s="13"/>
      <c r="AH21" s="13"/>
    </row>
    <row r="22" spans="1:34" s="17" customFormat="1" ht="33.75" customHeight="1">
      <c r="A22" s="250"/>
      <c r="B22" s="250"/>
      <c r="C22" s="251" t="s">
        <v>37</v>
      </c>
      <c r="D22" s="252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2"/>
      <c r="R22" s="252"/>
      <c r="S22" s="252"/>
      <c r="T22" s="252"/>
      <c r="U22" s="252"/>
      <c r="V22" s="252"/>
      <c r="W22" s="252"/>
      <c r="X22" s="252"/>
      <c r="Y22" s="253"/>
      <c r="Z22" s="12" t="s">
        <v>61</v>
      </c>
      <c r="AA22" s="18"/>
      <c r="AB22" s="13"/>
      <c r="AC22" s="13"/>
      <c r="AD22" s="13"/>
      <c r="AE22" s="13"/>
      <c r="AF22" s="15" t="s">
        <v>9</v>
      </c>
      <c r="AG22" s="13"/>
      <c r="AH22" s="13"/>
    </row>
    <row r="23" spans="1:34" ht="16.5" customHeight="1">
      <c r="A23" s="254" t="s">
        <v>41</v>
      </c>
      <c r="B23" s="254"/>
      <c r="C23" s="254"/>
      <c r="D23" s="254"/>
      <c r="E23" s="254"/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V23" s="254"/>
      <c r="W23" s="254"/>
      <c r="X23" s="254"/>
      <c r="Y23" s="254"/>
      <c r="Z23" s="254"/>
      <c r="AA23" s="254"/>
      <c r="AB23" s="254"/>
      <c r="AC23" s="254"/>
      <c r="AD23" s="254"/>
      <c r="AE23" s="254"/>
      <c r="AF23" s="254"/>
      <c r="AG23" s="254"/>
      <c r="AH23" s="254"/>
    </row>
  </sheetData>
  <mergeCells count="37">
    <mergeCell ref="A1:E4"/>
    <mergeCell ref="F1:AH4"/>
    <mergeCell ref="A5:AH5"/>
    <mergeCell ref="A6:B8"/>
    <mergeCell ref="C6:Y8"/>
    <mergeCell ref="Z6:AH6"/>
    <mergeCell ref="A9:B9"/>
    <mergeCell ref="C9:Y9"/>
    <mergeCell ref="A10:B10"/>
    <mergeCell ref="C10:Y10"/>
    <mergeCell ref="AB7:AG7"/>
    <mergeCell ref="Z7:AA8"/>
    <mergeCell ref="C16:Y16"/>
    <mergeCell ref="A17:B17"/>
    <mergeCell ref="C17:Y17"/>
    <mergeCell ref="A11:B11"/>
    <mergeCell ref="C11:Y11"/>
    <mergeCell ref="A12:B12"/>
    <mergeCell ref="C12:Y12"/>
    <mergeCell ref="A14:B14"/>
    <mergeCell ref="C14:Y14"/>
    <mergeCell ref="A13:B13"/>
    <mergeCell ref="C13:Y13"/>
    <mergeCell ref="A15:B15"/>
    <mergeCell ref="C15:Y15"/>
    <mergeCell ref="A16:B16"/>
    <mergeCell ref="A18:B18"/>
    <mergeCell ref="C18:Y18"/>
    <mergeCell ref="A23:AH23"/>
    <mergeCell ref="A19:B19"/>
    <mergeCell ref="C19:Y19"/>
    <mergeCell ref="A20:B20"/>
    <mergeCell ref="C20:Y20"/>
    <mergeCell ref="A21:B21"/>
    <mergeCell ref="C21:Y21"/>
    <mergeCell ref="A22:B22"/>
    <mergeCell ref="C22:Y22"/>
  </mergeCells>
  <printOptions horizontalCentered="1"/>
  <pageMargins left="0.23622047244094491" right="0.23622047244094491" top="0.59055118110236227" bottom="0.59055118110236227" header="0.31496062992125984" footer="0.31496062992125984"/>
  <pageSetup scale="65" orientation="landscape" horizontalDpi="4294967294" verticalDpi="4294967294" r:id="rId1"/>
  <headerFooter>
    <oddFooter>&amp;A&amp;RPágina &amp;P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AV23"/>
  <sheetViews>
    <sheetView topLeftCell="A11" zoomScale="180" zoomScaleNormal="180" zoomScaleSheetLayoutView="110" zoomScalePageLayoutView="90" workbookViewId="0">
      <selection activeCell="A9" sqref="A9:XFD20"/>
    </sheetView>
  </sheetViews>
  <sheetFormatPr baseColWidth="10" defaultColWidth="11.44140625" defaultRowHeight="11.4"/>
  <cols>
    <col min="1" max="1" width="3" style="1" customWidth="1"/>
    <col min="2" max="2" width="2.44140625" style="1" customWidth="1"/>
    <col min="3" max="21" width="4" style="1" customWidth="1"/>
    <col min="22" max="22" width="3.88671875" style="1" customWidth="1"/>
    <col min="23" max="46" width="4" style="1" customWidth="1"/>
    <col min="47" max="47" width="8.109375" style="1" customWidth="1"/>
    <col min="48" max="48" width="8.33203125" style="1" customWidth="1"/>
    <col min="49" max="16384" width="11.44140625" style="1"/>
  </cols>
  <sheetData>
    <row r="1" spans="1:48" ht="14.25" customHeight="1">
      <c r="A1" s="277"/>
      <c r="B1" s="278"/>
      <c r="C1" s="278"/>
      <c r="D1" s="278"/>
      <c r="E1" s="279"/>
      <c r="F1" s="282" t="s">
        <v>43</v>
      </c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W1" s="282"/>
      <c r="X1" s="282"/>
      <c r="Y1" s="282"/>
      <c r="Z1" s="282"/>
      <c r="AA1" s="282"/>
      <c r="AB1" s="282"/>
      <c r="AC1" s="282"/>
      <c r="AD1" s="282"/>
      <c r="AE1" s="282"/>
      <c r="AF1" s="282"/>
      <c r="AG1" s="282"/>
      <c r="AH1" s="282"/>
      <c r="AI1" s="282"/>
      <c r="AJ1" s="282"/>
      <c r="AK1" s="282"/>
      <c r="AL1" s="282"/>
      <c r="AM1" s="282"/>
      <c r="AN1" s="282"/>
      <c r="AO1" s="282"/>
      <c r="AP1" s="282"/>
      <c r="AQ1" s="282"/>
      <c r="AR1" s="282"/>
      <c r="AS1" s="282"/>
      <c r="AT1" s="282"/>
    </row>
    <row r="2" spans="1:48" ht="14.25" customHeight="1">
      <c r="A2" s="280"/>
      <c r="B2" s="191"/>
      <c r="C2" s="191"/>
      <c r="D2" s="191"/>
      <c r="E2" s="19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2"/>
      <c r="AA2" s="282"/>
      <c r="AB2" s="282"/>
      <c r="AC2" s="282"/>
      <c r="AD2" s="282"/>
      <c r="AE2" s="282"/>
      <c r="AF2" s="282"/>
      <c r="AG2" s="282"/>
      <c r="AH2" s="282"/>
      <c r="AI2" s="282"/>
      <c r="AJ2" s="282"/>
      <c r="AK2" s="282"/>
      <c r="AL2" s="282"/>
      <c r="AM2" s="282"/>
      <c r="AN2" s="282"/>
      <c r="AO2" s="282"/>
      <c r="AP2" s="282"/>
      <c r="AQ2" s="282"/>
      <c r="AR2" s="282"/>
      <c r="AS2" s="282"/>
      <c r="AT2" s="282"/>
    </row>
    <row r="3" spans="1:48" ht="14.25" customHeight="1">
      <c r="A3" s="280"/>
      <c r="B3" s="191"/>
      <c r="C3" s="191"/>
      <c r="D3" s="191"/>
      <c r="E3" s="19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2"/>
      <c r="Y3" s="282"/>
      <c r="Z3" s="282"/>
      <c r="AA3" s="282"/>
      <c r="AB3" s="282"/>
      <c r="AC3" s="282"/>
      <c r="AD3" s="282"/>
      <c r="AE3" s="282"/>
      <c r="AF3" s="282"/>
      <c r="AG3" s="282"/>
      <c r="AH3" s="282"/>
      <c r="AI3" s="282"/>
      <c r="AJ3" s="282"/>
      <c r="AK3" s="282"/>
      <c r="AL3" s="282"/>
      <c r="AM3" s="282"/>
      <c r="AN3" s="282"/>
      <c r="AO3" s="282"/>
      <c r="AP3" s="282"/>
      <c r="AQ3" s="282"/>
      <c r="AR3" s="282"/>
      <c r="AS3" s="282"/>
      <c r="AT3" s="282"/>
    </row>
    <row r="4" spans="1:48" ht="14.25" customHeight="1">
      <c r="A4" s="281"/>
      <c r="B4" s="194"/>
      <c r="C4" s="194"/>
      <c r="D4" s="194"/>
      <c r="E4" s="195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2"/>
      <c r="AA4" s="282"/>
      <c r="AB4" s="282"/>
      <c r="AC4" s="282"/>
      <c r="AD4" s="282"/>
      <c r="AE4" s="282"/>
      <c r="AF4" s="282"/>
      <c r="AG4" s="282"/>
      <c r="AH4" s="282"/>
      <c r="AI4" s="282"/>
      <c r="AJ4" s="282"/>
      <c r="AK4" s="282"/>
      <c r="AL4" s="282"/>
      <c r="AM4" s="282"/>
      <c r="AN4" s="282"/>
      <c r="AO4" s="282"/>
      <c r="AP4" s="282"/>
      <c r="AQ4" s="282"/>
      <c r="AR4" s="282"/>
      <c r="AS4" s="282"/>
      <c r="AT4" s="282"/>
    </row>
    <row r="5" spans="1:48" ht="1.5" customHeight="1">
      <c r="A5" s="283"/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4"/>
      <c r="S5" s="284"/>
      <c r="T5" s="284"/>
      <c r="U5" s="284"/>
      <c r="V5" s="284"/>
      <c r="W5" s="284"/>
      <c r="X5" s="284"/>
      <c r="Y5" s="284"/>
      <c r="Z5" s="284"/>
      <c r="AA5" s="284"/>
      <c r="AB5" s="284"/>
      <c r="AC5" s="284"/>
      <c r="AD5" s="284"/>
      <c r="AE5" s="284"/>
      <c r="AF5" s="284"/>
      <c r="AG5" s="284"/>
      <c r="AH5" s="284"/>
      <c r="AI5" s="284"/>
      <c r="AJ5" s="284"/>
      <c r="AK5" s="284"/>
      <c r="AL5" s="284"/>
      <c r="AM5" s="284"/>
      <c r="AN5" s="284"/>
      <c r="AO5" s="284"/>
      <c r="AP5" s="284"/>
      <c r="AQ5" s="284"/>
      <c r="AR5" s="284"/>
      <c r="AS5" s="284"/>
      <c r="AT5" s="284"/>
    </row>
    <row r="6" spans="1:48" ht="20.25" customHeight="1">
      <c r="A6" s="312" t="s">
        <v>42</v>
      </c>
      <c r="B6" s="312"/>
      <c r="C6" s="286" t="s">
        <v>0</v>
      </c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  <c r="Q6" s="287"/>
      <c r="R6" s="287"/>
      <c r="S6" s="287"/>
      <c r="T6" s="287"/>
      <c r="U6" s="287"/>
      <c r="V6" s="288"/>
      <c r="W6" s="295" t="s">
        <v>18</v>
      </c>
      <c r="X6" s="295"/>
      <c r="Y6" s="295"/>
      <c r="Z6" s="295"/>
      <c r="AA6" s="295"/>
      <c r="AB6" s="295"/>
      <c r="AC6" s="295"/>
      <c r="AD6" s="295"/>
      <c r="AE6" s="295"/>
      <c r="AF6" s="295"/>
      <c r="AG6" s="295"/>
      <c r="AH6" s="295"/>
      <c r="AI6" s="295"/>
      <c r="AJ6" s="295"/>
      <c r="AK6" s="295"/>
      <c r="AL6" s="295"/>
      <c r="AM6" s="295"/>
      <c r="AN6" s="295"/>
      <c r="AO6" s="295"/>
      <c r="AP6" s="295"/>
      <c r="AQ6" s="295"/>
      <c r="AR6" s="295"/>
      <c r="AS6" s="295"/>
      <c r="AT6" s="315"/>
    </row>
    <row r="7" spans="1:48" ht="22.5" customHeight="1">
      <c r="A7" s="313"/>
      <c r="B7" s="313"/>
      <c r="C7" s="289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290"/>
      <c r="R7" s="290"/>
      <c r="S7" s="290"/>
      <c r="T7" s="290"/>
      <c r="U7" s="290"/>
      <c r="V7" s="291"/>
      <c r="W7" s="271" t="s">
        <v>8</v>
      </c>
      <c r="X7" s="311"/>
      <c r="Y7" s="271" t="s">
        <v>1</v>
      </c>
      <c r="Z7" s="311"/>
      <c r="AA7" s="271" t="s">
        <v>2</v>
      </c>
      <c r="AB7" s="311"/>
      <c r="AC7" s="271" t="s">
        <v>3</v>
      </c>
      <c r="AD7" s="311"/>
      <c r="AE7" s="271" t="s">
        <v>4</v>
      </c>
      <c r="AF7" s="311"/>
      <c r="AG7" s="271" t="s">
        <v>5</v>
      </c>
      <c r="AH7" s="311"/>
      <c r="AI7" s="271" t="s">
        <v>12</v>
      </c>
      <c r="AJ7" s="311"/>
      <c r="AK7" s="271" t="s">
        <v>6</v>
      </c>
      <c r="AL7" s="311"/>
      <c r="AM7" s="271" t="s">
        <v>13</v>
      </c>
      <c r="AN7" s="311"/>
      <c r="AO7" s="271" t="s">
        <v>7</v>
      </c>
      <c r="AP7" s="311"/>
      <c r="AQ7" s="271" t="s">
        <v>14</v>
      </c>
      <c r="AR7" s="311"/>
      <c r="AS7" s="271" t="s">
        <v>16</v>
      </c>
      <c r="AT7" s="311"/>
      <c r="AU7" s="2"/>
      <c r="AV7" s="2"/>
    </row>
    <row r="8" spans="1:48" ht="19.5" customHeight="1">
      <c r="A8" s="314"/>
      <c r="B8" s="314"/>
      <c r="C8" s="292"/>
      <c r="D8" s="293"/>
      <c r="E8" s="293"/>
      <c r="F8" s="293"/>
      <c r="G8" s="293"/>
      <c r="H8" s="293"/>
      <c r="I8" s="293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4"/>
      <c r="W8" s="5" t="s">
        <v>9</v>
      </c>
      <c r="X8" s="6" t="s">
        <v>10</v>
      </c>
      <c r="Y8" s="5" t="s">
        <v>9</v>
      </c>
      <c r="Z8" s="6" t="s">
        <v>10</v>
      </c>
      <c r="AA8" s="5" t="s">
        <v>9</v>
      </c>
      <c r="AB8" s="6" t="s">
        <v>10</v>
      </c>
      <c r="AC8" s="5" t="s">
        <v>9</v>
      </c>
      <c r="AD8" s="6" t="s">
        <v>10</v>
      </c>
      <c r="AE8" s="5" t="s">
        <v>9</v>
      </c>
      <c r="AF8" s="6" t="s">
        <v>10</v>
      </c>
      <c r="AG8" s="5" t="s">
        <v>9</v>
      </c>
      <c r="AH8" s="6" t="s">
        <v>10</v>
      </c>
      <c r="AI8" s="5" t="s">
        <v>9</v>
      </c>
      <c r="AJ8" s="6" t="s">
        <v>10</v>
      </c>
      <c r="AK8" s="5" t="s">
        <v>9</v>
      </c>
      <c r="AL8" s="6" t="s">
        <v>10</v>
      </c>
      <c r="AM8" s="5" t="s">
        <v>9</v>
      </c>
      <c r="AN8" s="6" t="s">
        <v>10</v>
      </c>
      <c r="AO8" s="5" t="s">
        <v>9</v>
      </c>
      <c r="AP8" s="6" t="s">
        <v>10</v>
      </c>
      <c r="AQ8" s="5" t="s">
        <v>9</v>
      </c>
      <c r="AR8" s="6" t="s">
        <v>10</v>
      </c>
      <c r="AS8" s="5" t="s">
        <v>9</v>
      </c>
      <c r="AT8" s="6" t="s">
        <v>10</v>
      </c>
      <c r="AU8" s="3"/>
      <c r="AV8" s="3"/>
    </row>
    <row r="9" spans="1:48" ht="16.5" customHeight="1">
      <c r="A9" s="302">
        <v>1</v>
      </c>
      <c r="B9" s="302"/>
      <c r="C9" s="303" t="s">
        <v>38</v>
      </c>
      <c r="D9" s="304"/>
      <c r="E9" s="304"/>
      <c r="F9" s="304"/>
      <c r="G9" s="304"/>
      <c r="H9" s="304"/>
      <c r="I9" s="304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304"/>
      <c r="U9" s="304"/>
      <c r="V9" s="305"/>
      <c r="W9" s="8"/>
      <c r="X9" s="7"/>
      <c r="Y9" s="4"/>
      <c r="Z9" s="4"/>
      <c r="AA9" s="4"/>
      <c r="AB9" s="4"/>
      <c r="AC9" s="5" t="s">
        <v>9</v>
      </c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3"/>
      <c r="AV9" s="3"/>
    </row>
    <row r="10" spans="1:48" ht="16.5" customHeight="1">
      <c r="A10" s="90">
        <v>2</v>
      </c>
      <c r="B10" s="90"/>
      <c r="C10" s="308" t="s">
        <v>39</v>
      </c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09"/>
      <c r="S10" s="309"/>
      <c r="T10" s="309"/>
      <c r="U10" s="309"/>
      <c r="V10" s="310"/>
      <c r="W10" s="8"/>
      <c r="X10" s="7"/>
      <c r="Y10" s="4"/>
      <c r="Z10" s="4"/>
      <c r="AA10" s="5" t="s">
        <v>9</v>
      </c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3"/>
      <c r="AV10" s="3"/>
    </row>
    <row r="11" spans="1:48" ht="16.5" customHeight="1">
      <c r="A11" s="302">
        <v>3</v>
      </c>
      <c r="B11" s="302"/>
      <c r="C11" s="303" t="s">
        <v>44</v>
      </c>
      <c r="D11" s="304"/>
      <c r="E11" s="304"/>
      <c r="F11" s="304"/>
      <c r="G11" s="304"/>
      <c r="H11" s="304"/>
      <c r="I11" s="304"/>
      <c r="J11" s="304"/>
      <c r="K11" s="304"/>
      <c r="L11" s="304"/>
      <c r="M11" s="304"/>
      <c r="N11" s="304"/>
      <c r="O11" s="304"/>
      <c r="P11" s="304"/>
      <c r="Q11" s="304"/>
      <c r="R11" s="304"/>
      <c r="S11" s="304"/>
      <c r="T11" s="304"/>
      <c r="U11" s="304"/>
      <c r="V11" s="305"/>
      <c r="W11" s="8"/>
      <c r="X11" s="7"/>
      <c r="Y11" s="4"/>
      <c r="Z11" s="4"/>
      <c r="AA11" s="4"/>
      <c r="AB11" s="4"/>
      <c r="AC11" s="5" t="s">
        <v>9</v>
      </c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</row>
    <row r="12" spans="1:48" ht="16.5" customHeight="1">
      <c r="A12" s="90">
        <v>4</v>
      </c>
      <c r="B12" s="90"/>
      <c r="C12" s="308" t="s">
        <v>40</v>
      </c>
      <c r="D12" s="309"/>
      <c r="E12" s="309"/>
      <c r="F12" s="309"/>
      <c r="G12" s="309"/>
      <c r="H12" s="309"/>
      <c r="I12" s="309"/>
      <c r="J12" s="309"/>
      <c r="K12" s="309"/>
      <c r="L12" s="309"/>
      <c r="M12" s="309"/>
      <c r="N12" s="309"/>
      <c r="O12" s="309"/>
      <c r="P12" s="309"/>
      <c r="Q12" s="309"/>
      <c r="R12" s="309"/>
      <c r="S12" s="309"/>
      <c r="T12" s="309"/>
      <c r="U12" s="309"/>
      <c r="V12" s="310"/>
      <c r="W12" s="8"/>
      <c r="X12" s="7"/>
      <c r="Y12" s="4"/>
      <c r="Z12" s="4"/>
      <c r="AA12" s="5" t="s">
        <v>9</v>
      </c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3"/>
      <c r="AV12" s="3"/>
    </row>
    <row r="13" spans="1:48" ht="16.5" customHeight="1">
      <c r="A13" s="302">
        <v>3</v>
      </c>
      <c r="B13" s="302"/>
      <c r="C13" s="303" t="s">
        <v>45</v>
      </c>
      <c r="D13" s="304"/>
      <c r="E13" s="304"/>
      <c r="F13" s="304"/>
      <c r="G13" s="304"/>
      <c r="H13" s="304"/>
      <c r="I13" s="304"/>
      <c r="J13" s="304"/>
      <c r="K13" s="304"/>
      <c r="L13" s="304"/>
      <c r="M13" s="304"/>
      <c r="N13" s="304"/>
      <c r="O13" s="304"/>
      <c r="P13" s="304"/>
      <c r="Q13" s="304"/>
      <c r="R13" s="304"/>
      <c r="S13" s="304"/>
      <c r="T13" s="304"/>
      <c r="U13" s="304"/>
      <c r="V13" s="305"/>
      <c r="W13" s="8"/>
      <c r="X13" s="7"/>
      <c r="Y13" s="4"/>
      <c r="Z13" s="4"/>
      <c r="AA13" s="4"/>
      <c r="AB13" s="4"/>
      <c r="AD13" s="4"/>
      <c r="AF13" s="4"/>
      <c r="AG13" s="5" t="s">
        <v>9</v>
      </c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</row>
    <row r="14" spans="1:48" ht="16.5" customHeight="1">
      <c r="A14" s="90">
        <v>6</v>
      </c>
      <c r="B14" s="90"/>
      <c r="C14" s="308" t="s">
        <v>46</v>
      </c>
      <c r="D14" s="309"/>
      <c r="E14" s="309"/>
      <c r="F14" s="309"/>
      <c r="G14" s="309"/>
      <c r="H14" s="309"/>
      <c r="I14" s="309"/>
      <c r="J14" s="309"/>
      <c r="K14" s="309"/>
      <c r="L14" s="309"/>
      <c r="M14" s="309"/>
      <c r="N14" s="309"/>
      <c r="O14" s="309"/>
      <c r="P14" s="309"/>
      <c r="Q14" s="309"/>
      <c r="R14" s="309"/>
      <c r="S14" s="309"/>
      <c r="T14" s="309"/>
      <c r="U14" s="309"/>
      <c r="V14" s="310"/>
      <c r="W14" s="8"/>
      <c r="X14" s="7"/>
      <c r="Y14" s="4"/>
      <c r="Z14" s="4"/>
      <c r="AA14" s="4"/>
      <c r="AB14" s="4"/>
      <c r="AC14" s="4"/>
      <c r="AD14" s="4"/>
      <c r="AE14" s="5" t="s">
        <v>9</v>
      </c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3"/>
      <c r="AV14" s="3"/>
    </row>
    <row r="15" spans="1:48" ht="16.5" customHeight="1">
      <c r="A15" s="302">
        <v>7</v>
      </c>
      <c r="B15" s="302"/>
      <c r="C15" s="303" t="s">
        <v>24</v>
      </c>
      <c r="D15" s="304"/>
      <c r="E15" s="304"/>
      <c r="F15" s="304"/>
      <c r="G15" s="304"/>
      <c r="H15" s="304"/>
      <c r="I15" s="304"/>
      <c r="J15" s="304"/>
      <c r="K15" s="304"/>
      <c r="L15" s="304"/>
      <c r="M15" s="304"/>
      <c r="N15" s="304"/>
      <c r="O15" s="304"/>
      <c r="P15" s="304"/>
      <c r="Q15" s="304"/>
      <c r="R15" s="304"/>
      <c r="S15" s="304"/>
      <c r="T15" s="304"/>
      <c r="U15" s="304"/>
      <c r="V15" s="305"/>
      <c r="W15" s="8"/>
      <c r="X15" s="7"/>
      <c r="Y15" s="4"/>
      <c r="Z15" s="4"/>
      <c r="AA15" s="5" t="s">
        <v>9</v>
      </c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3"/>
      <c r="AV15" s="3"/>
    </row>
    <row r="16" spans="1:48" ht="16.5" customHeight="1">
      <c r="A16" s="90">
        <v>8</v>
      </c>
      <c r="B16" s="90"/>
      <c r="C16" s="308" t="s">
        <v>48</v>
      </c>
      <c r="D16" s="309"/>
      <c r="E16" s="309"/>
      <c r="F16" s="309"/>
      <c r="G16" s="309"/>
      <c r="H16" s="309"/>
      <c r="I16" s="309"/>
      <c r="J16" s="309"/>
      <c r="K16" s="309"/>
      <c r="L16" s="309"/>
      <c r="M16" s="309"/>
      <c r="N16" s="309"/>
      <c r="O16" s="309"/>
      <c r="P16" s="309"/>
      <c r="Q16" s="309"/>
      <c r="R16" s="309"/>
      <c r="S16" s="309"/>
      <c r="T16" s="309"/>
      <c r="U16" s="309"/>
      <c r="V16" s="310"/>
      <c r="W16" s="8"/>
      <c r="X16" s="7"/>
      <c r="Y16" s="4"/>
      <c r="Z16" s="4"/>
      <c r="AA16" s="5" t="s">
        <v>9</v>
      </c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3"/>
      <c r="AV16" s="3"/>
    </row>
    <row r="17" spans="1:48" ht="16.5" customHeight="1">
      <c r="A17" s="302">
        <v>9</v>
      </c>
      <c r="B17" s="302"/>
      <c r="C17" s="303" t="s">
        <v>51</v>
      </c>
      <c r="D17" s="304"/>
      <c r="E17" s="304"/>
      <c r="F17" s="304"/>
      <c r="G17" s="304"/>
      <c r="H17" s="304"/>
      <c r="I17" s="304"/>
      <c r="J17" s="304"/>
      <c r="K17" s="304"/>
      <c r="L17" s="304"/>
      <c r="M17" s="304"/>
      <c r="N17" s="304"/>
      <c r="O17" s="304"/>
      <c r="P17" s="304"/>
      <c r="Q17" s="304"/>
      <c r="R17" s="304"/>
      <c r="S17" s="304"/>
      <c r="T17" s="304"/>
      <c r="U17" s="304"/>
      <c r="V17" s="305"/>
      <c r="W17" s="8"/>
      <c r="X17" s="7"/>
      <c r="Y17" s="4"/>
      <c r="Z17" s="4"/>
      <c r="AA17" s="5" t="s">
        <v>9</v>
      </c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3"/>
      <c r="AV17" s="3"/>
    </row>
    <row r="18" spans="1:48" ht="16.5" customHeight="1">
      <c r="A18" s="90">
        <v>10</v>
      </c>
      <c r="B18" s="90"/>
      <c r="C18" s="308" t="s">
        <v>52</v>
      </c>
      <c r="D18" s="309"/>
      <c r="E18" s="309"/>
      <c r="F18" s="309"/>
      <c r="G18" s="309"/>
      <c r="H18" s="309"/>
      <c r="I18" s="309"/>
      <c r="J18" s="309"/>
      <c r="K18" s="309"/>
      <c r="L18" s="309"/>
      <c r="M18" s="309"/>
      <c r="N18" s="309"/>
      <c r="O18" s="309"/>
      <c r="P18" s="309"/>
      <c r="Q18" s="309"/>
      <c r="R18" s="309"/>
      <c r="S18" s="309"/>
      <c r="T18" s="309"/>
      <c r="U18" s="309"/>
      <c r="V18" s="310"/>
      <c r="W18" s="8"/>
      <c r="X18" s="7"/>
      <c r="Y18" s="4"/>
      <c r="Z18" s="4"/>
      <c r="AA18" s="5" t="s">
        <v>9</v>
      </c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3"/>
      <c r="AV18" s="3"/>
    </row>
    <row r="19" spans="1:48" ht="16.5" customHeight="1">
      <c r="A19" s="302">
        <v>11</v>
      </c>
      <c r="B19" s="302"/>
      <c r="C19" s="303" t="s">
        <v>58</v>
      </c>
      <c r="D19" s="304"/>
      <c r="E19" s="304"/>
      <c r="F19" s="304"/>
      <c r="G19" s="304"/>
      <c r="H19" s="304"/>
      <c r="I19" s="304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4"/>
      <c r="V19" s="305"/>
      <c r="W19" s="8"/>
      <c r="X19" s="7"/>
      <c r="Y19" s="4"/>
      <c r="Z19" s="4"/>
      <c r="AA19" s="4"/>
      <c r="AB19" s="4"/>
      <c r="AC19" s="4"/>
      <c r="AD19" s="4"/>
      <c r="AE19" s="5" t="s">
        <v>9</v>
      </c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3"/>
      <c r="AV19" s="3"/>
    </row>
    <row r="20" spans="1:48" ht="16.5" customHeight="1">
      <c r="A20" s="90">
        <v>10</v>
      </c>
      <c r="B20" s="90"/>
      <c r="C20" s="308" t="s">
        <v>59</v>
      </c>
      <c r="D20" s="309"/>
      <c r="E20" s="309"/>
      <c r="F20" s="309"/>
      <c r="G20" s="309"/>
      <c r="H20" s="309"/>
      <c r="I20" s="309"/>
      <c r="J20" s="309"/>
      <c r="K20" s="309"/>
      <c r="L20" s="309"/>
      <c r="M20" s="309"/>
      <c r="N20" s="309"/>
      <c r="O20" s="309"/>
      <c r="P20" s="309"/>
      <c r="Q20" s="309"/>
      <c r="R20" s="309"/>
      <c r="S20" s="309"/>
      <c r="T20" s="309"/>
      <c r="U20" s="309"/>
      <c r="V20" s="310"/>
      <c r="W20" s="8"/>
      <c r="X20" s="7"/>
      <c r="Y20" s="4"/>
      <c r="Z20" s="4"/>
      <c r="AA20" s="4"/>
      <c r="AB20" s="4"/>
      <c r="AC20" s="4"/>
      <c r="AD20" s="4"/>
      <c r="AE20" s="5" t="s">
        <v>9</v>
      </c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3"/>
      <c r="AV20" s="3"/>
    </row>
    <row r="21" spans="1:48" ht="12" thickBot="1"/>
    <row r="22" spans="1:48" ht="20.25" customHeight="1" thickBot="1">
      <c r="A22" s="306" t="s">
        <v>49</v>
      </c>
      <c r="B22" s="307"/>
      <c r="C22" s="307"/>
      <c r="D22" s="307"/>
      <c r="E22" s="307"/>
      <c r="F22" s="307"/>
      <c r="G22" s="307"/>
      <c r="H22" s="307"/>
      <c r="I22" s="307"/>
      <c r="J22" s="307"/>
      <c r="K22" s="307"/>
      <c r="L22" s="307"/>
      <c r="M22" s="307"/>
      <c r="N22" s="307"/>
      <c r="O22" s="307"/>
      <c r="P22" s="307"/>
      <c r="Q22" s="307"/>
      <c r="R22" s="307"/>
      <c r="S22" s="307"/>
      <c r="T22" s="307"/>
      <c r="U22" s="307"/>
      <c r="V22" s="307"/>
      <c r="W22" s="300">
        <v>0</v>
      </c>
      <c r="X22" s="301"/>
      <c r="Y22" s="300">
        <v>0</v>
      </c>
      <c r="Z22" s="301"/>
      <c r="AA22" s="300"/>
      <c r="AB22" s="301"/>
      <c r="AC22" s="300"/>
      <c r="AD22" s="301"/>
      <c r="AE22" s="300"/>
      <c r="AF22" s="301"/>
      <c r="AG22" s="300"/>
      <c r="AH22" s="301"/>
      <c r="AI22" s="300"/>
      <c r="AJ22" s="301"/>
      <c r="AK22" s="300"/>
      <c r="AL22" s="301"/>
      <c r="AM22" s="300"/>
      <c r="AN22" s="301"/>
      <c r="AO22" s="300"/>
      <c r="AP22" s="301"/>
      <c r="AQ22" s="300"/>
      <c r="AR22" s="301"/>
      <c r="AS22" s="300"/>
      <c r="AT22" s="301"/>
      <c r="AU22" s="9">
        <f>SUM(W22:AT22)</f>
        <v>0</v>
      </c>
      <c r="AV22" s="181">
        <f>AU22/AU23</f>
        <v>0</v>
      </c>
    </row>
    <row r="23" spans="1:48" ht="20.25" customHeight="1" thickBot="1">
      <c r="A23" s="306" t="s">
        <v>50</v>
      </c>
      <c r="B23" s="307"/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07"/>
      <c r="V23" s="307"/>
      <c r="W23" s="296">
        <v>0</v>
      </c>
      <c r="X23" s="297"/>
      <c r="Y23" s="296">
        <v>0</v>
      </c>
      <c r="Z23" s="297"/>
      <c r="AA23" s="296">
        <v>6</v>
      </c>
      <c r="AB23" s="297"/>
      <c r="AC23" s="296">
        <v>2</v>
      </c>
      <c r="AD23" s="297"/>
      <c r="AE23" s="296">
        <v>1</v>
      </c>
      <c r="AF23" s="297"/>
      <c r="AG23" s="296">
        <v>1</v>
      </c>
      <c r="AH23" s="297"/>
      <c r="AI23" s="298"/>
      <c r="AJ23" s="299"/>
      <c r="AK23" s="298"/>
      <c r="AL23" s="299"/>
      <c r="AM23" s="298"/>
      <c r="AN23" s="299"/>
      <c r="AO23" s="298"/>
      <c r="AP23" s="299"/>
      <c r="AQ23" s="298"/>
      <c r="AR23" s="299"/>
      <c r="AS23" s="298"/>
      <c r="AT23" s="299"/>
      <c r="AU23" s="10">
        <f>SUM(W23:AT23)</f>
        <v>10</v>
      </c>
      <c r="AV23" s="181"/>
    </row>
  </sheetData>
  <mergeCells count="69">
    <mergeCell ref="A20:B20"/>
    <mergeCell ref="C20:V20"/>
    <mergeCell ref="A1:E4"/>
    <mergeCell ref="F1:AT4"/>
    <mergeCell ref="A5:AT5"/>
    <mergeCell ref="A6:B8"/>
    <mergeCell ref="C6:V8"/>
    <mergeCell ref="W6:AT6"/>
    <mergeCell ref="AO7:AP7"/>
    <mergeCell ref="AQ7:AR7"/>
    <mergeCell ref="AS7:AT7"/>
    <mergeCell ref="AI7:AJ7"/>
    <mergeCell ref="AK7:AL7"/>
    <mergeCell ref="AM7:AN7"/>
    <mergeCell ref="A10:B10"/>
    <mergeCell ref="C10:V10"/>
    <mergeCell ref="AC7:AD7"/>
    <mergeCell ref="AE7:AF7"/>
    <mergeCell ref="AG7:AH7"/>
    <mergeCell ref="W7:X7"/>
    <mergeCell ref="Y7:Z7"/>
    <mergeCell ref="AA7:AB7"/>
    <mergeCell ref="A9:B9"/>
    <mergeCell ref="C9:V9"/>
    <mergeCell ref="A11:B11"/>
    <mergeCell ref="C11:V11"/>
    <mergeCell ref="A12:B12"/>
    <mergeCell ref="C12:V12"/>
    <mergeCell ref="A13:B13"/>
    <mergeCell ref="C13:V13"/>
    <mergeCell ref="A14:B14"/>
    <mergeCell ref="C14:V14"/>
    <mergeCell ref="A15:B15"/>
    <mergeCell ref="C15:V15"/>
    <mergeCell ref="A16:B16"/>
    <mergeCell ref="C16:V16"/>
    <mergeCell ref="A17:B17"/>
    <mergeCell ref="C17:V17"/>
    <mergeCell ref="A18:B18"/>
    <mergeCell ref="C18:V18"/>
    <mergeCell ref="A19:B19"/>
    <mergeCell ref="C19:V19"/>
    <mergeCell ref="A22:V22"/>
    <mergeCell ref="AV22:AV23"/>
    <mergeCell ref="A23:V23"/>
    <mergeCell ref="W22:X22"/>
    <mergeCell ref="W23:X23"/>
    <mergeCell ref="Y22:Z22"/>
    <mergeCell ref="Y23:Z23"/>
    <mergeCell ref="AA23:AB23"/>
    <mergeCell ref="AC23:AD23"/>
    <mergeCell ref="AE23:AF23"/>
    <mergeCell ref="AA22:AB22"/>
    <mergeCell ref="AC22:AD22"/>
    <mergeCell ref="AE22:AF22"/>
    <mergeCell ref="AG22:AH22"/>
    <mergeCell ref="AS22:AT22"/>
    <mergeCell ref="AK23:AL23"/>
    <mergeCell ref="AM23:AN23"/>
    <mergeCell ref="AO23:AP23"/>
    <mergeCell ref="AQ23:AR23"/>
    <mergeCell ref="AS23:AT23"/>
    <mergeCell ref="AG23:AH23"/>
    <mergeCell ref="AI23:AJ23"/>
    <mergeCell ref="AM22:AN22"/>
    <mergeCell ref="AO22:AP22"/>
    <mergeCell ref="AQ22:AR22"/>
    <mergeCell ref="AI22:AJ22"/>
    <mergeCell ref="AK22:AL22"/>
  </mergeCells>
  <printOptions horizontalCentered="1"/>
  <pageMargins left="0.23622047244094491" right="0.23622047244094491" top="0.59055118110236227" bottom="0.59055118110236227" header="0.31496062992125984" footer="0.31496062992125984"/>
  <pageSetup scale="65" orientation="landscape" horizontalDpi="4294967294" verticalDpi="4294967294" r:id="rId1"/>
  <headerFooter>
    <oddFooter>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8</vt:i4>
      </vt:variant>
    </vt:vector>
  </HeadingPairs>
  <TitlesOfParts>
    <vt:vector size="14" baseType="lpstr">
      <vt:lpstr>PLAN ANUAL</vt:lpstr>
      <vt:lpstr>PLAN CAP. </vt:lpstr>
      <vt:lpstr>Hoja3</vt:lpstr>
      <vt:lpstr>Hoja1</vt:lpstr>
      <vt:lpstr>P&amp;P</vt:lpstr>
      <vt:lpstr>DOCUMENTOS</vt:lpstr>
      <vt:lpstr>DOCUMENTOS!Área_de_impresión</vt:lpstr>
      <vt:lpstr>'P&amp;P'!Área_de_impresión</vt:lpstr>
      <vt:lpstr>'PLAN ANUAL'!Área_de_impresión</vt:lpstr>
      <vt:lpstr>'PLAN CAP. '!Área_de_impresión</vt:lpstr>
      <vt:lpstr>DOCUMENTOS!Títulos_a_imprimir</vt:lpstr>
      <vt:lpstr>'P&amp;P'!Títulos_a_imprimir</vt:lpstr>
      <vt:lpstr>'PLAN ANUAL'!Títulos_a_imprimir</vt:lpstr>
      <vt:lpstr>'PLAN CAP. 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Caycedo</dc:creator>
  <cp:lastModifiedBy>Viviana</cp:lastModifiedBy>
  <cp:lastPrinted>2018-12-11T18:12:36Z</cp:lastPrinted>
  <dcterms:created xsi:type="dcterms:W3CDTF">2016-08-23T17:07:07Z</dcterms:created>
  <dcterms:modified xsi:type="dcterms:W3CDTF">2021-01-27T04:09:10Z</dcterms:modified>
</cp:coreProperties>
</file>